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0.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1.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12.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4.xml" ContentType="application/vnd.openxmlformats-officedocument.drawingml.chart+xml"/>
  <Override PartName="/xl/drawings/drawing27.xml" ContentType="application/vnd.openxmlformats-officedocument.drawing+xml"/>
  <Override PartName="/xl/charts/chart15.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6.xml" ContentType="application/vnd.openxmlformats-officedocument.drawingml.chart+xml"/>
  <Override PartName="/xl/drawings/drawing30.xml" ContentType="application/vnd.openxmlformats-officedocument.drawing+xml"/>
  <Override PartName="/xl/charts/chart17.xml" ContentType="application/vnd.openxmlformats-officedocument.drawingml.chart+xml"/>
  <Override PartName="/xl/drawings/drawing31.xml" ContentType="application/vnd.openxmlformats-officedocument.drawing+xml"/>
  <Override PartName="/xl/charts/chart18.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9.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65" windowWidth="9735" windowHeight="7680" tabRatio="848"/>
  </bookViews>
  <sheets>
    <sheet name="Contents" sheetId="40" r:id="rId1"/>
    <sheet name="Reader's guide" sheetId="41" r:id="rId2"/>
    <sheet name="Figure 2.1 " sheetId="1" r:id="rId3"/>
    <sheet name="Figure 2.2 " sheetId="26" r:id="rId4"/>
    <sheet name="Figure 2.3" sheetId="27" r:id="rId5"/>
    <sheet name="Figure 2.4 " sheetId="28" r:id="rId6"/>
    <sheet name="Figure 2.5  " sheetId="38" r:id="rId7"/>
    <sheet name="Figure 2.6 " sheetId="5" r:id="rId8"/>
    <sheet name="Figure 2.7" sheetId="15" r:id="rId9"/>
    <sheet name="Figure 2.8 " sheetId="37" r:id="rId10"/>
    <sheet name="Figure 2.9" sheetId="6" r:id="rId11"/>
    <sheet name="Figure 2.10  " sheetId="7" r:id="rId12"/>
    <sheet name="Figure 2.11" sheetId="19" r:id="rId13"/>
    <sheet name="Figure 2.12" sheetId="8" r:id="rId14"/>
    <sheet name="Figure 2.13" sheetId="9" r:id="rId15"/>
    <sheet name="Figure 2.14" sheetId="10" r:id="rId16"/>
    <sheet name="Figure 2.15" sheetId="29" r:id="rId17"/>
    <sheet name="Figure 2.16 " sheetId="12" r:id="rId18"/>
    <sheet name="Figure 2.17" sheetId="36" r:id="rId19"/>
    <sheet name="Figure 2.18  " sheetId="33" r:id="rId20"/>
    <sheet name="Figure 2.19  " sheetId="34" r:id="rId21"/>
    <sheet name="Figure 2.20" sheetId="20" r:id="rId22"/>
    <sheet name="Figure 2.21" sheetId="35" r:id="rId23"/>
    <sheet name="Figure 2.22" sheetId="30" r:id="rId24"/>
    <sheet name="In annex (keep only the table)" sheetId="11" state="hidden"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 localSheetId="2">'[1]Time series'!#REF!</definedName>
    <definedName name="\a" localSheetId="11">'[1]Time series'!#REF!</definedName>
    <definedName name="\a" localSheetId="13">'[1]Time series'!#REF!</definedName>
    <definedName name="\a" localSheetId="14">'[1]Time series'!#REF!</definedName>
    <definedName name="\a" localSheetId="15">'[1]Time series'!#REF!</definedName>
    <definedName name="\a" localSheetId="16">'[1]Time series'!#REF!</definedName>
    <definedName name="\a" localSheetId="17">'[1]Time series'!#REF!</definedName>
    <definedName name="\a" localSheetId="18">'[1]Time series'!#REF!</definedName>
    <definedName name="\a" localSheetId="19">'[1]Time series'!#REF!</definedName>
    <definedName name="\a" localSheetId="20">'[1]Time series'!#REF!</definedName>
    <definedName name="\a" localSheetId="3">'[1]Time series'!#REF!</definedName>
    <definedName name="\a" localSheetId="21">'[1]Time series'!#REF!</definedName>
    <definedName name="\a" localSheetId="22">'[1]Time series'!#REF!</definedName>
    <definedName name="\a" localSheetId="23">'[1]Time series'!#REF!</definedName>
    <definedName name="\a" localSheetId="4">'[1]Time series'!#REF!</definedName>
    <definedName name="\a" localSheetId="5">'[1]Time series'!#REF!</definedName>
    <definedName name="\a" localSheetId="8">'[1]Time series'!#REF!</definedName>
    <definedName name="\a" localSheetId="9">'[1]Time series'!#REF!</definedName>
    <definedName name="\a" localSheetId="10">'[1]Time series'!#REF!</definedName>
    <definedName name="\a" localSheetId="24">'[1]Time series'!#REF!</definedName>
    <definedName name="\a">'[1]Time series'!#REF!</definedName>
    <definedName name="\b" localSheetId="2">'[1]Time series'!#REF!</definedName>
    <definedName name="\b" localSheetId="11">'[1]Time series'!#REF!</definedName>
    <definedName name="\b" localSheetId="13">'[1]Time series'!#REF!</definedName>
    <definedName name="\b" localSheetId="14">'[1]Time series'!#REF!</definedName>
    <definedName name="\b" localSheetId="15">'[1]Time series'!#REF!</definedName>
    <definedName name="\b" localSheetId="16">'[1]Time series'!#REF!</definedName>
    <definedName name="\b" localSheetId="17">'[1]Time series'!#REF!</definedName>
    <definedName name="\b" localSheetId="18">'[1]Time series'!#REF!</definedName>
    <definedName name="\b" localSheetId="19">'[1]Time series'!#REF!</definedName>
    <definedName name="\b" localSheetId="20">'[1]Time series'!#REF!</definedName>
    <definedName name="\b" localSheetId="3">'[1]Time series'!#REF!</definedName>
    <definedName name="\b" localSheetId="21">'[1]Time series'!#REF!</definedName>
    <definedName name="\b" localSheetId="22">'[1]Time series'!#REF!</definedName>
    <definedName name="\b" localSheetId="23">'[1]Time series'!#REF!</definedName>
    <definedName name="\b" localSheetId="4">'[1]Time series'!#REF!</definedName>
    <definedName name="\b" localSheetId="5">'[1]Time series'!#REF!</definedName>
    <definedName name="\b" localSheetId="8">'[1]Time series'!#REF!</definedName>
    <definedName name="\b" localSheetId="9">'[1]Time series'!#REF!</definedName>
    <definedName name="\b" localSheetId="10">'[1]Time series'!#REF!</definedName>
    <definedName name="\b" localSheetId="24">'[1]Time series'!#REF!</definedName>
    <definedName name="\b">'[1]Time series'!#REF!</definedName>
    <definedName name="_" localSheetId="2">[2]EAT12_1!#REF!,[2]EAT12_1!#REF!,[2]EAT12_1!#REF!,[2]EAT12_1!#REF!,[2]EAT12_1!#REF!,[2]EAT12_1!#REF!,[2]EAT12_1!#REF!,[2]EAT12_1!#REF!,[2]EAT12_1!#REF!,[2]EAT12_1!#REF!</definedName>
    <definedName name="_" localSheetId="11">[2]EAT12_1!#REF!,[2]EAT12_1!#REF!,[2]EAT12_1!#REF!,[2]EAT12_1!#REF!,[2]EAT12_1!#REF!,[2]EAT12_1!#REF!,[2]EAT12_1!#REF!,[2]EAT12_1!#REF!,[2]EAT12_1!#REF!,[2]EAT12_1!#REF!</definedName>
    <definedName name="_" localSheetId="13">[2]EAT12_1!#REF!,[2]EAT12_1!#REF!,[2]EAT12_1!#REF!,[2]EAT12_1!#REF!,[2]EAT12_1!#REF!,[2]EAT12_1!#REF!,[2]EAT12_1!#REF!,[2]EAT12_1!#REF!,[2]EAT12_1!#REF!,[2]EAT12_1!#REF!</definedName>
    <definedName name="_" localSheetId="14">[2]EAT12_1!#REF!,[2]EAT12_1!#REF!,[2]EAT12_1!#REF!,[2]EAT12_1!#REF!,[2]EAT12_1!#REF!,[2]EAT12_1!#REF!,[2]EAT12_1!#REF!,[2]EAT12_1!#REF!,[2]EAT12_1!#REF!,[2]EAT12_1!#REF!</definedName>
    <definedName name="_" localSheetId="15">[2]EAT12_1!#REF!,[2]EAT12_1!#REF!,[2]EAT12_1!#REF!,[2]EAT12_1!#REF!,[2]EAT12_1!#REF!,[2]EAT12_1!#REF!,[2]EAT12_1!#REF!,[2]EAT12_1!#REF!,[2]EAT12_1!#REF!,[2]EAT12_1!#REF!</definedName>
    <definedName name="_" localSheetId="16">[2]EAT12_1!#REF!,[2]EAT12_1!#REF!,[2]EAT12_1!#REF!,[2]EAT12_1!#REF!,[2]EAT12_1!#REF!,[2]EAT12_1!#REF!,[2]EAT12_1!#REF!,[2]EAT12_1!#REF!,[2]EAT12_1!#REF!,[2]EAT12_1!#REF!</definedName>
    <definedName name="_" localSheetId="17">[2]EAT12_1!#REF!,[2]EAT12_1!#REF!,[2]EAT12_1!#REF!,[2]EAT12_1!#REF!,[2]EAT12_1!#REF!,[2]EAT12_1!#REF!,[2]EAT12_1!#REF!,[2]EAT12_1!#REF!,[2]EAT12_1!#REF!,[2]EAT12_1!#REF!</definedName>
    <definedName name="_" localSheetId="18">[2]EAT12_1!#REF!,[2]EAT12_1!#REF!,[2]EAT12_1!#REF!,[2]EAT12_1!#REF!,[2]EAT12_1!#REF!,[2]EAT12_1!#REF!,[2]EAT12_1!#REF!,[2]EAT12_1!#REF!,[2]EAT12_1!#REF!,[2]EAT12_1!#REF!</definedName>
    <definedName name="_" localSheetId="19">[2]EAT12_1!#REF!,[2]EAT12_1!#REF!,[2]EAT12_1!#REF!,[2]EAT12_1!#REF!,[2]EAT12_1!#REF!,[2]EAT12_1!#REF!,[2]EAT12_1!#REF!,[2]EAT12_1!#REF!,[2]EAT12_1!#REF!,[2]EAT12_1!#REF!</definedName>
    <definedName name="_" localSheetId="20">[2]EAT12_1!#REF!,[2]EAT12_1!#REF!,[2]EAT12_1!#REF!,[2]EAT12_1!#REF!,[2]EAT12_1!#REF!,[2]EAT12_1!#REF!,[2]EAT12_1!#REF!,[2]EAT12_1!#REF!,[2]EAT12_1!#REF!,[2]EAT12_1!#REF!</definedName>
    <definedName name="_" localSheetId="3">[2]EAT12_1!#REF!,[2]EAT12_1!#REF!,[2]EAT12_1!#REF!,[2]EAT12_1!#REF!,[2]EAT12_1!#REF!,[2]EAT12_1!#REF!,[2]EAT12_1!#REF!,[2]EAT12_1!#REF!,[2]EAT12_1!#REF!,[2]EAT12_1!#REF!</definedName>
    <definedName name="_" localSheetId="21">[2]EAT12_1!#REF!,[2]EAT12_1!#REF!,[2]EAT12_1!#REF!,[2]EAT12_1!#REF!,[2]EAT12_1!#REF!,[2]EAT12_1!#REF!,[2]EAT12_1!#REF!,[2]EAT12_1!#REF!,[2]EAT12_1!#REF!,[2]EAT12_1!#REF!</definedName>
    <definedName name="_" localSheetId="22">[2]EAT12_1!#REF!,[2]EAT12_1!#REF!,[2]EAT12_1!#REF!,[2]EAT12_1!#REF!,[2]EAT12_1!#REF!,[2]EAT12_1!#REF!,[2]EAT12_1!#REF!,[2]EAT12_1!#REF!,[2]EAT12_1!#REF!,[2]EAT12_1!#REF!</definedName>
    <definedName name="_" localSheetId="23">[2]EAT12_1!#REF!,[2]EAT12_1!#REF!,[2]EAT12_1!#REF!,[2]EAT12_1!#REF!,[2]EAT12_1!#REF!,[2]EAT12_1!#REF!,[2]EAT12_1!#REF!,[2]EAT12_1!#REF!,[2]EAT12_1!#REF!,[2]EAT12_1!#REF!</definedName>
    <definedName name="_" localSheetId="4">[2]EAT12_1!#REF!,[2]EAT12_1!#REF!,[2]EAT12_1!#REF!,[2]EAT12_1!#REF!,[2]EAT12_1!#REF!,[2]EAT12_1!#REF!,[2]EAT12_1!#REF!,[2]EAT12_1!#REF!,[2]EAT12_1!#REF!,[2]EAT12_1!#REF!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 localSheetId="8">[2]EAT12_1!#REF!,[2]EAT12_1!#REF!,[2]EAT12_1!#REF!,[2]EAT12_1!#REF!,[2]EAT12_1!#REF!,[2]EAT12_1!#REF!,[2]EAT12_1!#REF!,[2]EAT12_1!#REF!,[2]EAT12_1!#REF!,[2]EAT12_1!#REF!</definedName>
    <definedName name="_" localSheetId="9">[2]EAT12_1!#REF!,[2]EAT12_1!#REF!,[2]EAT12_1!#REF!,[2]EAT12_1!#REF!,[2]EAT12_1!#REF!,[2]EAT12_1!#REF!,[2]EAT12_1!#REF!,[2]EAT12_1!#REF!,[2]EAT12_1!#REF!,[2]EAT12_1!#REF!</definedName>
    <definedName name="_" localSheetId="10">[2]EAT12_1!#REF!,[2]EAT12_1!#REF!,[2]EAT12_1!#REF!,[2]EAT12_1!#REF!,[2]EAT12_1!#REF!,[2]EAT12_1!#REF!,[2]EAT12_1!#REF!,[2]EAT12_1!#REF!,[2]EAT12_1!#REF!,[2]EAT12_1!#REF!</definedName>
    <definedName name="_" localSheetId="24">[2]EAT12_1!#REF!,[2]EAT12_1!#REF!,[2]EAT12_1!#REF!,[2]EAT12_1!#REF!,[2]EAT12_1!#REF!,[2]EAT12_1!#REF!,[2]EAT12_1!#REF!,[2]EAT12_1!#REF!,[2]EAT12_1!#REF!,[2]EAT12_1!#REF!</definedName>
    <definedName name="_">[2]EAT12_1!#REF!,[2]EAT12_1!#REF!,[2]EAT12_1!#REF!,[2]EAT12_1!#REF!,[2]EAT12_1!#REF!,[2]EAT12_1!#REF!,[2]EAT12_1!#REF!,[2]EAT12_1!#REF!,[2]EAT12_1!#REF!,[2]EAT12_1!#REF!</definedName>
    <definedName name="__123Graph_A" localSheetId="2" hidden="1">#REF!</definedName>
    <definedName name="__123Graph_A" localSheetId="11"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A" localSheetId="19" hidden="1">#REF!</definedName>
    <definedName name="__123Graph_A" localSheetId="20" hidden="1">#REF!</definedName>
    <definedName name="__123Graph_A" localSheetId="3" hidden="1">#REF!</definedName>
    <definedName name="__123Graph_A" localSheetId="21" hidden="1">#REF!</definedName>
    <definedName name="__123Graph_A" localSheetId="22" hidden="1">#REF!</definedName>
    <definedName name="__123Graph_A" localSheetId="23" hidden="1">#REF!</definedName>
    <definedName name="__123Graph_A" localSheetId="4" hidden="1">#REF!</definedName>
    <definedName name="__123Graph_A" localSheetId="5" hidden="1">#REF!</definedName>
    <definedName name="__123Graph_A" localSheetId="8" hidden="1">#REF!</definedName>
    <definedName name="__123Graph_A" localSheetId="9" hidden="1">#REF!</definedName>
    <definedName name="__123Graph_A" localSheetId="10" hidden="1">#REF!</definedName>
    <definedName name="__123Graph_A" localSheetId="24" hidden="1">#REF!</definedName>
    <definedName name="__123Graph_A" hidden="1">#REF!</definedName>
    <definedName name="__123Graph_ABERLGRAP" localSheetId="2" hidden="1">'[1]Time series'!#REF!</definedName>
    <definedName name="__123Graph_ABERLGRAP" localSheetId="11" hidden="1">'[1]Time series'!#REF!</definedName>
    <definedName name="__123Graph_ABERLGRAP" localSheetId="13" hidden="1">'[1]Time series'!#REF!</definedName>
    <definedName name="__123Graph_ABERLGRAP" localSheetId="14" hidden="1">'[1]Time series'!#REF!</definedName>
    <definedName name="__123Graph_ABERLGRAP" localSheetId="15" hidden="1">'[1]Time series'!#REF!</definedName>
    <definedName name="__123Graph_ABERLGRAP" localSheetId="16" hidden="1">'[1]Time series'!#REF!</definedName>
    <definedName name="__123Graph_ABERLGRAP" localSheetId="17" hidden="1">'[1]Time series'!#REF!</definedName>
    <definedName name="__123Graph_ABERLGRAP" localSheetId="18" hidden="1">'[1]Time series'!#REF!</definedName>
    <definedName name="__123Graph_ABERLGRAP" localSheetId="19" hidden="1">'[1]Time series'!#REF!</definedName>
    <definedName name="__123Graph_ABERLGRAP" localSheetId="20" hidden="1">'[1]Time series'!#REF!</definedName>
    <definedName name="__123Graph_ABERLGRAP" localSheetId="3" hidden="1">'[1]Time series'!#REF!</definedName>
    <definedName name="__123Graph_ABERLGRAP" localSheetId="21" hidden="1">'[1]Time series'!#REF!</definedName>
    <definedName name="__123Graph_ABERLGRAP" localSheetId="22" hidden="1">'[1]Time series'!#REF!</definedName>
    <definedName name="__123Graph_ABERLGRAP" localSheetId="23" hidden="1">'[1]Time series'!#REF!</definedName>
    <definedName name="__123Graph_ABERLGRAP" localSheetId="4" hidden="1">'[1]Time series'!#REF!</definedName>
    <definedName name="__123Graph_ABERLGRAP" localSheetId="5" hidden="1">'[1]Time series'!#REF!</definedName>
    <definedName name="__123Graph_ABERLGRAP" localSheetId="8" hidden="1">'[1]Time series'!#REF!</definedName>
    <definedName name="__123Graph_ABERLGRAP" localSheetId="9" hidden="1">'[1]Time series'!#REF!</definedName>
    <definedName name="__123Graph_ABERLGRAP" localSheetId="10" hidden="1">'[1]Time series'!#REF!</definedName>
    <definedName name="__123Graph_ABERLGRAP" localSheetId="24" hidden="1">'[1]Time series'!#REF!</definedName>
    <definedName name="__123Graph_ABERLGRAP" hidden="1">'[1]Time series'!#REF!</definedName>
    <definedName name="__123Graph_ACATCH1" localSheetId="2" hidden="1">'[1]Time series'!#REF!</definedName>
    <definedName name="__123Graph_ACATCH1" localSheetId="11" hidden="1">'[1]Time series'!#REF!</definedName>
    <definedName name="__123Graph_ACATCH1" localSheetId="13" hidden="1">'[1]Time series'!#REF!</definedName>
    <definedName name="__123Graph_ACATCH1" localSheetId="14" hidden="1">'[1]Time series'!#REF!</definedName>
    <definedName name="__123Graph_ACATCH1" localSheetId="15" hidden="1">'[1]Time series'!#REF!</definedName>
    <definedName name="__123Graph_ACATCH1" localSheetId="16" hidden="1">'[1]Time series'!#REF!</definedName>
    <definedName name="__123Graph_ACATCH1" localSheetId="17" hidden="1">'[1]Time series'!#REF!</definedName>
    <definedName name="__123Graph_ACATCH1" localSheetId="18" hidden="1">'[1]Time series'!#REF!</definedName>
    <definedName name="__123Graph_ACATCH1" localSheetId="19" hidden="1">'[1]Time series'!#REF!</definedName>
    <definedName name="__123Graph_ACATCH1" localSheetId="20" hidden="1">'[1]Time series'!#REF!</definedName>
    <definedName name="__123Graph_ACATCH1" localSheetId="3" hidden="1">'[1]Time series'!#REF!</definedName>
    <definedName name="__123Graph_ACATCH1" localSheetId="21" hidden="1">'[1]Time series'!#REF!</definedName>
    <definedName name="__123Graph_ACATCH1" localSheetId="22" hidden="1">'[1]Time series'!#REF!</definedName>
    <definedName name="__123Graph_ACATCH1" localSheetId="23" hidden="1">'[1]Time series'!#REF!</definedName>
    <definedName name="__123Graph_ACATCH1" localSheetId="4" hidden="1">'[1]Time series'!#REF!</definedName>
    <definedName name="__123Graph_ACATCH1" localSheetId="5" hidden="1">'[1]Time series'!#REF!</definedName>
    <definedName name="__123Graph_ACATCH1" localSheetId="8" hidden="1">'[1]Time series'!#REF!</definedName>
    <definedName name="__123Graph_ACATCH1" localSheetId="9" hidden="1">'[1]Time series'!#REF!</definedName>
    <definedName name="__123Graph_ACATCH1" localSheetId="10" hidden="1">'[1]Time series'!#REF!</definedName>
    <definedName name="__123Graph_ACATCH1" localSheetId="24" hidden="1">'[1]Time series'!#REF!</definedName>
    <definedName name="__123Graph_ACATCH1" hidden="1">'[1]Time series'!#REF!</definedName>
    <definedName name="__123Graph_ACONVERG1" localSheetId="2" hidden="1">'[1]Time series'!#REF!</definedName>
    <definedName name="__123Graph_ACONVERG1" localSheetId="13" hidden="1">'[1]Time series'!#REF!</definedName>
    <definedName name="__123Graph_ACONVERG1" localSheetId="14" hidden="1">'[1]Time series'!#REF!</definedName>
    <definedName name="__123Graph_ACONVERG1" localSheetId="15" hidden="1">'[1]Time series'!#REF!</definedName>
    <definedName name="__123Graph_ACONVERG1" localSheetId="16" hidden="1">'[1]Time series'!#REF!</definedName>
    <definedName name="__123Graph_ACONVERG1" localSheetId="17" hidden="1">'[1]Time series'!#REF!</definedName>
    <definedName name="__123Graph_ACONVERG1" localSheetId="18" hidden="1">'[1]Time series'!#REF!</definedName>
    <definedName name="__123Graph_ACONVERG1" localSheetId="19" hidden="1">'[1]Time series'!#REF!</definedName>
    <definedName name="__123Graph_ACONVERG1" localSheetId="20" hidden="1">'[1]Time series'!#REF!</definedName>
    <definedName name="__123Graph_ACONVERG1" localSheetId="3" hidden="1">'[1]Time series'!#REF!</definedName>
    <definedName name="__123Graph_ACONVERG1" localSheetId="21" hidden="1">'[1]Time series'!#REF!</definedName>
    <definedName name="__123Graph_ACONVERG1" localSheetId="22" hidden="1">'[1]Time series'!#REF!</definedName>
    <definedName name="__123Graph_ACONVERG1" localSheetId="23" hidden="1">'[1]Time series'!#REF!</definedName>
    <definedName name="__123Graph_ACONVERG1" localSheetId="4" hidden="1">'[1]Time series'!#REF!</definedName>
    <definedName name="__123Graph_ACONVERG1" localSheetId="5" hidden="1">'[1]Time series'!#REF!</definedName>
    <definedName name="__123Graph_ACONVERG1" localSheetId="8" hidden="1">'[1]Time series'!#REF!</definedName>
    <definedName name="__123Graph_ACONVERG1" localSheetId="9" hidden="1">'[1]Time series'!#REF!</definedName>
    <definedName name="__123Graph_ACONVERG1" localSheetId="24" hidden="1">'[1]Time series'!#REF!</definedName>
    <definedName name="__123Graph_ACONVERG1" hidden="1">'[1]Time series'!#REF!</definedName>
    <definedName name="__123Graph_AECTOT" localSheetId="2" hidden="1">#REF!</definedName>
    <definedName name="__123Graph_AECTOT" localSheetId="11" hidden="1">#REF!</definedName>
    <definedName name="__123Graph_AECTOT" localSheetId="13" hidden="1">#REF!</definedName>
    <definedName name="__123Graph_AECTOT" localSheetId="14" hidden="1">#REF!</definedName>
    <definedName name="__123Graph_AECTOT" localSheetId="15" hidden="1">#REF!</definedName>
    <definedName name="__123Graph_AECTOT" localSheetId="16" hidden="1">#REF!</definedName>
    <definedName name="__123Graph_AECTOT" localSheetId="17" hidden="1">#REF!</definedName>
    <definedName name="__123Graph_AECTOT" localSheetId="18" hidden="1">#REF!</definedName>
    <definedName name="__123Graph_AECTOT" localSheetId="19" hidden="1">#REF!</definedName>
    <definedName name="__123Graph_AECTOT" localSheetId="20" hidden="1">#REF!</definedName>
    <definedName name="__123Graph_AECTOT" localSheetId="3" hidden="1">#REF!</definedName>
    <definedName name="__123Graph_AECTOT" localSheetId="21" hidden="1">#REF!</definedName>
    <definedName name="__123Graph_AECTOT" localSheetId="22" hidden="1">#REF!</definedName>
    <definedName name="__123Graph_AECTOT" localSheetId="23" hidden="1">#REF!</definedName>
    <definedName name="__123Graph_AECTOT" localSheetId="4" hidden="1">#REF!</definedName>
    <definedName name="__123Graph_AECTOT" localSheetId="5" hidden="1">#REF!</definedName>
    <definedName name="__123Graph_AECTOT" localSheetId="8" hidden="1">#REF!</definedName>
    <definedName name="__123Graph_AECTOT" localSheetId="9" hidden="1">#REF!</definedName>
    <definedName name="__123Graph_AECTOT" localSheetId="10" hidden="1">#REF!</definedName>
    <definedName name="__123Graph_AECTOT" localSheetId="24" hidden="1">#REF!</definedName>
    <definedName name="__123Graph_AECTOT" hidden="1">#REF!</definedName>
    <definedName name="__123Graph_AGRAPH2" localSheetId="2" hidden="1">'[1]Time series'!#REF!</definedName>
    <definedName name="__123Graph_AGRAPH2" localSheetId="11" hidden="1">'[1]Time series'!#REF!</definedName>
    <definedName name="__123Graph_AGRAPH2" localSheetId="13" hidden="1">'[1]Time series'!#REF!</definedName>
    <definedName name="__123Graph_AGRAPH2" localSheetId="14" hidden="1">'[1]Time series'!#REF!</definedName>
    <definedName name="__123Graph_AGRAPH2" localSheetId="15" hidden="1">'[1]Time series'!#REF!</definedName>
    <definedName name="__123Graph_AGRAPH2" localSheetId="16" hidden="1">'[1]Time series'!#REF!</definedName>
    <definedName name="__123Graph_AGRAPH2" localSheetId="17" hidden="1">'[1]Time series'!#REF!</definedName>
    <definedName name="__123Graph_AGRAPH2" localSheetId="18" hidden="1">'[1]Time series'!#REF!</definedName>
    <definedName name="__123Graph_AGRAPH2" localSheetId="19" hidden="1">'[1]Time series'!#REF!</definedName>
    <definedName name="__123Graph_AGRAPH2" localSheetId="20" hidden="1">'[1]Time series'!#REF!</definedName>
    <definedName name="__123Graph_AGRAPH2" localSheetId="3" hidden="1">'[1]Time series'!#REF!</definedName>
    <definedName name="__123Graph_AGRAPH2" localSheetId="21" hidden="1">'[1]Time series'!#REF!</definedName>
    <definedName name="__123Graph_AGRAPH2" localSheetId="22" hidden="1">'[1]Time series'!#REF!</definedName>
    <definedName name="__123Graph_AGRAPH2" localSheetId="23" hidden="1">'[1]Time series'!#REF!</definedName>
    <definedName name="__123Graph_AGRAPH2" localSheetId="4" hidden="1">'[1]Time series'!#REF!</definedName>
    <definedName name="__123Graph_AGRAPH2" localSheetId="5" hidden="1">'[1]Time series'!#REF!</definedName>
    <definedName name="__123Graph_AGRAPH2" localSheetId="8" hidden="1">'[1]Time series'!#REF!</definedName>
    <definedName name="__123Graph_AGRAPH2" localSheetId="9" hidden="1">'[1]Time series'!#REF!</definedName>
    <definedName name="__123Graph_AGRAPH2" localSheetId="10" hidden="1">'[1]Time series'!#REF!</definedName>
    <definedName name="__123Graph_AGRAPH2" localSheetId="24" hidden="1">'[1]Time series'!#REF!</definedName>
    <definedName name="__123Graph_AGRAPH2" hidden="1">'[1]Time series'!#REF!</definedName>
    <definedName name="__123Graph_AGRAPH41" localSheetId="2" hidden="1">'[1]Time series'!#REF!</definedName>
    <definedName name="__123Graph_AGRAPH41" localSheetId="11" hidden="1">'[1]Time series'!#REF!</definedName>
    <definedName name="__123Graph_AGRAPH41" localSheetId="13" hidden="1">'[1]Time series'!#REF!</definedName>
    <definedName name="__123Graph_AGRAPH41" localSheetId="14" hidden="1">'[1]Time series'!#REF!</definedName>
    <definedName name="__123Graph_AGRAPH41" localSheetId="15" hidden="1">'[1]Time series'!#REF!</definedName>
    <definedName name="__123Graph_AGRAPH41" localSheetId="16" hidden="1">'[1]Time series'!#REF!</definedName>
    <definedName name="__123Graph_AGRAPH41" localSheetId="17" hidden="1">'[1]Time series'!#REF!</definedName>
    <definedName name="__123Graph_AGRAPH41" localSheetId="18" hidden="1">'[1]Time series'!#REF!</definedName>
    <definedName name="__123Graph_AGRAPH41" localSheetId="19" hidden="1">'[1]Time series'!#REF!</definedName>
    <definedName name="__123Graph_AGRAPH41" localSheetId="20" hidden="1">'[1]Time series'!#REF!</definedName>
    <definedName name="__123Graph_AGRAPH41" localSheetId="3" hidden="1">'[1]Time series'!#REF!</definedName>
    <definedName name="__123Graph_AGRAPH41" localSheetId="21" hidden="1">'[1]Time series'!#REF!</definedName>
    <definedName name="__123Graph_AGRAPH41" localSheetId="22" hidden="1">'[1]Time series'!#REF!</definedName>
    <definedName name="__123Graph_AGRAPH41" localSheetId="23" hidden="1">'[1]Time series'!#REF!</definedName>
    <definedName name="__123Graph_AGRAPH41" localSheetId="4" hidden="1">'[1]Time series'!#REF!</definedName>
    <definedName name="__123Graph_AGRAPH41" localSheetId="5" hidden="1">'[1]Time series'!#REF!</definedName>
    <definedName name="__123Graph_AGRAPH41" localSheetId="8" hidden="1">'[1]Time series'!#REF!</definedName>
    <definedName name="__123Graph_AGRAPH41" localSheetId="9" hidden="1">'[1]Time series'!#REF!</definedName>
    <definedName name="__123Graph_AGRAPH41" localSheetId="10" hidden="1">'[1]Time series'!#REF!</definedName>
    <definedName name="__123Graph_AGRAPH41" localSheetId="24" hidden="1">'[1]Time series'!#REF!</definedName>
    <definedName name="__123Graph_AGRAPH41" hidden="1">'[1]Time series'!#REF!</definedName>
    <definedName name="__123Graph_AGRAPH42" localSheetId="2" hidden="1">'[1]Time series'!#REF!</definedName>
    <definedName name="__123Graph_AGRAPH42" localSheetId="11" hidden="1">'[1]Time series'!#REF!</definedName>
    <definedName name="__123Graph_AGRAPH42" localSheetId="13" hidden="1">'[1]Time series'!#REF!</definedName>
    <definedName name="__123Graph_AGRAPH42" localSheetId="14" hidden="1">'[1]Time series'!#REF!</definedName>
    <definedName name="__123Graph_AGRAPH42" localSheetId="15" hidden="1">'[1]Time series'!#REF!</definedName>
    <definedName name="__123Graph_AGRAPH42" localSheetId="16" hidden="1">'[1]Time series'!#REF!</definedName>
    <definedName name="__123Graph_AGRAPH42" localSheetId="17" hidden="1">'[1]Time series'!#REF!</definedName>
    <definedName name="__123Graph_AGRAPH42" localSheetId="18" hidden="1">'[1]Time series'!#REF!</definedName>
    <definedName name="__123Graph_AGRAPH42" localSheetId="19" hidden="1">'[1]Time series'!#REF!</definedName>
    <definedName name="__123Graph_AGRAPH42" localSheetId="20" hidden="1">'[1]Time series'!#REF!</definedName>
    <definedName name="__123Graph_AGRAPH42" localSheetId="3" hidden="1">'[1]Time series'!#REF!</definedName>
    <definedName name="__123Graph_AGRAPH42" localSheetId="21" hidden="1">'[1]Time series'!#REF!</definedName>
    <definedName name="__123Graph_AGRAPH42" localSheetId="22" hidden="1">'[1]Time series'!#REF!</definedName>
    <definedName name="__123Graph_AGRAPH42" localSheetId="23" hidden="1">'[1]Time series'!#REF!</definedName>
    <definedName name="__123Graph_AGRAPH42" localSheetId="4" hidden="1">'[1]Time series'!#REF!</definedName>
    <definedName name="__123Graph_AGRAPH42" localSheetId="5" hidden="1">'[1]Time series'!#REF!</definedName>
    <definedName name="__123Graph_AGRAPH42" localSheetId="8" hidden="1">'[1]Time series'!#REF!</definedName>
    <definedName name="__123Graph_AGRAPH42" localSheetId="9" hidden="1">'[1]Time series'!#REF!</definedName>
    <definedName name="__123Graph_AGRAPH42" localSheetId="10" hidden="1">'[1]Time series'!#REF!</definedName>
    <definedName name="__123Graph_AGRAPH42" localSheetId="24" hidden="1">'[1]Time series'!#REF!</definedName>
    <definedName name="__123Graph_AGRAPH42" hidden="1">'[1]Time series'!#REF!</definedName>
    <definedName name="__123Graph_AGRAPH44" localSheetId="2" hidden="1">'[1]Time series'!#REF!</definedName>
    <definedName name="__123Graph_AGRAPH44" localSheetId="13" hidden="1">'[1]Time series'!#REF!</definedName>
    <definedName name="__123Graph_AGRAPH44" localSheetId="14" hidden="1">'[1]Time series'!#REF!</definedName>
    <definedName name="__123Graph_AGRAPH44" localSheetId="15" hidden="1">'[1]Time series'!#REF!</definedName>
    <definedName name="__123Graph_AGRAPH44" localSheetId="16" hidden="1">'[1]Time series'!#REF!</definedName>
    <definedName name="__123Graph_AGRAPH44" localSheetId="17" hidden="1">'[1]Time series'!#REF!</definedName>
    <definedName name="__123Graph_AGRAPH44" localSheetId="18" hidden="1">'[1]Time series'!#REF!</definedName>
    <definedName name="__123Graph_AGRAPH44" localSheetId="19" hidden="1">'[1]Time series'!#REF!</definedName>
    <definedName name="__123Graph_AGRAPH44" localSheetId="20" hidden="1">'[1]Time series'!#REF!</definedName>
    <definedName name="__123Graph_AGRAPH44" localSheetId="3" hidden="1">'[1]Time series'!#REF!</definedName>
    <definedName name="__123Graph_AGRAPH44" localSheetId="21" hidden="1">'[1]Time series'!#REF!</definedName>
    <definedName name="__123Graph_AGRAPH44" localSheetId="22" hidden="1">'[1]Time series'!#REF!</definedName>
    <definedName name="__123Graph_AGRAPH44" localSheetId="23" hidden="1">'[1]Time series'!#REF!</definedName>
    <definedName name="__123Graph_AGRAPH44" localSheetId="4" hidden="1">'[1]Time series'!#REF!</definedName>
    <definedName name="__123Graph_AGRAPH44" localSheetId="5" hidden="1">'[1]Time series'!#REF!</definedName>
    <definedName name="__123Graph_AGRAPH44" localSheetId="8" hidden="1">'[1]Time series'!#REF!</definedName>
    <definedName name="__123Graph_AGRAPH44" localSheetId="9" hidden="1">'[1]Time series'!#REF!</definedName>
    <definedName name="__123Graph_AGRAPH44" localSheetId="24" hidden="1">'[1]Time series'!#REF!</definedName>
    <definedName name="__123Graph_AGRAPH44" hidden="1">'[1]Time series'!#REF!</definedName>
    <definedName name="__123Graph_APERIB" localSheetId="2" hidden="1">'[1]Time series'!#REF!</definedName>
    <definedName name="__123Graph_APERIB" localSheetId="13" hidden="1">'[1]Time series'!#REF!</definedName>
    <definedName name="__123Graph_APERIB" localSheetId="14" hidden="1">'[1]Time series'!#REF!</definedName>
    <definedName name="__123Graph_APERIB" localSheetId="15" hidden="1">'[1]Time series'!#REF!</definedName>
    <definedName name="__123Graph_APERIB" localSheetId="16" hidden="1">'[1]Time series'!#REF!</definedName>
    <definedName name="__123Graph_APERIB" localSheetId="17" hidden="1">'[1]Time series'!#REF!</definedName>
    <definedName name="__123Graph_APERIB" localSheetId="18" hidden="1">'[1]Time series'!#REF!</definedName>
    <definedName name="__123Graph_APERIB" localSheetId="19" hidden="1">'[1]Time series'!#REF!</definedName>
    <definedName name="__123Graph_APERIB" localSheetId="20" hidden="1">'[1]Time series'!#REF!</definedName>
    <definedName name="__123Graph_APERIB" localSheetId="3" hidden="1">'[1]Time series'!#REF!</definedName>
    <definedName name="__123Graph_APERIB" localSheetId="21" hidden="1">'[1]Time series'!#REF!</definedName>
    <definedName name="__123Graph_APERIB" localSheetId="22" hidden="1">'[1]Time series'!#REF!</definedName>
    <definedName name="__123Graph_APERIB" localSheetId="23" hidden="1">'[1]Time series'!#REF!</definedName>
    <definedName name="__123Graph_APERIB" localSheetId="4" hidden="1">'[1]Time series'!#REF!</definedName>
    <definedName name="__123Graph_APERIB" localSheetId="5" hidden="1">'[1]Time series'!#REF!</definedName>
    <definedName name="__123Graph_APERIB" localSheetId="8" hidden="1">'[1]Time series'!#REF!</definedName>
    <definedName name="__123Graph_APERIB" localSheetId="9" hidden="1">'[1]Time series'!#REF!</definedName>
    <definedName name="__123Graph_APERIB" localSheetId="24" hidden="1">'[1]Time series'!#REF!</definedName>
    <definedName name="__123Graph_APERIB" hidden="1">'[1]Time series'!#REF!</definedName>
    <definedName name="__123Graph_APRODABSC" localSheetId="2" hidden="1">'[1]Time series'!#REF!</definedName>
    <definedName name="__123Graph_APRODABSC" localSheetId="13" hidden="1">'[1]Time series'!#REF!</definedName>
    <definedName name="__123Graph_APRODABSC" localSheetId="14" hidden="1">'[1]Time series'!#REF!</definedName>
    <definedName name="__123Graph_APRODABSC" localSheetId="15" hidden="1">'[1]Time series'!#REF!</definedName>
    <definedName name="__123Graph_APRODABSC" localSheetId="16" hidden="1">'[1]Time series'!#REF!</definedName>
    <definedName name="__123Graph_APRODABSC" localSheetId="17" hidden="1">'[1]Time series'!#REF!</definedName>
    <definedName name="__123Graph_APRODABSC" localSheetId="18" hidden="1">'[1]Time series'!#REF!</definedName>
    <definedName name="__123Graph_APRODABSC" localSheetId="19" hidden="1">'[1]Time series'!#REF!</definedName>
    <definedName name="__123Graph_APRODABSC" localSheetId="20" hidden="1">'[1]Time series'!#REF!</definedName>
    <definedName name="__123Graph_APRODABSC" localSheetId="3" hidden="1">'[1]Time series'!#REF!</definedName>
    <definedName name="__123Graph_APRODABSC" localSheetId="21" hidden="1">'[1]Time series'!#REF!</definedName>
    <definedName name="__123Graph_APRODABSC" localSheetId="22" hidden="1">'[1]Time series'!#REF!</definedName>
    <definedName name="__123Graph_APRODABSC" localSheetId="23" hidden="1">'[1]Time series'!#REF!</definedName>
    <definedName name="__123Graph_APRODABSC" localSheetId="4" hidden="1">'[1]Time series'!#REF!</definedName>
    <definedName name="__123Graph_APRODABSC" localSheetId="5" hidden="1">'[1]Time series'!#REF!</definedName>
    <definedName name="__123Graph_APRODABSC" localSheetId="8" hidden="1">'[1]Time series'!#REF!</definedName>
    <definedName name="__123Graph_APRODABSC" localSheetId="9" hidden="1">'[1]Time series'!#REF!</definedName>
    <definedName name="__123Graph_APRODABSC" localSheetId="24" hidden="1">'[1]Time series'!#REF!</definedName>
    <definedName name="__123Graph_APRODABSC" hidden="1">'[1]Time series'!#REF!</definedName>
    <definedName name="__123Graph_APRODABSD" localSheetId="2" hidden="1">'[1]Time series'!#REF!</definedName>
    <definedName name="__123Graph_APRODABSD" localSheetId="13" hidden="1">'[1]Time series'!#REF!</definedName>
    <definedName name="__123Graph_APRODABSD" localSheetId="14" hidden="1">'[1]Time series'!#REF!</definedName>
    <definedName name="__123Graph_APRODABSD" localSheetId="15" hidden="1">'[1]Time series'!#REF!</definedName>
    <definedName name="__123Graph_APRODABSD" localSheetId="16" hidden="1">'[1]Time series'!#REF!</definedName>
    <definedName name="__123Graph_APRODABSD" localSheetId="17" hidden="1">'[1]Time series'!#REF!</definedName>
    <definedName name="__123Graph_APRODABSD" localSheetId="18" hidden="1">'[1]Time series'!#REF!</definedName>
    <definedName name="__123Graph_APRODABSD" localSheetId="19" hidden="1">'[1]Time series'!#REF!</definedName>
    <definedName name="__123Graph_APRODABSD" localSheetId="20" hidden="1">'[1]Time series'!#REF!</definedName>
    <definedName name="__123Graph_APRODABSD" localSheetId="3" hidden="1">'[1]Time series'!#REF!</definedName>
    <definedName name="__123Graph_APRODABSD" localSheetId="21" hidden="1">'[1]Time series'!#REF!</definedName>
    <definedName name="__123Graph_APRODABSD" localSheetId="22" hidden="1">'[1]Time series'!#REF!</definedName>
    <definedName name="__123Graph_APRODABSD" localSheetId="23" hidden="1">'[1]Time series'!#REF!</definedName>
    <definedName name="__123Graph_APRODABSD" localSheetId="4" hidden="1">'[1]Time series'!#REF!</definedName>
    <definedName name="__123Graph_APRODABSD" localSheetId="5" hidden="1">'[1]Time series'!#REF!</definedName>
    <definedName name="__123Graph_APRODABSD" localSheetId="8" hidden="1">'[1]Time series'!#REF!</definedName>
    <definedName name="__123Graph_APRODABSD" localSheetId="9" hidden="1">'[1]Time series'!#REF!</definedName>
    <definedName name="__123Graph_APRODABSD" localSheetId="24" hidden="1">'[1]Time series'!#REF!</definedName>
    <definedName name="__123Graph_APRODABSD" hidden="1">'[1]Time series'!#REF!</definedName>
    <definedName name="__123Graph_APRODTRE2" localSheetId="2" hidden="1">'[1]Time series'!#REF!</definedName>
    <definedName name="__123Graph_APRODTRE2" localSheetId="13" hidden="1">'[1]Time series'!#REF!</definedName>
    <definedName name="__123Graph_APRODTRE2" localSheetId="14" hidden="1">'[1]Time series'!#REF!</definedName>
    <definedName name="__123Graph_APRODTRE2" localSheetId="15" hidden="1">'[1]Time series'!#REF!</definedName>
    <definedName name="__123Graph_APRODTRE2" localSheetId="16" hidden="1">'[1]Time series'!#REF!</definedName>
    <definedName name="__123Graph_APRODTRE2" localSheetId="17" hidden="1">'[1]Time series'!#REF!</definedName>
    <definedName name="__123Graph_APRODTRE2" localSheetId="18" hidden="1">'[1]Time series'!#REF!</definedName>
    <definedName name="__123Graph_APRODTRE2" localSheetId="19" hidden="1">'[1]Time series'!#REF!</definedName>
    <definedName name="__123Graph_APRODTRE2" localSheetId="20" hidden="1">'[1]Time series'!#REF!</definedName>
    <definedName name="__123Graph_APRODTRE2" localSheetId="3" hidden="1">'[1]Time series'!#REF!</definedName>
    <definedName name="__123Graph_APRODTRE2" localSheetId="21" hidden="1">'[1]Time series'!#REF!</definedName>
    <definedName name="__123Graph_APRODTRE2" localSheetId="22" hidden="1">'[1]Time series'!#REF!</definedName>
    <definedName name="__123Graph_APRODTRE2" localSheetId="23" hidden="1">'[1]Time series'!#REF!</definedName>
    <definedName name="__123Graph_APRODTRE2" localSheetId="4" hidden="1">'[1]Time series'!#REF!</definedName>
    <definedName name="__123Graph_APRODTRE2" localSheetId="5" hidden="1">'[1]Time series'!#REF!</definedName>
    <definedName name="__123Graph_APRODTRE2" localSheetId="8" hidden="1">'[1]Time series'!#REF!</definedName>
    <definedName name="__123Graph_APRODTRE2" localSheetId="9" hidden="1">'[1]Time series'!#REF!</definedName>
    <definedName name="__123Graph_APRODTRE2" localSheetId="24" hidden="1">'[1]Time series'!#REF!</definedName>
    <definedName name="__123Graph_APRODTRE2" hidden="1">'[1]Time series'!#REF!</definedName>
    <definedName name="__123Graph_APRODTRE3" localSheetId="2" hidden="1">'[1]Time series'!#REF!</definedName>
    <definedName name="__123Graph_APRODTRE3" localSheetId="13" hidden="1">'[1]Time series'!#REF!</definedName>
    <definedName name="__123Graph_APRODTRE3" localSheetId="14" hidden="1">'[1]Time series'!#REF!</definedName>
    <definedName name="__123Graph_APRODTRE3" localSheetId="15" hidden="1">'[1]Time series'!#REF!</definedName>
    <definedName name="__123Graph_APRODTRE3" localSheetId="16" hidden="1">'[1]Time series'!#REF!</definedName>
    <definedName name="__123Graph_APRODTRE3" localSheetId="17" hidden="1">'[1]Time series'!#REF!</definedName>
    <definedName name="__123Graph_APRODTRE3" localSheetId="18" hidden="1">'[1]Time series'!#REF!</definedName>
    <definedName name="__123Graph_APRODTRE3" localSheetId="19" hidden="1">'[1]Time series'!#REF!</definedName>
    <definedName name="__123Graph_APRODTRE3" localSheetId="20" hidden="1">'[1]Time series'!#REF!</definedName>
    <definedName name="__123Graph_APRODTRE3" localSheetId="3" hidden="1">'[1]Time series'!#REF!</definedName>
    <definedName name="__123Graph_APRODTRE3" localSheetId="21" hidden="1">'[1]Time series'!#REF!</definedName>
    <definedName name="__123Graph_APRODTRE3" localSheetId="22" hidden="1">'[1]Time series'!#REF!</definedName>
    <definedName name="__123Graph_APRODTRE3" localSheetId="23" hidden="1">'[1]Time series'!#REF!</definedName>
    <definedName name="__123Graph_APRODTRE3" localSheetId="4" hidden="1">'[1]Time series'!#REF!</definedName>
    <definedName name="__123Graph_APRODTRE3" localSheetId="5" hidden="1">'[1]Time series'!#REF!</definedName>
    <definedName name="__123Graph_APRODTRE3" localSheetId="8" hidden="1">'[1]Time series'!#REF!</definedName>
    <definedName name="__123Graph_APRODTRE3" localSheetId="9" hidden="1">'[1]Time series'!#REF!</definedName>
    <definedName name="__123Graph_APRODTRE3" localSheetId="24" hidden="1">'[1]Time series'!#REF!</definedName>
    <definedName name="__123Graph_APRODTRE3" hidden="1">'[1]Time series'!#REF!</definedName>
    <definedName name="__123Graph_APRODTRE4" localSheetId="2" hidden="1">'[1]Time series'!#REF!</definedName>
    <definedName name="__123Graph_APRODTRE4" localSheetId="13" hidden="1">'[1]Time series'!#REF!</definedName>
    <definedName name="__123Graph_APRODTRE4" localSheetId="14" hidden="1">'[1]Time series'!#REF!</definedName>
    <definedName name="__123Graph_APRODTRE4" localSheetId="15" hidden="1">'[1]Time series'!#REF!</definedName>
    <definedName name="__123Graph_APRODTRE4" localSheetId="16" hidden="1">'[1]Time series'!#REF!</definedName>
    <definedName name="__123Graph_APRODTRE4" localSheetId="17" hidden="1">'[1]Time series'!#REF!</definedName>
    <definedName name="__123Graph_APRODTRE4" localSheetId="18" hidden="1">'[1]Time series'!#REF!</definedName>
    <definedName name="__123Graph_APRODTRE4" localSheetId="19" hidden="1">'[1]Time series'!#REF!</definedName>
    <definedName name="__123Graph_APRODTRE4" localSheetId="20" hidden="1">'[1]Time series'!#REF!</definedName>
    <definedName name="__123Graph_APRODTRE4" localSheetId="3" hidden="1">'[1]Time series'!#REF!</definedName>
    <definedName name="__123Graph_APRODTRE4" localSheetId="21" hidden="1">'[1]Time series'!#REF!</definedName>
    <definedName name="__123Graph_APRODTRE4" localSheetId="22" hidden="1">'[1]Time series'!#REF!</definedName>
    <definedName name="__123Graph_APRODTRE4" localSheetId="23" hidden="1">'[1]Time series'!#REF!</definedName>
    <definedName name="__123Graph_APRODTRE4" localSheetId="4" hidden="1">'[1]Time series'!#REF!</definedName>
    <definedName name="__123Graph_APRODTRE4" localSheetId="5" hidden="1">'[1]Time series'!#REF!</definedName>
    <definedName name="__123Graph_APRODTRE4" localSheetId="8" hidden="1">'[1]Time series'!#REF!</definedName>
    <definedName name="__123Graph_APRODTRE4" localSheetId="9" hidden="1">'[1]Time series'!#REF!</definedName>
    <definedName name="__123Graph_APRODTRE4" localSheetId="24" hidden="1">'[1]Time series'!#REF!</definedName>
    <definedName name="__123Graph_APRODTRE4" hidden="1">'[1]Time series'!#REF!</definedName>
    <definedName name="__123Graph_APRODTREND" localSheetId="2" hidden="1">'[1]Time series'!#REF!</definedName>
    <definedName name="__123Graph_APRODTREND" localSheetId="13" hidden="1">'[1]Time series'!#REF!</definedName>
    <definedName name="__123Graph_APRODTREND" localSheetId="14" hidden="1">'[1]Time series'!#REF!</definedName>
    <definedName name="__123Graph_APRODTREND" localSheetId="15" hidden="1">'[1]Time series'!#REF!</definedName>
    <definedName name="__123Graph_APRODTREND" localSheetId="16" hidden="1">'[1]Time series'!#REF!</definedName>
    <definedName name="__123Graph_APRODTREND" localSheetId="17" hidden="1">'[1]Time series'!#REF!</definedName>
    <definedName name="__123Graph_APRODTREND" localSheetId="18" hidden="1">'[1]Time series'!#REF!</definedName>
    <definedName name="__123Graph_APRODTREND" localSheetId="19" hidden="1">'[1]Time series'!#REF!</definedName>
    <definedName name="__123Graph_APRODTREND" localSheetId="20" hidden="1">'[1]Time series'!#REF!</definedName>
    <definedName name="__123Graph_APRODTREND" localSheetId="3" hidden="1">'[1]Time series'!#REF!</definedName>
    <definedName name="__123Graph_APRODTREND" localSheetId="21" hidden="1">'[1]Time series'!#REF!</definedName>
    <definedName name="__123Graph_APRODTREND" localSheetId="22" hidden="1">'[1]Time series'!#REF!</definedName>
    <definedName name="__123Graph_APRODTREND" localSheetId="23" hidden="1">'[1]Time series'!#REF!</definedName>
    <definedName name="__123Graph_APRODTREND" localSheetId="4" hidden="1">'[1]Time series'!#REF!</definedName>
    <definedName name="__123Graph_APRODTREND" localSheetId="5" hidden="1">'[1]Time series'!#REF!</definedName>
    <definedName name="__123Graph_APRODTREND" localSheetId="8" hidden="1">'[1]Time series'!#REF!</definedName>
    <definedName name="__123Graph_APRODTREND" localSheetId="9" hidden="1">'[1]Time series'!#REF!</definedName>
    <definedName name="__123Graph_APRODTREND" localSheetId="24" hidden="1">'[1]Time series'!#REF!</definedName>
    <definedName name="__123Graph_APRODTREND" hidden="1">'[1]Time series'!#REF!</definedName>
    <definedName name="__123Graph_AUTRECHT" localSheetId="2" hidden="1">'[1]Time series'!#REF!</definedName>
    <definedName name="__123Graph_AUTRECHT" localSheetId="13" hidden="1">'[1]Time series'!#REF!</definedName>
    <definedName name="__123Graph_AUTRECHT" localSheetId="14" hidden="1">'[1]Time series'!#REF!</definedName>
    <definedName name="__123Graph_AUTRECHT" localSheetId="15" hidden="1">'[1]Time series'!#REF!</definedName>
    <definedName name="__123Graph_AUTRECHT" localSheetId="16" hidden="1">'[1]Time series'!#REF!</definedName>
    <definedName name="__123Graph_AUTRECHT" localSheetId="17" hidden="1">'[1]Time series'!#REF!</definedName>
    <definedName name="__123Graph_AUTRECHT" localSheetId="18" hidden="1">'[1]Time series'!#REF!</definedName>
    <definedName name="__123Graph_AUTRECHT" localSheetId="19" hidden="1">'[1]Time series'!#REF!</definedName>
    <definedName name="__123Graph_AUTRECHT" localSheetId="20" hidden="1">'[1]Time series'!#REF!</definedName>
    <definedName name="__123Graph_AUTRECHT" localSheetId="3" hidden="1">'[1]Time series'!#REF!</definedName>
    <definedName name="__123Graph_AUTRECHT" localSheetId="21" hidden="1">'[1]Time series'!#REF!</definedName>
    <definedName name="__123Graph_AUTRECHT" localSheetId="22" hidden="1">'[1]Time series'!#REF!</definedName>
    <definedName name="__123Graph_AUTRECHT" localSheetId="23" hidden="1">'[1]Time series'!#REF!</definedName>
    <definedName name="__123Graph_AUTRECHT" localSheetId="4" hidden="1">'[1]Time series'!#REF!</definedName>
    <definedName name="__123Graph_AUTRECHT" localSheetId="5" hidden="1">'[1]Time series'!#REF!</definedName>
    <definedName name="__123Graph_AUTRECHT" localSheetId="8" hidden="1">'[1]Time series'!#REF!</definedName>
    <definedName name="__123Graph_AUTRECHT" localSheetId="9" hidden="1">'[1]Time series'!#REF!</definedName>
    <definedName name="__123Graph_AUTRECHT" localSheetId="24" hidden="1">'[1]Time series'!#REF!</definedName>
    <definedName name="__123Graph_AUTRECHT" hidden="1">'[1]Time series'!#REF!</definedName>
    <definedName name="__123Graph_B" localSheetId="2" hidden="1">#REF!</definedName>
    <definedName name="__123Graph_B" localSheetId="11"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B" localSheetId="19" hidden="1">#REF!</definedName>
    <definedName name="__123Graph_B" localSheetId="20" hidden="1">#REF!</definedName>
    <definedName name="__123Graph_B" localSheetId="3" hidden="1">#REF!</definedName>
    <definedName name="__123Graph_B" localSheetId="21" hidden="1">#REF!</definedName>
    <definedName name="__123Graph_B" localSheetId="22" hidden="1">#REF!</definedName>
    <definedName name="__123Graph_B" localSheetId="23" hidden="1">#REF!</definedName>
    <definedName name="__123Graph_B" localSheetId="4" hidden="1">#REF!</definedName>
    <definedName name="__123Graph_B" localSheetId="5" hidden="1">#REF!</definedName>
    <definedName name="__123Graph_B" localSheetId="8" hidden="1">#REF!</definedName>
    <definedName name="__123Graph_B" localSheetId="9" hidden="1">#REF!</definedName>
    <definedName name="__123Graph_B" localSheetId="10" hidden="1">#REF!</definedName>
    <definedName name="__123Graph_B" localSheetId="24" hidden="1">#REF!</definedName>
    <definedName name="__123Graph_B" hidden="1">#REF!</definedName>
    <definedName name="__123Graph_BBERLGRAP" localSheetId="2" hidden="1">'[1]Time series'!#REF!</definedName>
    <definedName name="__123Graph_BBERLGRAP" localSheetId="11" hidden="1">'[1]Time series'!#REF!</definedName>
    <definedName name="__123Graph_BBERLGRAP" localSheetId="13" hidden="1">'[1]Time series'!#REF!</definedName>
    <definedName name="__123Graph_BBERLGRAP" localSheetId="14" hidden="1">'[1]Time series'!#REF!</definedName>
    <definedName name="__123Graph_BBERLGRAP" localSheetId="15" hidden="1">'[1]Time series'!#REF!</definedName>
    <definedName name="__123Graph_BBERLGRAP" localSheetId="16" hidden="1">'[1]Time series'!#REF!</definedName>
    <definedName name="__123Graph_BBERLGRAP" localSheetId="17" hidden="1">'[1]Time series'!#REF!</definedName>
    <definedName name="__123Graph_BBERLGRAP" localSheetId="18" hidden="1">'[1]Time series'!#REF!</definedName>
    <definedName name="__123Graph_BBERLGRAP" localSheetId="19" hidden="1">'[1]Time series'!#REF!</definedName>
    <definedName name="__123Graph_BBERLGRAP" localSheetId="20" hidden="1">'[1]Time series'!#REF!</definedName>
    <definedName name="__123Graph_BBERLGRAP" localSheetId="3" hidden="1">'[1]Time series'!#REF!</definedName>
    <definedName name="__123Graph_BBERLGRAP" localSheetId="21" hidden="1">'[1]Time series'!#REF!</definedName>
    <definedName name="__123Graph_BBERLGRAP" localSheetId="22" hidden="1">'[1]Time series'!#REF!</definedName>
    <definedName name="__123Graph_BBERLGRAP" localSheetId="23" hidden="1">'[1]Time series'!#REF!</definedName>
    <definedName name="__123Graph_BBERLGRAP" localSheetId="4" hidden="1">'[1]Time series'!#REF!</definedName>
    <definedName name="__123Graph_BBERLGRAP" localSheetId="5" hidden="1">'[1]Time series'!#REF!</definedName>
    <definedName name="__123Graph_BBERLGRAP" localSheetId="8" hidden="1">'[1]Time series'!#REF!</definedName>
    <definedName name="__123Graph_BBERLGRAP" localSheetId="9" hidden="1">'[1]Time series'!#REF!</definedName>
    <definedName name="__123Graph_BBERLGRAP" localSheetId="10" hidden="1">'[1]Time series'!#REF!</definedName>
    <definedName name="__123Graph_BBERLGRAP" localSheetId="24" hidden="1">'[1]Time series'!#REF!</definedName>
    <definedName name="__123Graph_BBERLGRAP" hidden="1">'[1]Time series'!#REF!</definedName>
    <definedName name="__123Graph_BCATCH1" localSheetId="2" hidden="1">'[1]Time series'!#REF!</definedName>
    <definedName name="__123Graph_BCATCH1" localSheetId="13" hidden="1">'[1]Time series'!#REF!</definedName>
    <definedName name="__123Graph_BCATCH1" localSheetId="14" hidden="1">'[1]Time series'!#REF!</definedName>
    <definedName name="__123Graph_BCATCH1" localSheetId="15" hidden="1">'[1]Time series'!#REF!</definedName>
    <definedName name="__123Graph_BCATCH1" localSheetId="16" hidden="1">'[1]Time series'!#REF!</definedName>
    <definedName name="__123Graph_BCATCH1" localSheetId="17" hidden="1">'[1]Time series'!#REF!</definedName>
    <definedName name="__123Graph_BCATCH1" localSheetId="18" hidden="1">'[1]Time series'!#REF!</definedName>
    <definedName name="__123Graph_BCATCH1" localSheetId="19" hidden="1">'[1]Time series'!#REF!</definedName>
    <definedName name="__123Graph_BCATCH1" localSheetId="20" hidden="1">'[1]Time series'!#REF!</definedName>
    <definedName name="__123Graph_BCATCH1" localSheetId="3" hidden="1">'[1]Time series'!#REF!</definedName>
    <definedName name="__123Graph_BCATCH1" localSheetId="21" hidden="1">'[1]Time series'!#REF!</definedName>
    <definedName name="__123Graph_BCATCH1" localSheetId="22" hidden="1">'[1]Time series'!#REF!</definedName>
    <definedName name="__123Graph_BCATCH1" localSheetId="23" hidden="1">'[1]Time series'!#REF!</definedName>
    <definedName name="__123Graph_BCATCH1" localSheetId="4" hidden="1">'[1]Time series'!#REF!</definedName>
    <definedName name="__123Graph_BCATCH1" localSheetId="5" hidden="1">'[1]Time series'!#REF!</definedName>
    <definedName name="__123Graph_BCATCH1" localSheetId="8" hidden="1">'[1]Time series'!#REF!</definedName>
    <definedName name="__123Graph_BCATCH1" localSheetId="9" hidden="1">'[1]Time series'!#REF!</definedName>
    <definedName name="__123Graph_BCATCH1" localSheetId="24" hidden="1">'[1]Time series'!#REF!</definedName>
    <definedName name="__123Graph_BCATCH1" hidden="1">'[1]Time series'!#REF!</definedName>
    <definedName name="__123Graph_BCONVERG1" localSheetId="2" hidden="1">'[1]Time series'!#REF!</definedName>
    <definedName name="__123Graph_BCONVERG1" localSheetId="13" hidden="1">'[1]Time series'!#REF!</definedName>
    <definedName name="__123Graph_BCONVERG1" localSheetId="14" hidden="1">'[1]Time series'!#REF!</definedName>
    <definedName name="__123Graph_BCONVERG1" localSheetId="15" hidden="1">'[1]Time series'!#REF!</definedName>
    <definedName name="__123Graph_BCONVERG1" localSheetId="16" hidden="1">'[1]Time series'!#REF!</definedName>
    <definedName name="__123Graph_BCONVERG1" localSheetId="17" hidden="1">'[1]Time series'!#REF!</definedName>
    <definedName name="__123Graph_BCONVERG1" localSheetId="18" hidden="1">'[1]Time series'!#REF!</definedName>
    <definedName name="__123Graph_BCONVERG1" localSheetId="19" hidden="1">'[1]Time series'!#REF!</definedName>
    <definedName name="__123Graph_BCONVERG1" localSheetId="20" hidden="1">'[1]Time series'!#REF!</definedName>
    <definedName name="__123Graph_BCONVERG1" localSheetId="3" hidden="1">'[1]Time series'!#REF!</definedName>
    <definedName name="__123Graph_BCONVERG1" localSheetId="21" hidden="1">'[1]Time series'!#REF!</definedName>
    <definedName name="__123Graph_BCONVERG1" localSheetId="22" hidden="1">'[1]Time series'!#REF!</definedName>
    <definedName name="__123Graph_BCONVERG1" localSheetId="23" hidden="1">'[1]Time series'!#REF!</definedName>
    <definedName name="__123Graph_BCONVERG1" localSheetId="4" hidden="1">'[1]Time series'!#REF!</definedName>
    <definedName name="__123Graph_BCONVERG1" localSheetId="5" hidden="1">'[1]Time series'!#REF!</definedName>
    <definedName name="__123Graph_BCONVERG1" localSheetId="8" hidden="1">'[1]Time series'!#REF!</definedName>
    <definedName name="__123Graph_BCONVERG1" localSheetId="9" hidden="1">'[1]Time series'!#REF!</definedName>
    <definedName name="__123Graph_BCONVERG1" localSheetId="24" hidden="1">'[1]Time series'!#REF!</definedName>
    <definedName name="__123Graph_BCONVERG1" hidden="1">'[1]Time series'!#REF!</definedName>
    <definedName name="__123Graph_BECTOT" localSheetId="2" hidden="1">#REF!</definedName>
    <definedName name="__123Graph_BECTOT" localSheetId="11" hidden="1">#REF!</definedName>
    <definedName name="__123Graph_BECTOT" localSheetId="13" hidden="1">#REF!</definedName>
    <definedName name="__123Graph_BECTOT" localSheetId="14" hidden="1">#REF!</definedName>
    <definedName name="__123Graph_BECTOT" localSheetId="15" hidden="1">#REF!</definedName>
    <definedName name="__123Graph_BECTOT" localSheetId="16" hidden="1">#REF!</definedName>
    <definedName name="__123Graph_BECTOT" localSheetId="17" hidden="1">#REF!</definedName>
    <definedName name="__123Graph_BECTOT" localSheetId="18" hidden="1">#REF!</definedName>
    <definedName name="__123Graph_BECTOT" localSheetId="19" hidden="1">#REF!</definedName>
    <definedName name="__123Graph_BECTOT" localSheetId="20" hidden="1">#REF!</definedName>
    <definedName name="__123Graph_BECTOT" localSheetId="3" hidden="1">#REF!</definedName>
    <definedName name="__123Graph_BECTOT" localSheetId="21" hidden="1">#REF!</definedName>
    <definedName name="__123Graph_BECTOT" localSheetId="22" hidden="1">#REF!</definedName>
    <definedName name="__123Graph_BECTOT" localSheetId="23" hidden="1">#REF!</definedName>
    <definedName name="__123Graph_BECTOT" localSheetId="4" hidden="1">#REF!</definedName>
    <definedName name="__123Graph_BECTOT" localSheetId="5" hidden="1">#REF!</definedName>
    <definedName name="__123Graph_BECTOT" localSheetId="8" hidden="1">#REF!</definedName>
    <definedName name="__123Graph_BECTOT" localSheetId="9" hidden="1">#REF!</definedName>
    <definedName name="__123Graph_BECTOT" localSheetId="10" hidden="1">#REF!</definedName>
    <definedName name="__123Graph_BECTOT" localSheetId="24" hidden="1">#REF!</definedName>
    <definedName name="__123Graph_BECTOT" hidden="1">#REF!</definedName>
    <definedName name="__123Graph_BGRAPH2" localSheetId="2" hidden="1">'[1]Time series'!#REF!</definedName>
    <definedName name="__123Graph_BGRAPH2" localSheetId="11" hidden="1">'[1]Time series'!#REF!</definedName>
    <definedName name="__123Graph_BGRAPH2" localSheetId="13" hidden="1">'[1]Time series'!#REF!</definedName>
    <definedName name="__123Graph_BGRAPH2" localSheetId="14" hidden="1">'[1]Time series'!#REF!</definedName>
    <definedName name="__123Graph_BGRAPH2" localSheetId="15" hidden="1">'[1]Time series'!#REF!</definedName>
    <definedName name="__123Graph_BGRAPH2" localSheetId="16" hidden="1">'[1]Time series'!#REF!</definedName>
    <definedName name="__123Graph_BGRAPH2" localSheetId="17" hidden="1">'[1]Time series'!#REF!</definedName>
    <definedName name="__123Graph_BGRAPH2" localSheetId="18" hidden="1">'[1]Time series'!#REF!</definedName>
    <definedName name="__123Graph_BGRAPH2" localSheetId="19" hidden="1">'[1]Time series'!#REF!</definedName>
    <definedName name="__123Graph_BGRAPH2" localSheetId="20" hidden="1">'[1]Time series'!#REF!</definedName>
    <definedName name="__123Graph_BGRAPH2" localSheetId="3" hidden="1">'[1]Time series'!#REF!</definedName>
    <definedName name="__123Graph_BGRAPH2" localSheetId="21" hidden="1">'[1]Time series'!#REF!</definedName>
    <definedName name="__123Graph_BGRAPH2" localSheetId="22" hidden="1">'[1]Time series'!#REF!</definedName>
    <definedName name="__123Graph_BGRAPH2" localSheetId="23" hidden="1">'[1]Time series'!#REF!</definedName>
    <definedName name="__123Graph_BGRAPH2" localSheetId="4" hidden="1">'[1]Time series'!#REF!</definedName>
    <definedName name="__123Graph_BGRAPH2" localSheetId="5" hidden="1">'[1]Time series'!#REF!</definedName>
    <definedName name="__123Graph_BGRAPH2" localSheetId="8" hidden="1">'[1]Time series'!#REF!</definedName>
    <definedName name="__123Graph_BGRAPH2" localSheetId="9" hidden="1">'[1]Time series'!#REF!</definedName>
    <definedName name="__123Graph_BGRAPH2" localSheetId="10" hidden="1">'[1]Time series'!#REF!</definedName>
    <definedName name="__123Graph_BGRAPH2" localSheetId="24" hidden="1">'[1]Time series'!#REF!</definedName>
    <definedName name="__123Graph_BGRAPH2" hidden="1">'[1]Time series'!#REF!</definedName>
    <definedName name="__123Graph_BGRAPH41" localSheetId="2" hidden="1">'[1]Time series'!#REF!</definedName>
    <definedName name="__123Graph_BGRAPH41" localSheetId="13" hidden="1">'[1]Time series'!#REF!</definedName>
    <definedName name="__123Graph_BGRAPH41" localSheetId="14" hidden="1">'[1]Time series'!#REF!</definedName>
    <definedName name="__123Graph_BGRAPH41" localSheetId="15" hidden="1">'[1]Time series'!#REF!</definedName>
    <definedName name="__123Graph_BGRAPH41" localSheetId="16" hidden="1">'[1]Time series'!#REF!</definedName>
    <definedName name="__123Graph_BGRAPH41" localSheetId="17" hidden="1">'[1]Time series'!#REF!</definedName>
    <definedName name="__123Graph_BGRAPH41" localSheetId="18" hidden="1">'[1]Time series'!#REF!</definedName>
    <definedName name="__123Graph_BGRAPH41" localSheetId="19" hidden="1">'[1]Time series'!#REF!</definedName>
    <definedName name="__123Graph_BGRAPH41" localSheetId="20" hidden="1">'[1]Time series'!#REF!</definedName>
    <definedName name="__123Graph_BGRAPH41" localSheetId="3" hidden="1">'[1]Time series'!#REF!</definedName>
    <definedName name="__123Graph_BGRAPH41" localSheetId="21" hidden="1">'[1]Time series'!#REF!</definedName>
    <definedName name="__123Graph_BGRAPH41" localSheetId="22" hidden="1">'[1]Time series'!#REF!</definedName>
    <definedName name="__123Graph_BGRAPH41" localSheetId="23" hidden="1">'[1]Time series'!#REF!</definedName>
    <definedName name="__123Graph_BGRAPH41" localSheetId="4" hidden="1">'[1]Time series'!#REF!</definedName>
    <definedName name="__123Graph_BGRAPH41" localSheetId="5" hidden="1">'[1]Time series'!#REF!</definedName>
    <definedName name="__123Graph_BGRAPH41" localSheetId="8" hidden="1">'[1]Time series'!#REF!</definedName>
    <definedName name="__123Graph_BGRAPH41" localSheetId="9" hidden="1">'[1]Time series'!#REF!</definedName>
    <definedName name="__123Graph_BGRAPH41" localSheetId="24" hidden="1">'[1]Time series'!#REF!</definedName>
    <definedName name="__123Graph_BGRAPH41" hidden="1">'[1]Time series'!#REF!</definedName>
    <definedName name="__123Graph_BPERIB" localSheetId="2" hidden="1">'[1]Time series'!#REF!</definedName>
    <definedName name="__123Graph_BPERIB" localSheetId="13" hidden="1">'[1]Time series'!#REF!</definedName>
    <definedName name="__123Graph_BPERIB" localSheetId="14" hidden="1">'[1]Time series'!#REF!</definedName>
    <definedName name="__123Graph_BPERIB" localSheetId="15" hidden="1">'[1]Time series'!#REF!</definedName>
    <definedName name="__123Graph_BPERIB" localSheetId="16" hidden="1">'[1]Time series'!#REF!</definedName>
    <definedName name="__123Graph_BPERIB" localSheetId="17" hidden="1">'[1]Time series'!#REF!</definedName>
    <definedName name="__123Graph_BPERIB" localSheetId="18" hidden="1">'[1]Time series'!#REF!</definedName>
    <definedName name="__123Graph_BPERIB" localSheetId="19" hidden="1">'[1]Time series'!#REF!</definedName>
    <definedName name="__123Graph_BPERIB" localSheetId="20" hidden="1">'[1]Time series'!#REF!</definedName>
    <definedName name="__123Graph_BPERIB" localSheetId="3" hidden="1">'[1]Time series'!#REF!</definedName>
    <definedName name="__123Graph_BPERIB" localSheetId="21" hidden="1">'[1]Time series'!#REF!</definedName>
    <definedName name="__123Graph_BPERIB" localSheetId="22" hidden="1">'[1]Time series'!#REF!</definedName>
    <definedName name="__123Graph_BPERIB" localSheetId="23" hidden="1">'[1]Time series'!#REF!</definedName>
    <definedName name="__123Graph_BPERIB" localSheetId="4" hidden="1">'[1]Time series'!#REF!</definedName>
    <definedName name="__123Graph_BPERIB" localSheetId="5" hidden="1">'[1]Time series'!#REF!</definedName>
    <definedName name="__123Graph_BPERIB" localSheetId="8" hidden="1">'[1]Time series'!#REF!</definedName>
    <definedName name="__123Graph_BPERIB" localSheetId="9" hidden="1">'[1]Time series'!#REF!</definedName>
    <definedName name="__123Graph_BPERIB" localSheetId="24" hidden="1">'[1]Time series'!#REF!</definedName>
    <definedName name="__123Graph_BPERIB" hidden="1">'[1]Time series'!#REF!</definedName>
    <definedName name="__123Graph_BPRODABSC" localSheetId="2" hidden="1">'[1]Time series'!#REF!</definedName>
    <definedName name="__123Graph_BPRODABSC" localSheetId="13" hidden="1">'[1]Time series'!#REF!</definedName>
    <definedName name="__123Graph_BPRODABSC" localSheetId="14" hidden="1">'[1]Time series'!#REF!</definedName>
    <definedName name="__123Graph_BPRODABSC" localSheetId="15" hidden="1">'[1]Time series'!#REF!</definedName>
    <definedName name="__123Graph_BPRODABSC" localSheetId="16" hidden="1">'[1]Time series'!#REF!</definedName>
    <definedName name="__123Graph_BPRODABSC" localSheetId="17" hidden="1">'[1]Time series'!#REF!</definedName>
    <definedName name="__123Graph_BPRODABSC" localSheetId="18" hidden="1">'[1]Time series'!#REF!</definedName>
    <definedName name="__123Graph_BPRODABSC" localSheetId="19" hidden="1">'[1]Time series'!#REF!</definedName>
    <definedName name="__123Graph_BPRODABSC" localSheetId="20" hidden="1">'[1]Time series'!#REF!</definedName>
    <definedName name="__123Graph_BPRODABSC" localSheetId="3" hidden="1">'[1]Time series'!#REF!</definedName>
    <definedName name="__123Graph_BPRODABSC" localSheetId="21" hidden="1">'[1]Time series'!#REF!</definedName>
    <definedName name="__123Graph_BPRODABSC" localSheetId="22" hidden="1">'[1]Time series'!#REF!</definedName>
    <definedName name="__123Graph_BPRODABSC" localSheetId="23" hidden="1">'[1]Time series'!#REF!</definedName>
    <definedName name="__123Graph_BPRODABSC" localSheetId="4" hidden="1">'[1]Time series'!#REF!</definedName>
    <definedName name="__123Graph_BPRODABSC" localSheetId="5" hidden="1">'[1]Time series'!#REF!</definedName>
    <definedName name="__123Graph_BPRODABSC" localSheetId="8" hidden="1">'[1]Time series'!#REF!</definedName>
    <definedName name="__123Graph_BPRODABSC" localSheetId="9" hidden="1">'[1]Time series'!#REF!</definedName>
    <definedName name="__123Graph_BPRODABSC" localSheetId="24" hidden="1">'[1]Time series'!#REF!</definedName>
    <definedName name="__123Graph_BPRODABSC" hidden="1">'[1]Time series'!#REF!</definedName>
    <definedName name="__123Graph_BPRODABSD" localSheetId="2" hidden="1">'[1]Time series'!#REF!</definedName>
    <definedName name="__123Graph_BPRODABSD" localSheetId="13" hidden="1">'[1]Time series'!#REF!</definedName>
    <definedName name="__123Graph_BPRODABSD" localSheetId="14" hidden="1">'[1]Time series'!#REF!</definedName>
    <definedName name="__123Graph_BPRODABSD" localSheetId="15" hidden="1">'[1]Time series'!#REF!</definedName>
    <definedName name="__123Graph_BPRODABSD" localSheetId="16" hidden="1">'[1]Time series'!#REF!</definedName>
    <definedName name="__123Graph_BPRODABSD" localSheetId="17" hidden="1">'[1]Time series'!#REF!</definedName>
    <definedName name="__123Graph_BPRODABSD" localSheetId="18" hidden="1">'[1]Time series'!#REF!</definedName>
    <definedName name="__123Graph_BPRODABSD" localSheetId="19" hidden="1">'[1]Time series'!#REF!</definedName>
    <definedName name="__123Graph_BPRODABSD" localSheetId="20" hidden="1">'[1]Time series'!#REF!</definedName>
    <definedName name="__123Graph_BPRODABSD" localSheetId="3" hidden="1">'[1]Time series'!#REF!</definedName>
    <definedName name="__123Graph_BPRODABSD" localSheetId="21" hidden="1">'[1]Time series'!#REF!</definedName>
    <definedName name="__123Graph_BPRODABSD" localSheetId="22" hidden="1">'[1]Time series'!#REF!</definedName>
    <definedName name="__123Graph_BPRODABSD" localSheetId="23" hidden="1">'[1]Time series'!#REF!</definedName>
    <definedName name="__123Graph_BPRODABSD" localSheetId="4" hidden="1">'[1]Time series'!#REF!</definedName>
    <definedName name="__123Graph_BPRODABSD" localSheetId="5" hidden="1">'[1]Time series'!#REF!</definedName>
    <definedName name="__123Graph_BPRODABSD" localSheetId="8" hidden="1">'[1]Time series'!#REF!</definedName>
    <definedName name="__123Graph_BPRODABSD" localSheetId="9" hidden="1">'[1]Time series'!#REF!</definedName>
    <definedName name="__123Graph_BPRODABSD" localSheetId="24" hidden="1">'[1]Time series'!#REF!</definedName>
    <definedName name="__123Graph_BPRODABSD" hidden="1">'[1]Time series'!#REF!</definedName>
    <definedName name="__123Graph_C" localSheetId="2" hidden="1">#REF!</definedName>
    <definedName name="__123Graph_C" localSheetId="11"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C" localSheetId="19" hidden="1">#REF!</definedName>
    <definedName name="__123Graph_C" localSheetId="20" hidden="1">#REF!</definedName>
    <definedName name="__123Graph_C" localSheetId="3" hidden="1">#REF!</definedName>
    <definedName name="__123Graph_C" localSheetId="21" hidden="1">#REF!</definedName>
    <definedName name="__123Graph_C" localSheetId="22" hidden="1">#REF!</definedName>
    <definedName name="__123Graph_C" localSheetId="23" hidden="1">#REF!</definedName>
    <definedName name="__123Graph_C" localSheetId="4" hidden="1">#REF!</definedName>
    <definedName name="__123Graph_C" localSheetId="5" hidden="1">#REF!</definedName>
    <definedName name="__123Graph_C" localSheetId="8" hidden="1">#REF!</definedName>
    <definedName name="__123Graph_C" localSheetId="9" hidden="1">#REF!</definedName>
    <definedName name="__123Graph_C" localSheetId="10" hidden="1">#REF!</definedName>
    <definedName name="__123Graph_C" localSheetId="24" hidden="1">#REF!</definedName>
    <definedName name="__123Graph_C" hidden="1">#REF!</definedName>
    <definedName name="__123Graph_CBERLGRAP" localSheetId="2" hidden="1">'[1]Time series'!#REF!</definedName>
    <definedName name="__123Graph_CBERLGRAP" localSheetId="11" hidden="1">'[1]Time series'!#REF!</definedName>
    <definedName name="__123Graph_CBERLGRAP" localSheetId="13" hidden="1">'[1]Time series'!#REF!</definedName>
    <definedName name="__123Graph_CBERLGRAP" localSheetId="14" hidden="1">'[1]Time series'!#REF!</definedName>
    <definedName name="__123Graph_CBERLGRAP" localSheetId="15" hidden="1">'[1]Time series'!#REF!</definedName>
    <definedName name="__123Graph_CBERLGRAP" localSheetId="16" hidden="1">'[1]Time series'!#REF!</definedName>
    <definedName name="__123Graph_CBERLGRAP" localSheetId="17" hidden="1">'[1]Time series'!#REF!</definedName>
    <definedName name="__123Graph_CBERLGRAP" localSheetId="18" hidden="1">'[1]Time series'!#REF!</definedName>
    <definedName name="__123Graph_CBERLGRAP" localSheetId="19" hidden="1">'[1]Time series'!#REF!</definedName>
    <definedName name="__123Graph_CBERLGRAP" localSheetId="20" hidden="1">'[1]Time series'!#REF!</definedName>
    <definedName name="__123Graph_CBERLGRAP" localSheetId="3" hidden="1">'[1]Time series'!#REF!</definedName>
    <definedName name="__123Graph_CBERLGRAP" localSheetId="21" hidden="1">'[1]Time series'!#REF!</definedName>
    <definedName name="__123Graph_CBERLGRAP" localSheetId="22" hidden="1">'[1]Time series'!#REF!</definedName>
    <definedName name="__123Graph_CBERLGRAP" localSheetId="23" hidden="1">'[1]Time series'!#REF!</definedName>
    <definedName name="__123Graph_CBERLGRAP" localSheetId="4" hidden="1">'[1]Time series'!#REF!</definedName>
    <definedName name="__123Graph_CBERLGRAP" localSheetId="5" hidden="1">'[1]Time series'!#REF!</definedName>
    <definedName name="__123Graph_CBERLGRAP" localSheetId="8" hidden="1">'[1]Time series'!#REF!</definedName>
    <definedName name="__123Graph_CBERLGRAP" localSheetId="9" hidden="1">'[1]Time series'!#REF!</definedName>
    <definedName name="__123Graph_CBERLGRAP" localSheetId="10" hidden="1">'[1]Time series'!#REF!</definedName>
    <definedName name="__123Graph_CBERLGRAP" localSheetId="24" hidden="1">'[1]Time series'!#REF!</definedName>
    <definedName name="__123Graph_CBERLGRAP" hidden="1">'[1]Time series'!#REF!</definedName>
    <definedName name="__123Graph_CCATCH1" localSheetId="2" hidden="1">'[1]Time series'!#REF!</definedName>
    <definedName name="__123Graph_CCATCH1" localSheetId="13" hidden="1">'[1]Time series'!#REF!</definedName>
    <definedName name="__123Graph_CCATCH1" localSheetId="14" hidden="1">'[1]Time series'!#REF!</definedName>
    <definedName name="__123Graph_CCATCH1" localSheetId="15" hidden="1">'[1]Time series'!#REF!</definedName>
    <definedName name="__123Graph_CCATCH1" localSheetId="16" hidden="1">'[1]Time series'!#REF!</definedName>
    <definedName name="__123Graph_CCATCH1" localSheetId="17" hidden="1">'[1]Time series'!#REF!</definedName>
    <definedName name="__123Graph_CCATCH1" localSheetId="18" hidden="1">'[1]Time series'!#REF!</definedName>
    <definedName name="__123Graph_CCATCH1" localSheetId="19" hidden="1">'[1]Time series'!#REF!</definedName>
    <definedName name="__123Graph_CCATCH1" localSheetId="20" hidden="1">'[1]Time series'!#REF!</definedName>
    <definedName name="__123Graph_CCATCH1" localSheetId="3" hidden="1">'[1]Time series'!#REF!</definedName>
    <definedName name="__123Graph_CCATCH1" localSheetId="21" hidden="1">'[1]Time series'!#REF!</definedName>
    <definedName name="__123Graph_CCATCH1" localSheetId="22" hidden="1">'[1]Time series'!#REF!</definedName>
    <definedName name="__123Graph_CCATCH1" localSheetId="23" hidden="1">'[1]Time series'!#REF!</definedName>
    <definedName name="__123Graph_CCATCH1" localSheetId="4" hidden="1">'[1]Time series'!#REF!</definedName>
    <definedName name="__123Graph_CCATCH1" localSheetId="5" hidden="1">'[1]Time series'!#REF!</definedName>
    <definedName name="__123Graph_CCATCH1" localSheetId="8" hidden="1">'[1]Time series'!#REF!</definedName>
    <definedName name="__123Graph_CCATCH1" localSheetId="9" hidden="1">'[1]Time series'!#REF!</definedName>
    <definedName name="__123Graph_CCATCH1" localSheetId="24" hidden="1">'[1]Time series'!#REF!</definedName>
    <definedName name="__123Graph_CCATCH1" hidden="1">'[1]Time series'!#REF!</definedName>
    <definedName name="__123Graph_CCONVERG1" localSheetId="2" hidden="1">#REF!</definedName>
    <definedName name="__123Graph_CCONVERG1" localSheetId="11" hidden="1">#REF!</definedName>
    <definedName name="__123Graph_CCONVERG1" localSheetId="13" hidden="1">#REF!</definedName>
    <definedName name="__123Graph_CCONVERG1" localSheetId="14" hidden="1">#REF!</definedName>
    <definedName name="__123Graph_CCONVERG1" localSheetId="15" hidden="1">#REF!</definedName>
    <definedName name="__123Graph_CCONVERG1" localSheetId="16" hidden="1">#REF!</definedName>
    <definedName name="__123Graph_CCONVERG1" localSheetId="17" hidden="1">#REF!</definedName>
    <definedName name="__123Graph_CCONVERG1" localSheetId="18" hidden="1">#REF!</definedName>
    <definedName name="__123Graph_CCONVERG1" localSheetId="19" hidden="1">#REF!</definedName>
    <definedName name="__123Graph_CCONVERG1" localSheetId="20" hidden="1">#REF!</definedName>
    <definedName name="__123Graph_CCONVERG1" localSheetId="3" hidden="1">#REF!</definedName>
    <definedName name="__123Graph_CCONVERG1" localSheetId="21" hidden="1">#REF!</definedName>
    <definedName name="__123Graph_CCONVERG1" localSheetId="22" hidden="1">#REF!</definedName>
    <definedName name="__123Graph_CCONVERG1" localSheetId="23" hidden="1">#REF!</definedName>
    <definedName name="__123Graph_CCONVERG1" localSheetId="4" hidden="1">#REF!</definedName>
    <definedName name="__123Graph_CCONVERG1" localSheetId="5" hidden="1">#REF!</definedName>
    <definedName name="__123Graph_CCONVERG1" localSheetId="8" hidden="1">#REF!</definedName>
    <definedName name="__123Graph_CCONVERG1" localSheetId="9" hidden="1">#REF!</definedName>
    <definedName name="__123Graph_CCONVERG1" localSheetId="10" hidden="1">#REF!</definedName>
    <definedName name="__123Graph_CCONVERG1" localSheetId="24" hidden="1">#REF!</definedName>
    <definedName name="__123Graph_CCONVERG1" hidden="1">#REF!</definedName>
    <definedName name="__123Graph_CECTOT" localSheetId="2" hidden="1">#REF!</definedName>
    <definedName name="__123Graph_CECTOT" localSheetId="11" hidden="1">#REF!</definedName>
    <definedName name="__123Graph_CECTOT" localSheetId="13" hidden="1">#REF!</definedName>
    <definedName name="__123Graph_CECTOT" localSheetId="14" hidden="1">#REF!</definedName>
    <definedName name="__123Graph_CECTOT" localSheetId="15" hidden="1">#REF!</definedName>
    <definedName name="__123Graph_CECTOT" localSheetId="16" hidden="1">#REF!</definedName>
    <definedName name="__123Graph_CECTOT" localSheetId="17" hidden="1">#REF!</definedName>
    <definedName name="__123Graph_CECTOT" localSheetId="18" hidden="1">#REF!</definedName>
    <definedName name="__123Graph_CECTOT" localSheetId="19" hidden="1">#REF!</definedName>
    <definedName name="__123Graph_CECTOT" localSheetId="20" hidden="1">#REF!</definedName>
    <definedName name="__123Graph_CECTOT" localSheetId="3" hidden="1">#REF!</definedName>
    <definedName name="__123Graph_CECTOT" localSheetId="21" hidden="1">#REF!</definedName>
    <definedName name="__123Graph_CECTOT" localSheetId="22" hidden="1">#REF!</definedName>
    <definedName name="__123Graph_CECTOT" localSheetId="23" hidden="1">#REF!</definedName>
    <definedName name="__123Graph_CECTOT" localSheetId="4" hidden="1">#REF!</definedName>
    <definedName name="__123Graph_CECTOT" localSheetId="5" hidden="1">#REF!</definedName>
    <definedName name="__123Graph_CECTOT" localSheetId="8" hidden="1">#REF!</definedName>
    <definedName name="__123Graph_CECTOT" localSheetId="9" hidden="1">#REF!</definedName>
    <definedName name="__123Graph_CECTOT" localSheetId="10" hidden="1">#REF!</definedName>
    <definedName name="__123Graph_CECTOT" localSheetId="24" hidden="1">#REF!</definedName>
    <definedName name="__123Graph_CECTOT" hidden="1">#REF!</definedName>
    <definedName name="__123Graph_CGRAPH41" localSheetId="2" hidden="1">'[1]Time series'!#REF!</definedName>
    <definedName name="__123Graph_CGRAPH41" localSheetId="11" hidden="1">'[1]Time series'!#REF!</definedName>
    <definedName name="__123Graph_CGRAPH41" localSheetId="13" hidden="1">'[1]Time series'!#REF!</definedName>
    <definedName name="__123Graph_CGRAPH41" localSheetId="14" hidden="1">'[1]Time series'!#REF!</definedName>
    <definedName name="__123Graph_CGRAPH41" localSheetId="15" hidden="1">'[1]Time series'!#REF!</definedName>
    <definedName name="__123Graph_CGRAPH41" localSheetId="16" hidden="1">'[1]Time series'!#REF!</definedName>
    <definedName name="__123Graph_CGRAPH41" localSheetId="17" hidden="1">'[1]Time series'!#REF!</definedName>
    <definedName name="__123Graph_CGRAPH41" localSheetId="18" hidden="1">'[1]Time series'!#REF!</definedName>
    <definedName name="__123Graph_CGRAPH41" localSheetId="19" hidden="1">'[1]Time series'!#REF!</definedName>
    <definedName name="__123Graph_CGRAPH41" localSheetId="20" hidden="1">'[1]Time series'!#REF!</definedName>
    <definedName name="__123Graph_CGRAPH41" localSheetId="3" hidden="1">'[1]Time series'!#REF!</definedName>
    <definedName name="__123Graph_CGRAPH41" localSheetId="21" hidden="1">'[1]Time series'!#REF!</definedName>
    <definedName name="__123Graph_CGRAPH41" localSheetId="22" hidden="1">'[1]Time series'!#REF!</definedName>
    <definedName name="__123Graph_CGRAPH41" localSheetId="23" hidden="1">'[1]Time series'!#REF!</definedName>
    <definedName name="__123Graph_CGRAPH41" localSheetId="4" hidden="1">'[1]Time series'!#REF!</definedName>
    <definedName name="__123Graph_CGRAPH41" localSheetId="5" hidden="1">'[1]Time series'!#REF!</definedName>
    <definedName name="__123Graph_CGRAPH41" localSheetId="8" hidden="1">'[1]Time series'!#REF!</definedName>
    <definedName name="__123Graph_CGRAPH41" localSheetId="9" hidden="1">'[1]Time series'!#REF!</definedName>
    <definedName name="__123Graph_CGRAPH41" localSheetId="10" hidden="1">'[1]Time series'!#REF!</definedName>
    <definedName name="__123Graph_CGRAPH41" localSheetId="24" hidden="1">'[1]Time series'!#REF!</definedName>
    <definedName name="__123Graph_CGRAPH41" hidden="1">'[1]Time series'!#REF!</definedName>
    <definedName name="__123Graph_CGRAPH44" localSheetId="2" hidden="1">'[1]Time series'!#REF!</definedName>
    <definedName name="__123Graph_CGRAPH44" localSheetId="11" hidden="1">'[1]Time series'!#REF!</definedName>
    <definedName name="__123Graph_CGRAPH44" localSheetId="13" hidden="1">'[1]Time series'!#REF!</definedName>
    <definedName name="__123Graph_CGRAPH44" localSheetId="14" hidden="1">'[1]Time series'!#REF!</definedName>
    <definedName name="__123Graph_CGRAPH44" localSheetId="15" hidden="1">'[1]Time series'!#REF!</definedName>
    <definedName name="__123Graph_CGRAPH44" localSheetId="16" hidden="1">'[1]Time series'!#REF!</definedName>
    <definedName name="__123Graph_CGRAPH44" localSheetId="17" hidden="1">'[1]Time series'!#REF!</definedName>
    <definedName name="__123Graph_CGRAPH44" localSheetId="18" hidden="1">'[1]Time series'!#REF!</definedName>
    <definedName name="__123Graph_CGRAPH44" localSheetId="19" hidden="1">'[1]Time series'!#REF!</definedName>
    <definedName name="__123Graph_CGRAPH44" localSheetId="20" hidden="1">'[1]Time series'!#REF!</definedName>
    <definedName name="__123Graph_CGRAPH44" localSheetId="3" hidden="1">'[1]Time series'!#REF!</definedName>
    <definedName name="__123Graph_CGRAPH44" localSheetId="21" hidden="1">'[1]Time series'!#REF!</definedName>
    <definedName name="__123Graph_CGRAPH44" localSheetId="22" hidden="1">'[1]Time series'!#REF!</definedName>
    <definedName name="__123Graph_CGRAPH44" localSheetId="23" hidden="1">'[1]Time series'!#REF!</definedName>
    <definedName name="__123Graph_CGRAPH44" localSheetId="4" hidden="1">'[1]Time series'!#REF!</definedName>
    <definedName name="__123Graph_CGRAPH44" localSheetId="5" hidden="1">'[1]Time series'!#REF!</definedName>
    <definedName name="__123Graph_CGRAPH44" localSheetId="8" hidden="1">'[1]Time series'!#REF!</definedName>
    <definedName name="__123Graph_CGRAPH44" localSheetId="9" hidden="1">'[1]Time series'!#REF!</definedName>
    <definedName name="__123Graph_CGRAPH44" localSheetId="10" hidden="1">'[1]Time series'!#REF!</definedName>
    <definedName name="__123Graph_CGRAPH44" localSheetId="24" hidden="1">'[1]Time series'!#REF!</definedName>
    <definedName name="__123Graph_CGRAPH44" hidden="1">'[1]Time series'!#REF!</definedName>
    <definedName name="__123Graph_CPERIA" localSheetId="2" hidden="1">'[1]Time series'!#REF!</definedName>
    <definedName name="__123Graph_CPERIA" localSheetId="13" hidden="1">'[1]Time series'!#REF!</definedName>
    <definedName name="__123Graph_CPERIA" localSheetId="14" hidden="1">'[1]Time series'!#REF!</definedName>
    <definedName name="__123Graph_CPERIA" localSheetId="15" hidden="1">'[1]Time series'!#REF!</definedName>
    <definedName name="__123Graph_CPERIA" localSheetId="16" hidden="1">'[1]Time series'!#REF!</definedName>
    <definedName name="__123Graph_CPERIA" localSheetId="17" hidden="1">'[1]Time series'!#REF!</definedName>
    <definedName name="__123Graph_CPERIA" localSheetId="18" hidden="1">'[1]Time series'!#REF!</definedName>
    <definedName name="__123Graph_CPERIA" localSheetId="19" hidden="1">'[1]Time series'!#REF!</definedName>
    <definedName name="__123Graph_CPERIA" localSheetId="20" hidden="1">'[1]Time series'!#REF!</definedName>
    <definedName name="__123Graph_CPERIA" localSheetId="3" hidden="1">'[1]Time series'!#REF!</definedName>
    <definedName name="__123Graph_CPERIA" localSheetId="21" hidden="1">'[1]Time series'!#REF!</definedName>
    <definedName name="__123Graph_CPERIA" localSheetId="22" hidden="1">'[1]Time series'!#REF!</definedName>
    <definedName name="__123Graph_CPERIA" localSheetId="23" hidden="1">'[1]Time series'!#REF!</definedName>
    <definedName name="__123Graph_CPERIA" localSheetId="4" hidden="1">'[1]Time series'!#REF!</definedName>
    <definedName name="__123Graph_CPERIA" localSheetId="5" hidden="1">'[1]Time series'!#REF!</definedName>
    <definedName name="__123Graph_CPERIA" localSheetId="8" hidden="1">'[1]Time series'!#REF!</definedName>
    <definedName name="__123Graph_CPERIA" localSheetId="9" hidden="1">'[1]Time series'!#REF!</definedName>
    <definedName name="__123Graph_CPERIA" localSheetId="24" hidden="1">'[1]Time series'!#REF!</definedName>
    <definedName name="__123Graph_CPERIA" hidden="1">'[1]Time series'!#REF!</definedName>
    <definedName name="__123Graph_CPERIB" localSheetId="2" hidden="1">'[1]Time series'!#REF!</definedName>
    <definedName name="__123Graph_CPERIB" localSheetId="13" hidden="1">'[1]Time series'!#REF!</definedName>
    <definedName name="__123Graph_CPERIB" localSheetId="14" hidden="1">'[1]Time series'!#REF!</definedName>
    <definedName name="__123Graph_CPERIB" localSheetId="15" hidden="1">'[1]Time series'!#REF!</definedName>
    <definedName name="__123Graph_CPERIB" localSheetId="16" hidden="1">'[1]Time series'!#REF!</definedName>
    <definedName name="__123Graph_CPERIB" localSheetId="17" hidden="1">'[1]Time series'!#REF!</definedName>
    <definedName name="__123Graph_CPERIB" localSheetId="18" hidden="1">'[1]Time series'!#REF!</definedName>
    <definedName name="__123Graph_CPERIB" localSheetId="19" hidden="1">'[1]Time series'!#REF!</definedName>
    <definedName name="__123Graph_CPERIB" localSheetId="20" hidden="1">'[1]Time series'!#REF!</definedName>
    <definedName name="__123Graph_CPERIB" localSheetId="3" hidden="1">'[1]Time series'!#REF!</definedName>
    <definedName name="__123Graph_CPERIB" localSheetId="21" hidden="1">'[1]Time series'!#REF!</definedName>
    <definedName name="__123Graph_CPERIB" localSheetId="22" hidden="1">'[1]Time series'!#REF!</definedName>
    <definedName name="__123Graph_CPERIB" localSheetId="23" hidden="1">'[1]Time series'!#REF!</definedName>
    <definedName name="__123Graph_CPERIB" localSheetId="4" hidden="1">'[1]Time series'!#REF!</definedName>
    <definedName name="__123Graph_CPERIB" localSheetId="5" hidden="1">'[1]Time series'!#REF!</definedName>
    <definedName name="__123Graph_CPERIB" localSheetId="8" hidden="1">'[1]Time series'!#REF!</definedName>
    <definedName name="__123Graph_CPERIB" localSheetId="9" hidden="1">'[1]Time series'!#REF!</definedName>
    <definedName name="__123Graph_CPERIB" localSheetId="24" hidden="1">'[1]Time series'!#REF!</definedName>
    <definedName name="__123Graph_CPERIB" hidden="1">'[1]Time series'!#REF!</definedName>
    <definedName name="__123Graph_CPRODABSC" localSheetId="2" hidden="1">'[1]Time series'!#REF!</definedName>
    <definedName name="__123Graph_CPRODABSC" localSheetId="13" hidden="1">'[1]Time series'!#REF!</definedName>
    <definedName name="__123Graph_CPRODABSC" localSheetId="14" hidden="1">'[1]Time series'!#REF!</definedName>
    <definedName name="__123Graph_CPRODABSC" localSheetId="15" hidden="1">'[1]Time series'!#REF!</definedName>
    <definedName name="__123Graph_CPRODABSC" localSheetId="16" hidden="1">'[1]Time series'!#REF!</definedName>
    <definedName name="__123Graph_CPRODABSC" localSheetId="17" hidden="1">'[1]Time series'!#REF!</definedName>
    <definedName name="__123Graph_CPRODABSC" localSheetId="18" hidden="1">'[1]Time series'!#REF!</definedName>
    <definedName name="__123Graph_CPRODABSC" localSheetId="19" hidden="1">'[1]Time series'!#REF!</definedName>
    <definedName name="__123Graph_CPRODABSC" localSheetId="20" hidden="1">'[1]Time series'!#REF!</definedName>
    <definedName name="__123Graph_CPRODABSC" localSheetId="3" hidden="1">'[1]Time series'!#REF!</definedName>
    <definedName name="__123Graph_CPRODABSC" localSheetId="21" hidden="1">'[1]Time series'!#REF!</definedName>
    <definedName name="__123Graph_CPRODABSC" localSheetId="22" hidden="1">'[1]Time series'!#REF!</definedName>
    <definedName name="__123Graph_CPRODABSC" localSheetId="23" hidden="1">'[1]Time series'!#REF!</definedName>
    <definedName name="__123Graph_CPRODABSC" localSheetId="4" hidden="1">'[1]Time series'!#REF!</definedName>
    <definedName name="__123Graph_CPRODABSC" localSheetId="5" hidden="1">'[1]Time series'!#REF!</definedName>
    <definedName name="__123Graph_CPRODABSC" localSheetId="8" hidden="1">'[1]Time series'!#REF!</definedName>
    <definedName name="__123Graph_CPRODABSC" localSheetId="9" hidden="1">'[1]Time series'!#REF!</definedName>
    <definedName name="__123Graph_CPRODABSC" localSheetId="24" hidden="1">'[1]Time series'!#REF!</definedName>
    <definedName name="__123Graph_CPRODABSC" hidden="1">'[1]Time series'!#REF!</definedName>
    <definedName name="__123Graph_CPRODTRE2" localSheetId="2" hidden="1">'[1]Time series'!#REF!</definedName>
    <definedName name="__123Graph_CPRODTRE2" localSheetId="13" hidden="1">'[1]Time series'!#REF!</definedName>
    <definedName name="__123Graph_CPRODTRE2" localSheetId="14" hidden="1">'[1]Time series'!#REF!</definedName>
    <definedName name="__123Graph_CPRODTRE2" localSheetId="15" hidden="1">'[1]Time series'!#REF!</definedName>
    <definedName name="__123Graph_CPRODTRE2" localSheetId="16" hidden="1">'[1]Time series'!#REF!</definedName>
    <definedName name="__123Graph_CPRODTRE2" localSheetId="17" hidden="1">'[1]Time series'!#REF!</definedName>
    <definedName name="__123Graph_CPRODTRE2" localSheetId="18" hidden="1">'[1]Time series'!#REF!</definedName>
    <definedName name="__123Graph_CPRODTRE2" localSheetId="19" hidden="1">'[1]Time series'!#REF!</definedName>
    <definedName name="__123Graph_CPRODTRE2" localSheetId="20" hidden="1">'[1]Time series'!#REF!</definedName>
    <definedName name="__123Graph_CPRODTRE2" localSheetId="3" hidden="1">'[1]Time series'!#REF!</definedName>
    <definedName name="__123Graph_CPRODTRE2" localSheetId="21" hidden="1">'[1]Time series'!#REF!</definedName>
    <definedName name="__123Graph_CPRODTRE2" localSheetId="22" hidden="1">'[1]Time series'!#REF!</definedName>
    <definedName name="__123Graph_CPRODTRE2" localSheetId="23" hidden="1">'[1]Time series'!#REF!</definedName>
    <definedName name="__123Graph_CPRODTRE2" localSheetId="4" hidden="1">'[1]Time series'!#REF!</definedName>
    <definedName name="__123Graph_CPRODTRE2" localSheetId="5" hidden="1">'[1]Time series'!#REF!</definedName>
    <definedName name="__123Graph_CPRODTRE2" localSheetId="8" hidden="1">'[1]Time series'!#REF!</definedName>
    <definedName name="__123Graph_CPRODTRE2" localSheetId="9" hidden="1">'[1]Time series'!#REF!</definedName>
    <definedName name="__123Graph_CPRODTRE2" localSheetId="24" hidden="1">'[1]Time series'!#REF!</definedName>
    <definedName name="__123Graph_CPRODTRE2" hidden="1">'[1]Time series'!#REF!</definedName>
    <definedName name="__123Graph_CPRODTREND" localSheetId="2" hidden="1">'[1]Time series'!#REF!</definedName>
    <definedName name="__123Graph_CPRODTREND" localSheetId="13" hidden="1">'[1]Time series'!#REF!</definedName>
    <definedName name="__123Graph_CPRODTREND" localSheetId="14" hidden="1">'[1]Time series'!#REF!</definedName>
    <definedName name="__123Graph_CPRODTREND" localSheetId="15" hidden="1">'[1]Time series'!#REF!</definedName>
    <definedName name="__123Graph_CPRODTREND" localSheetId="16" hidden="1">'[1]Time series'!#REF!</definedName>
    <definedName name="__123Graph_CPRODTREND" localSheetId="17" hidden="1">'[1]Time series'!#REF!</definedName>
    <definedName name="__123Graph_CPRODTREND" localSheetId="18" hidden="1">'[1]Time series'!#REF!</definedName>
    <definedName name="__123Graph_CPRODTREND" localSheetId="19" hidden="1">'[1]Time series'!#REF!</definedName>
    <definedName name="__123Graph_CPRODTREND" localSheetId="20" hidden="1">'[1]Time series'!#REF!</definedName>
    <definedName name="__123Graph_CPRODTREND" localSheetId="3" hidden="1">'[1]Time series'!#REF!</definedName>
    <definedName name="__123Graph_CPRODTREND" localSheetId="21" hidden="1">'[1]Time series'!#REF!</definedName>
    <definedName name="__123Graph_CPRODTREND" localSheetId="22" hidden="1">'[1]Time series'!#REF!</definedName>
    <definedName name="__123Graph_CPRODTREND" localSheetId="23" hidden="1">'[1]Time series'!#REF!</definedName>
    <definedName name="__123Graph_CPRODTREND" localSheetId="4" hidden="1">'[1]Time series'!#REF!</definedName>
    <definedName name="__123Graph_CPRODTREND" localSheetId="5" hidden="1">'[1]Time series'!#REF!</definedName>
    <definedName name="__123Graph_CPRODTREND" localSheetId="8" hidden="1">'[1]Time series'!#REF!</definedName>
    <definedName name="__123Graph_CPRODTREND" localSheetId="9" hidden="1">'[1]Time series'!#REF!</definedName>
    <definedName name="__123Graph_CPRODTREND" localSheetId="24" hidden="1">'[1]Time series'!#REF!</definedName>
    <definedName name="__123Graph_CPRODTREND" hidden="1">'[1]Time series'!#REF!</definedName>
    <definedName name="__123Graph_CUTRECHT" localSheetId="2" hidden="1">'[1]Time series'!#REF!</definedName>
    <definedName name="__123Graph_CUTRECHT" localSheetId="13" hidden="1">'[1]Time series'!#REF!</definedName>
    <definedName name="__123Graph_CUTRECHT" localSheetId="14" hidden="1">'[1]Time series'!#REF!</definedName>
    <definedName name="__123Graph_CUTRECHT" localSheetId="15" hidden="1">'[1]Time series'!#REF!</definedName>
    <definedName name="__123Graph_CUTRECHT" localSheetId="16" hidden="1">'[1]Time series'!#REF!</definedName>
    <definedName name="__123Graph_CUTRECHT" localSheetId="17" hidden="1">'[1]Time series'!#REF!</definedName>
    <definedName name="__123Graph_CUTRECHT" localSheetId="18" hidden="1">'[1]Time series'!#REF!</definedName>
    <definedName name="__123Graph_CUTRECHT" localSheetId="19" hidden="1">'[1]Time series'!#REF!</definedName>
    <definedName name="__123Graph_CUTRECHT" localSheetId="20" hidden="1">'[1]Time series'!#REF!</definedName>
    <definedName name="__123Graph_CUTRECHT" localSheetId="3" hidden="1">'[1]Time series'!#REF!</definedName>
    <definedName name="__123Graph_CUTRECHT" localSheetId="21" hidden="1">'[1]Time series'!#REF!</definedName>
    <definedName name="__123Graph_CUTRECHT" localSheetId="22" hidden="1">'[1]Time series'!#REF!</definedName>
    <definedName name="__123Graph_CUTRECHT" localSheetId="23" hidden="1">'[1]Time series'!#REF!</definedName>
    <definedName name="__123Graph_CUTRECHT" localSheetId="4" hidden="1">'[1]Time series'!#REF!</definedName>
    <definedName name="__123Graph_CUTRECHT" localSheetId="5" hidden="1">'[1]Time series'!#REF!</definedName>
    <definedName name="__123Graph_CUTRECHT" localSheetId="8" hidden="1">'[1]Time series'!#REF!</definedName>
    <definedName name="__123Graph_CUTRECHT" localSheetId="9" hidden="1">'[1]Time series'!#REF!</definedName>
    <definedName name="__123Graph_CUTRECHT" localSheetId="24" hidden="1">'[1]Time series'!#REF!</definedName>
    <definedName name="__123Graph_CUTRECHT" hidden="1">'[1]Time series'!#REF!</definedName>
    <definedName name="__123Graph_D" localSheetId="2" hidden="1">#REF!</definedName>
    <definedName name="__123Graph_D" localSheetId="11"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D" localSheetId="19" hidden="1">#REF!</definedName>
    <definedName name="__123Graph_D" localSheetId="20" hidden="1">#REF!</definedName>
    <definedName name="__123Graph_D" localSheetId="3" hidden="1">#REF!</definedName>
    <definedName name="__123Graph_D" localSheetId="21" hidden="1">#REF!</definedName>
    <definedName name="__123Graph_D" localSheetId="22" hidden="1">#REF!</definedName>
    <definedName name="__123Graph_D" localSheetId="23" hidden="1">#REF!</definedName>
    <definedName name="__123Graph_D" localSheetId="4" hidden="1">#REF!</definedName>
    <definedName name="__123Graph_D" localSheetId="5" hidden="1">#REF!</definedName>
    <definedName name="__123Graph_D" localSheetId="8" hidden="1">#REF!</definedName>
    <definedName name="__123Graph_D" localSheetId="9" hidden="1">#REF!</definedName>
    <definedName name="__123Graph_D" localSheetId="10" hidden="1">#REF!</definedName>
    <definedName name="__123Graph_D" localSheetId="24" hidden="1">#REF!</definedName>
    <definedName name="__123Graph_D" hidden="1">#REF!</definedName>
    <definedName name="__123Graph_DBERLGRAP" localSheetId="2" hidden="1">'[1]Time series'!#REF!</definedName>
    <definedName name="__123Graph_DBERLGRAP" localSheetId="11" hidden="1">'[1]Time series'!#REF!</definedName>
    <definedName name="__123Graph_DBERLGRAP" localSheetId="13" hidden="1">'[1]Time series'!#REF!</definedName>
    <definedName name="__123Graph_DBERLGRAP" localSheetId="14" hidden="1">'[1]Time series'!#REF!</definedName>
    <definedName name="__123Graph_DBERLGRAP" localSheetId="15" hidden="1">'[1]Time series'!#REF!</definedName>
    <definedName name="__123Graph_DBERLGRAP" localSheetId="16" hidden="1">'[1]Time series'!#REF!</definedName>
    <definedName name="__123Graph_DBERLGRAP" localSheetId="17" hidden="1">'[1]Time series'!#REF!</definedName>
    <definedName name="__123Graph_DBERLGRAP" localSheetId="18" hidden="1">'[1]Time series'!#REF!</definedName>
    <definedName name="__123Graph_DBERLGRAP" localSheetId="19" hidden="1">'[1]Time series'!#REF!</definedName>
    <definedName name="__123Graph_DBERLGRAP" localSheetId="20" hidden="1">'[1]Time series'!#REF!</definedName>
    <definedName name="__123Graph_DBERLGRAP" localSheetId="3" hidden="1">'[1]Time series'!#REF!</definedName>
    <definedName name="__123Graph_DBERLGRAP" localSheetId="21" hidden="1">'[1]Time series'!#REF!</definedName>
    <definedName name="__123Graph_DBERLGRAP" localSheetId="22" hidden="1">'[1]Time series'!#REF!</definedName>
    <definedName name="__123Graph_DBERLGRAP" localSheetId="23" hidden="1">'[1]Time series'!#REF!</definedName>
    <definedName name="__123Graph_DBERLGRAP" localSheetId="4" hidden="1">'[1]Time series'!#REF!</definedName>
    <definedName name="__123Graph_DBERLGRAP" localSheetId="5" hidden="1">'[1]Time series'!#REF!</definedName>
    <definedName name="__123Graph_DBERLGRAP" localSheetId="8" hidden="1">'[1]Time series'!#REF!</definedName>
    <definedName name="__123Graph_DBERLGRAP" localSheetId="9" hidden="1">'[1]Time series'!#REF!</definedName>
    <definedName name="__123Graph_DBERLGRAP" localSheetId="10" hidden="1">'[1]Time series'!#REF!</definedName>
    <definedName name="__123Graph_DBERLGRAP" localSheetId="24" hidden="1">'[1]Time series'!#REF!</definedName>
    <definedName name="__123Graph_DBERLGRAP" hidden="1">'[1]Time series'!#REF!</definedName>
    <definedName name="__123Graph_DCATCH1" localSheetId="2" hidden="1">'[1]Time series'!#REF!</definedName>
    <definedName name="__123Graph_DCATCH1" localSheetId="13" hidden="1">'[1]Time series'!#REF!</definedName>
    <definedName name="__123Graph_DCATCH1" localSheetId="14" hidden="1">'[1]Time series'!#REF!</definedName>
    <definedName name="__123Graph_DCATCH1" localSheetId="15" hidden="1">'[1]Time series'!#REF!</definedName>
    <definedName name="__123Graph_DCATCH1" localSheetId="16" hidden="1">'[1]Time series'!#REF!</definedName>
    <definedName name="__123Graph_DCATCH1" localSheetId="17" hidden="1">'[1]Time series'!#REF!</definedName>
    <definedName name="__123Graph_DCATCH1" localSheetId="18" hidden="1">'[1]Time series'!#REF!</definedName>
    <definedName name="__123Graph_DCATCH1" localSheetId="19" hidden="1">'[1]Time series'!#REF!</definedName>
    <definedName name="__123Graph_DCATCH1" localSheetId="20" hidden="1">'[1]Time series'!#REF!</definedName>
    <definedName name="__123Graph_DCATCH1" localSheetId="3" hidden="1">'[1]Time series'!#REF!</definedName>
    <definedName name="__123Graph_DCATCH1" localSheetId="21" hidden="1">'[1]Time series'!#REF!</definedName>
    <definedName name="__123Graph_DCATCH1" localSheetId="22" hidden="1">'[1]Time series'!#REF!</definedName>
    <definedName name="__123Graph_DCATCH1" localSheetId="23" hidden="1">'[1]Time series'!#REF!</definedName>
    <definedName name="__123Graph_DCATCH1" localSheetId="4" hidden="1">'[1]Time series'!#REF!</definedName>
    <definedName name="__123Graph_DCATCH1" localSheetId="5" hidden="1">'[1]Time series'!#REF!</definedName>
    <definedName name="__123Graph_DCATCH1" localSheetId="8" hidden="1">'[1]Time series'!#REF!</definedName>
    <definedName name="__123Graph_DCATCH1" localSheetId="9" hidden="1">'[1]Time series'!#REF!</definedName>
    <definedName name="__123Graph_DCATCH1" localSheetId="24" hidden="1">'[1]Time series'!#REF!</definedName>
    <definedName name="__123Graph_DCATCH1" hidden="1">'[1]Time series'!#REF!</definedName>
    <definedName name="__123Graph_DCONVERG1" localSheetId="2" hidden="1">'[1]Time series'!#REF!</definedName>
    <definedName name="__123Graph_DCONVERG1" localSheetId="13" hidden="1">'[1]Time series'!#REF!</definedName>
    <definedName name="__123Graph_DCONVERG1" localSheetId="14" hidden="1">'[1]Time series'!#REF!</definedName>
    <definedName name="__123Graph_DCONVERG1" localSheetId="15" hidden="1">'[1]Time series'!#REF!</definedName>
    <definedName name="__123Graph_DCONVERG1" localSheetId="16" hidden="1">'[1]Time series'!#REF!</definedName>
    <definedName name="__123Graph_DCONVERG1" localSheetId="17" hidden="1">'[1]Time series'!#REF!</definedName>
    <definedName name="__123Graph_DCONVERG1" localSheetId="18" hidden="1">'[1]Time series'!#REF!</definedName>
    <definedName name="__123Graph_DCONVERG1" localSheetId="19" hidden="1">'[1]Time series'!#REF!</definedName>
    <definedName name="__123Graph_DCONVERG1" localSheetId="20" hidden="1">'[1]Time series'!#REF!</definedName>
    <definedName name="__123Graph_DCONVERG1" localSheetId="3" hidden="1">'[1]Time series'!#REF!</definedName>
    <definedName name="__123Graph_DCONVERG1" localSheetId="21" hidden="1">'[1]Time series'!#REF!</definedName>
    <definedName name="__123Graph_DCONVERG1" localSheetId="22" hidden="1">'[1]Time series'!#REF!</definedName>
    <definedName name="__123Graph_DCONVERG1" localSheetId="23" hidden="1">'[1]Time series'!#REF!</definedName>
    <definedName name="__123Graph_DCONVERG1" localSheetId="4" hidden="1">'[1]Time series'!#REF!</definedName>
    <definedName name="__123Graph_DCONVERG1" localSheetId="5" hidden="1">'[1]Time series'!#REF!</definedName>
    <definedName name="__123Graph_DCONVERG1" localSheetId="8" hidden="1">'[1]Time series'!#REF!</definedName>
    <definedName name="__123Graph_DCONVERG1" localSheetId="9" hidden="1">'[1]Time series'!#REF!</definedName>
    <definedName name="__123Graph_DCONVERG1" localSheetId="24" hidden="1">'[1]Time series'!#REF!</definedName>
    <definedName name="__123Graph_DCONVERG1" hidden="1">'[1]Time series'!#REF!</definedName>
    <definedName name="__123Graph_DECTOT" localSheetId="2" hidden="1">#REF!</definedName>
    <definedName name="__123Graph_DECTOT" localSheetId="11" hidden="1">#REF!</definedName>
    <definedName name="__123Graph_DECTOT" localSheetId="13" hidden="1">#REF!</definedName>
    <definedName name="__123Graph_DECTOT" localSheetId="14" hidden="1">#REF!</definedName>
    <definedName name="__123Graph_DECTOT" localSheetId="15" hidden="1">#REF!</definedName>
    <definedName name="__123Graph_DECTOT" localSheetId="16" hidden="1">#REF!</definedName>
    <definedName name="__123Graph_DECTOT" localSheetId="17" hidden="1">#REF!</definedName>
    <definedName name="__123Graph_DECTOT" localSheetId="18" hidden="1">#REF!</definedName>
    <definedName name="__123Graph_DECTOT" localSheetId="19" hidden="1">#REF!</definedName>
    <definedName name="__123Graph_DECTOT" localSheetId="20" hidden="1">#REF!</definedName>
    <definedName name="__123Graph_DECTOT" localSheetId="3" hidden="1">#REF!</definedName>
    <definedName name="__123Graph_DECTOT" localSheetId="21" hidden="1">#REF!</definedName>
    <definedName name="__123Graph_DECTOT" localSheetId="22" hidden="1">#REF!</definedName>
    <definedName name="__123Graph_DECTOT" localSheetId="23" hidden="1">#REF!</definedName>
    <definedName name="__123Graph_DECTOT" localSheetId="4" hidden="1">#REF!</definedName>
    <definedName name="__123Graph_DECTOT" localSheetId="5" hidden="1">#REF!</definedName>
    <definedName name="__123Graph_DECTOT" localSheetId="8" hidden="1">#REF!</definedName>
    <definedName name="__123Graph_DECTOT" localSheetId="9" hidden="1">#REF!</definedName>
    <definedName name="__123Graph_DECTOT" localSheetId="10" hidden="1">#REF!</definedName>
    <definedName name="__123Graph_DECTOT" localSheetId="24" hidden="1">#REF!</definedName>
    <definedName name="__123Graph_DECTOT" hidden="1">#REF!</definedName>
    <definedName name="__123Graph_DGRAPH41" localSheetId="2" hidden="1">'[1]Time series'!#REF!</definedName>
    <definedName name="__123Graph_DGRAPH41" localSheetId="11" hidden="1">'[1]Time series'!#REF!</definedName>
    <definedName name="__123Graph_DGRAPH41" localSheetId="13" hidden="1">'[1]Time series'!#REF!</definedName>
    <definedName name="__123Graph_DGRAPH41" localSheetId="14" hidden="1">'[1]Time series'!#REF!</definedName>
    <definedName name="__123Graph_DGRAPH41" localSheetId="15" hidden="1">'[1]Time series'!#REF!</definedName>
    <definedName name="__123Graph_DGRAPH41" localSheetId="16" hidden="1">'[1]Time series'!#REF!</definedName>
    <definedName name="__123Graph_DGRAPH41" localSheetId="17" hidden="1">'[1]Time series'!#REF!</definedName>
    <definedName name="__123Graph_DGRAPH41" localSheetId="18" hidden="1">'[1]Time series'!#REF!</definedName>
    <definedName name="__123Graph_DGRAPH41" localSheetId="19" hidden="1">'[1]Time series'!#REF!</definedName>
    <definedName name="__123Graph_DGRAPH41" localSheetId="20" hidden="1">'[1]Time series'!#REF!</definedName>
    <definedName name="__123Graph_DGRAPH41" localSheetId="3" hidden="1">'[1]Time series'!#REF!</definedName>
    <definedName name="__123Graph_DGRAPH41" localSheetId="21" hidden="1">'[1]Time series'!#REF!</definedName>
    <definedName name="__123Graph_DGRAPH41" localSheetId="22" hidden="1">'[1]Time series'!#REF!</definedName>
    <definedName name="__123Graph_DGRAPH41" localSheetId="23" hidden="1">'[1]Time series'!#REF!</definedName>
    <definedName name="__123Graph_DGRAPH41" localSheetId="4" hidden="1">'[1]Time series'!#REF!</definedName>
    <definedName name="__123Graph_DGRAPH41" localSheetId="5" hidden="1">'[1]Time series'!#REF!</definedName>
    <definedName name="__123Graph_DGRAPH41" localSheetId="8" hidden="1">'[1]Time series'!#REF!</definedName>
    <definedName name="__123Graph_DGRAPH41" localSheetId="9" hidden="1">'[1]Time series'!#REF!</definedName>
    <definedName name="__123Graph_DGRAPH41" localSheetId="10" hidden="1">'[1]Time series'!#REF!</definedName>
    <definedName name="__123Graph_DGRAPH41" localSheetId="24" hidden="1">'[1]Time series'!#REF!</definedName>
    <definedName name="__123Graph_DGRAPH41" hidden="1">'[1]Time series'!#REF!</definedName>
    <definedName name="__123Graph_DPERIA" localSheetId="2" hidden="1">'[1]Time series'!#REF!</definedName>
    <definedName name="__123Graph_DPERIA" localSheetId="13" hidden="1">'[1]Time series'!#REF!</definedName>
    <definedName name="__123Graph_DPERIA" localSheetId="14" hidden="1">'[1]Time series'!#REF!</definedName>
    <definedName name="__123Graph_DPERIA" localSheetId="15" hidden="1">'[1]Time series'!#REF!</definedName>
    <definedName name="__123Graph_DPERIA" localSheetId="16" hidden="1">'[1]Time series'!#REF!</definedName>
    <definedName name="__123Graph_DPERIA" localSheetId="17" hidden="1">'[1]Time series'!#REF!</definedName>
    <definedName name="__123Graph_DPERIA" localSheetId="18" hidden="1">'[1]Time series'!#REF!</definedName>
    <definedName name="__123Graph_DPERIA" localSheetId="19" hidden="1">'[1]Time series'!#REF!</definedName>
    <definedName name="__123Graph_DPERIA" localSheetId="20" hidden="1">'[1]Time series'!#REF!</definedName>
    <definedName name="__123Graph_DPERIA" localSheetId="3" hidden="1">'[1]Time series'!#REF!</definedName>
    <definedName name="__123Graph_DPERIA" localSheetId="21" hidden="1">'[1]Time series'!#REF!</definedName>
    <definedName name="__123Graph_DPERIA" localSheetId="22" hidden="1">'[1]Time series'!#REF!</definedName>
    <definedName name="__123Graph_DPERIA" localSheetId="23" hidden="1">'[1]Time series'!#REF!</definedName>
    <definedName name="__123Graph_DPERIA" localSheetId="4" hidden="1">'[1]Time series'!#REF!</definedName>
    <definedName name="__123Graph_DPERIA" localSheetId="5" hidden="1">'[1]Time series'!#REF!</definedName>
    <definedName name="__123Graph_DPERIA" localSheetId="8" hidden="1">'[1]Time series'!#REF!</definedName>
    <definedName name="__123Graph_DPERIA" localSheetId="9" hidden="1">'[1]Time series'!#REF!</definedName>
    <definedName name="__123Graph_DPERIA" localSheetId="24" hidden="1">'[1]Time series'!#REF!</definedName>
    <definedName name="__123Graph_DPERIA" hidden="1">'[1]Time series'!#REF!</definedName>
    <definedName name="__123Graph_DPERIB" localSheetId="2" hidden="1">'[1]Time series'!#REF!</definedName>
    <definedName name="__123Graph_DPERIB" localSheetId="13" hidden="1">'[1]Time series'!#REF!</definedName>
    <definedName name="__123Graph_DPERIB" localSheetId="14" hidden="1">'[1]Time series'!#REF!</definedName>
    <definedName name="__123Graph_DPERIB" localSheetId="15" hidden="1">'[1]Time series'!#REF!</definedName>
    <definedName name="__123Graph_DPERIB" localSheetId="16" hidden="1">'[1]Time series'!#REF!</definedName>
    <definedName name="__123Graph_DPERIB" localSheetId="17" hidden="1">'[1]Time series'!#REF!</definedName>
    <definedName name="__123Graph_DPERIB" localSheetId="18" hidden="1">'[1]Time series'!#REF!</definedName>
    <definedName name="__123Graph_DPERIB" localSheetId="19" hidden="1">'[1]Time series'!#REF!</definedName>
    <definedName name="__123Graph_DPERIB" localSheetId="20" hidden="1">'[1]Time series'!#REF!</definedName>
    <definedName name="__123Graph_DPERIB" localSheetId="3" hidden="1">'[1]Time series'!#REF!</definedName>
    <definedName name="__123Graph_DPERIB" localSheetId="21" hidden="1">'[1]Time series'!#REF!</definedName>
    <definedName name="__123Graph_DPERIB" localSheetId="22" hidden="1">'[1]Time series'!#REF!</definedName>
    <definedName name="__123Graph_DPERIB" localSheetId="23" hidden="1">'[1]Time series'!#REF!</definedName>
    <definedName name="__123Graph_DPERIB" localSheetId="4" hidden="1">'[1]Time series'!#REF!</definedName>
    <definedName name="__123Graph_DPERIB" localSheetId="5" hidden="1">'[1]Time series'!#REF!</definedName>
    <definedName name="__123Graph_DPERIB" localSheetId="8" hidden="1">'[1]Time series'!#REF!</definedName>
    <definedName name="__123Graph_DPERIB" localSheetId="9" hidden="1">'[1]Time series'!#REF!</definedName>
    <definedName name="__123Graph_DPERIB" localSheetId="24" hidden="1">'[1]Time series'!#REF!</definedName>
    <definedName name="__123Graph_DPERIB" hidden="1">'[1]Time series'!#REF!</definedName>
    <definedName name="__123Graph_DPRODABSC" localSheetId="2" hidden="1">'[1]Time series'!#REF!</definedName>
    <definedName name="__123Graph_DPRODABSC" localSheetId="13" hidden="1">'[1]Time series'!#REF!</definedName>
    <definedName name="__123Graph_DPRODABSC" localSheetId="14" hidden="1">'[1]Time series'!#REF!</definedName>
    <definedName name="__123Graph_DPRODABSC" localSheetId="15" hidden="1">'[1]Time series'!#REF!</definedName>
    <definedName name="__123Graph_DPRODABSC" localSheetId="16" hidden="1">'[1]Time series'!#REF!</definedName>
    <definedName name="__123Graph_DPRODABSC" localSheetId="17" hidden="1">'[1]Time series'!#REF!</definedName>
    <definedName name="__123Graph_DPRODABSC" localSheetId="18" hidden="1">'[1]Time series'!#REF!</definedName>
    <definedName name="__123Graph_DPRODABSC" localSheetId="19" hidden="1">'[1]Time series'!#REF!</definedName>
    <definedName name="__123Graph_DPRODABSC" localSheetId="20" hidden="1">'[1]Time series'!#REF!</definedName>
    <definedName name="__123Graph_DPRODABSC" localSheetId="3" hidden="1">'[1]Time series'!#REF!</definedName>
    <definedName name="__123Graph_DPRODABSC" localSheetId="21" hidden="1">'[1]Time series'!#REF!</definedName>
    <definedName name="__123Graph_DPRODABSC" localSheetId="22" hidden="1">'[1]Time series'!#REF!</definedName>
    <definedName name="__123Graph_DPRODABSC" localSheetId="23" hidden="1">'[1]Time series'!#REF!</definedName>
    <definedName name="__123Graph_DPRODABSC" localSheetId="4" hidden="1">'[1]Time series'!#REF!</definedName>
    <definedName name="__123Graph_DPRODABSC" localSheetId="5" hidden="1">'[1]Time series'!#REF!</definedName>
    <definedName name="__123Graph_DPRODABSC" localSheetId="8" hidden="1">'[1]Time series'!#REF!</definedName>
    <definedName name="__123Graph_DPRODABSC" localSheetId="9" hidden="1">'[1]Time series'!#REF!</definedName>
    <definedName name="__123Graph_DPRODABSC" localSheetId="24" hidden="1">'[1]Time series'!#REF!</definedName>
    <definedName name="__123Graph_DPRODABSC" hidden="1">'[1]Time series'!#REF!</definedName>
    <definedName name="__123Graph_DUTRECHT" localSheetId="2" hidden="1">'[1]Time series'!#REF!</definedName>
    <definedName name="__123Graph_DUTRECHT" localSheetId="13" hidden="1">'[1]Time series'!#REF!</definedName>
    <definedName name="__123Graph_DUTRECHT" localSheetId="14" hidden="1">'[1]Time series'!#REF!</definedName>
    <definedName name="__123Graph_DUTRECHT" localSheetId="15" hidden="1">'[1]Time series'!#REF!</definedName>
    <definedName name="__123Graph_DUTRECHT" localSheetId="16" hidden="1">'[1]Time series'!#REF!</definedName>
    <definedName name="__123Graph_DUTRECHT" localSheetId="17" hidden="1">'[1]Time series'!#REF!</definedName>
    <definedName name="__123Graph_DUTRECHT" localSheetId="18" hidden="1">'[1]Time series'!#REF!</definedName>
    <definedName name="__123Graph_DUTRECHT" localSheetId="19" hidden="1">'[1]Time series'!#REF!</definedName>
    <definedName name="__123Graph_DUTRECHT" localSheetId="20" hidden="1">'[1]Time series'!#REF!</definedName>
    <definedName name="__123Graph_DUTRECHT" localSheetId="3" hidden="1">'[1]Time series'!#REF!</definedName>
    <definedName name="__123Graph_DUTRECHT" localSheetId="21" hidden="1">'[1]Time series'!#REF!</definedName>
    <definedName name="__123Graph_DUTRECHT" localSheetId="22" hidden="1">'[1]Time series'!#REF!</definedName>
    <definedName name="__123Graph_DUTRECHT" localSheetId="23" hidden="1">'[1]Time series'!#REF!</definedName>
    <definedName name="__123Graph_DUTRECHT" localSheetId="4" hidden="1">'[1]Time series'!#REF!</definedName>
    <definedName name="__123Graph_DUTRECHT" localSheetId="5" hidden="1">'[1]Time series'!#REF!</definedName>
    <definedName name="__123Graph_DUTRECHT" localSheetId="8" hidden="1">'[1]Time series'!#REF!</definedName>
    <definedName name="__123Graph_DUTRECHT" localSheetId="9" hidden="1">'[1]Time series'!#REF!</definedName>
    <definedName name="__123Graph_DUTRECHT" localSheetId="24" hidden="1">'[1]Time series'!#REF!</definedName>
    <definedName name="__123Graph_DUTRECHT" hidden="1">'[1]Time series'!#REF!</definedName>
    <definedName name="__123Graph_E" localSheetId="2" hidden="1">#REF!</definedName>
    <definedName name="__123Graph_E" localSheetId="11"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E" localSheetId="19" hidden="1">#REF!</definedName>
    <definedName name="__123Graph_E" localSheetId="20" hidden="1">#REF!</definedName>
    <definedName name="__123Graph_E" localSheetId="3" hidden="1">#REF!</definedName>
    <definedName name="__123Graph_E" localSheetId="21" hidden="1">#REF!</definedName>
    <definedName name="__123Graph_E" localSheetId="22" hidden="1">#REF!</definedName>
    <definedName name="__123Graph_E" localSheetId="23" hidden="1">#REF!</definedName>
    <definedName name="__123Graph_E" localSheetId="4" hidden="1">#REF!</definedName>
    <definedName name="__123Graph_E" localSheetId="5" hidden="1">#REF!</definedName>
    <definedName name="__123Graph_E" localSheetId="8" hidden="1">#REF!</definedName>
    <definedName name="__123Graph_E" localSheetId="9" hidden="1">#REF!</definedName>
    <definedName name="__123Graph_E" localSheetId="10" hidden="1">#REF!</definedName>
    <definedName name="__123Graph_E" localSheetId="24" hidden="1">#REF!</definedName>
    <definedName name="__123Graph_E" hidden="1">#REF!</definedName>
    <definedName name="__123Graph_EBERLGRAP" localSheetId="2" hidden="1">'[1]Time series'!#REF!</definedName>
    <definedName name="__123Graph_EBERLGRAP" localSheetId="11" hidden="1">'[1]Time series'!#REF!</definedName>
    <definedName name="__123Graph_EBERLGRAP" localSheetId="13" hidden="1">'[1]Time series'!#REF!</definedName>
    <definedName name="__123Graph_EBERLGRAP" localSheetId="14" hidden="1">'[1]Time series'!#REF!</definedName>
    <definedName name="__123Graph_EBERLGRAP" localSheetId="15" hidden="1">'[1]Time series'!#REF!</definedName>
    <definedName name="__123Graph_EBERLGRAP" localSheetId="16" hidden="1">'[1]Time series'!#REF!</definedName>
    <definedName name="__123Graph_EBERLGRAP" localSheetId="17" hidden="1">'[1]Time series'!#REF!</definedName>
    <definedName name="__123Graph_EBERLGRAP" localSheetId="18" hidden="1">'[1]Time series'!#REF!</definedName>
    <definedName name="__123Graph_EBERLGRAP" localSheetId="19" hidden="1">'[1]Time series'!#REF!</definedName>
    <definedName name="__123Graph_EBERLGRAP" localSheetId="20" hidden="1">'[1]Time series'!#REF!</definedName>
    <definedName name="__123Graph_EBERLGRAP" localSheetId="3" hidden="1">'[1]Time series'!#REF!</definedName>
    <definedName name="__123Graph_EBERLGRAP" localSheetId="21" hidden="1">'[1]Time series'!#REF!</definedName>
    <definedName name="__123Graph_EBERLGRAP" localSheetId="22" hidden="1">'[1]Time series'!#REF!</definedName>
    <definedName name="__123Graph_EBERLGRAP" localSheetId="23" hidden="1">'[1]Time series'!#REF!</definedName>
    <definedName name="__123Graph_EBERLGRAP" localSheetId="4" hidden="1">'[1]Time series'!#REF!</definedName>
    <definedName name="__123Graph_EBERLGRAP" localSheetId="5" hidden="1">'[1]Time series'!#REF!</definedName>
    <definedName name="__123Graph_EBERLGRAP" localSheetId="8" hidden="1">'[1]Time series'!#REF!</definedName>
    <definedName name="__123Graph_EBERLGRAP" localSheetId="9" hidden="1">'[1]Time series'!#REF!</definedName>
    <definedName name="__123Graph_EBERLGRAP" localSheetId="10" hidden="1">'[1]Time series'!#REF!</definedName>
    <definedName name="__123Graph_EBERLGRAP" localSheetId="24" hidden="1">'[1]Time series'!#REF!</definedName>
    <definedName name="__123Graph_EBERLGRAP" hidden="1">'[1]Time series'!#REF!</definedName>
    <definedName name="__123Graph_ECATCH1" localSheetId="2" hidden="1">#REF!</definedName>
    <definedName name="__123Graph_ECATCH1" localSheetId="11" hidden="1">#REF!</definedName>
    <definedName name="__123Graph_ECATCH1" localSheetId="13" hidden="1">#REF!</definedName>
    <definedName name="__123Graph_ECATCH1" localSheetId="14" hidden="1">#REF!</definedName>
    <definedName name="__123Graph_ECATCH1" localSheetId="15" hidden="1">#REF!</definedName>
    <definedName name="__123Graph_ECATCH1" localSheetId="16" hidden="1">#REF!</definedName>
    <definedName name="__123Graph_ECATCH1" localSheetId="17" hidden="1">#REF!</definedName>
    <definedName name="__123Graph_ECATCH1" localSheetId="18" hidden="1">#REF!</definedName>
    <definedName name="__123Graph_ECATCH1" localSheetId="19" hidden="1">#REF!</definedName>
    <definedName name="__123Graph_ECATCH1" localSheetId="20" hidden="1">#REF!</definedName>
    <definedName name="__123Graph_ECATCH1" localSheetId="3" hidden="1">#REF!</definedName>
    <definedName name="__123Graph_ECATCH1" localSheetId="21" hidden="1">#REF!</definedName>
    <definedName name="__123Graph_ECATCH1" localSheetId="22" hidden="1">#REF!</definedName>
    <definedName name="__123Graph_ECATCH1" localSheetId="23" hidden="1">#REF!</definedName>
    <definedName name="__123Graph_ECATCH1" localSheetId="4" hidden="1">#REF!</definedName>
    <definedName name="__123Graph_ECATCH1" localSheetId="5" hidden="1">#REF!</definedName>
    <definedName name="__123Graph_ECATCH1" localSheetId="8" hidden="1">#REF!</definedName>
    <definedName name="__123Graph_ECATCH1" localSheetId="9" hidden="1">#REF!</definedName>
    <definedName name="__123Graph_ECATCH1" localSheetId="10" hidden="1">#REF!</definedName>
    <definedName name="__123Graph_ECATCH1" localSheetId="24" hidden="1">#REF!</definedName>
    <definedName name="__123Graph_ECATCH1" hidden="1">#REF!</definedName>
    <definedName name="__123Graph_ECONVERG1" localSheetId="2" hidden="1">'[1]Time series'!#REF!</definedName>
    <definedName name="__123Graph_ECONVERG1" localSheetId="11" hidden="1">'[1]Time series'!#REF!</definedName>
    <definedName name="__123Graph_ECONVERG1" localSheetId="13" hidden="1">'[1]Time series'!#REF!</definedName>
    <definedName name="__123Graph_ECONVERG1" localSheetId="14" hidden="1">'[1]Time series'!#REF!</definedName>
    <definedName name="__123Graph_ECONVERG1" localSheetId="15" hidden="1">'[1]Time series'!#REF!</definedName>
    <definedName name="__123Graph_ECONVERG1" localSheetId="16" hidden="1">'[1]Time series'!#REF!</definedName>
    <definedName name="__123Graph_ECONVERG1" localSheetId="17" hidden="1">'[1]Time series'!#REF!</definedName>
    <definedName name="__123Graph_ECONVERG1" localSheetId="18" hidden="1">'[1]Time series'!#REF!</definedName>
    <definedName name="__123Graph_ECONVERG1" localSheetId="19" hidden="1">'[1]Time series'!#REF!</definedName>
    <definedName name="__123Graph_ECONVERG1" localSheetId="20" hidden="1">'[1]Time series'!#REF!</definedName>
    <definedName name="__123Graph_ECONVERG1" localSheetId="3" hidden="1">'[1]Time series'!#REF!</definedName>
    <definedName name="__123Graph_ECONVERG1" localSheetId="21" hidden="1">'[1]Time series'!#REF!</definedName>
    <definedName name="__123Graph_ECONVERG1" localSheetId="22" hidden="1">'[1]Time series'!#REF!</definedName>
    <definedName name="__123Graph_ECONVERG1" localSheetId="23" hidden="1">'[1]Time series'!#REF!</definedName>
    <definedName name="__123Graph_ECONVERG1" localSheetId="4" hidden="1">'[1]Time series'!#REF!</definedName>
    <definedName name="__123Graph_ECONVERG1" localSheetId="5" hidden="1">'[1]Time series'!#REF!</definedName>
    <definedName name="__123Graph_ECONVERG1" localSheetId="8" hidden="1">'[1]Time series'!#REF!</definedName>
    <definedName name="__123Graph_ECONVERG1" localSheetId="9" hidden="1">'[1]Time series'!#REF!</definedName>
    <definedName name="__123Graph_ECONVERG1" localSheetId="10" hidden="1">'[1]Time series'!#REF!</definedName>
    <definedName name="__123Graph_ECONVERG1" localSheetId="24" hidden="1">'[1]Time series'!#REF!</definedName>
    <definedName name="__123Graph_ECONVERG1" hidden="1">'[1]Time series'!#REF!</definedName>
    <definedName name="__123Graph_EECTOT" localSheetId="2" hidden="1">#REF!</definedName>
    <definedName name="__123Graph_EECTOT" localSheetId="11" hidden="1">#REF!</definedName>
    <definedName name="__123Graph_EECTOT" localSheetId="13" hidden="1">#REF!</definedName>
    <definedName name="__123Graph_EECTOT" localSheetId="14" hidden="1">#REF!</definedName>
    <definedName name="__123Graph_EECTOT" localSheetId="15" hidden="1">#REF!</definedName>
    <definedName name="__123Graph_EECTOT" localSheetId="16" hidden="1">#REF!</definedName>
    <definedName name="__123Graph_EECTOT" localSheetId="17" hidden="1">#REF!</definedName>
    <definedName name="__123Graph_EECTOT" localSheetId="18" hidden="1">#REF!</definedName>
    <definedName name="__123Graph_EECTOT" localSheetId="19" hidden="1">#REF!</definedName>
    <definedName name="__123Graph_EECTOT" localSheetId="20" hidden="1">#REF!</definedName>
    <definedName name="__123Graph_EECTOT" localSheetId="3" hidden="1">#REF!</definedName>
    <definedName name="__123Graph_EECTOT" localSheetId="21" hidden="1">#REF!</definedName>
    <definedName name="__123Graph_EECTOT" localSheetId="22" hidden="1">#REF!</definedName>
    <definedName name="__123Graph_EECTOT" localSheetId="23" hidden="1">#REF!</definedName>
    <definedName name="__123Graph_EECTOT" localSheetId="4" hidden="1">#REF!</definedName>
    <definedName name="__123Graph_EECTOT" localSheetId="5" hidden="1">#REF!</definedName>
    <definedName name="__123Graph_EECTOT" localSheetId="8" hidden="1">#REF!</definedName>
    <definedName name="__123Graph_EECTOT" localSheetId="9" hidden="1">#REF!</definedName>
    <definedName name="__123Graph_EECTOT" localSheetId="10" hidden="1">#REF!</definedName>
    <definedName name="__123Graph_EECTOT" localSheetId="24" hidden="1">#REF!</definedName>
    <definedName name="__123Graph_EECTOT" hidden="1">#REF!</definedName>
    <definedName name="__123Graph_EGRAPH41" localSheetId="2" hidden="1">'[1]Time series'!#REF!</definedName>
    <definedName name="__123Graph_EGRAPH41" localSheetId="11" hidden="1">'[1]Time series'!#REF!</definedName>
    <definedName name="__123Graph_EGRAPH41" localSheetId="13" hidden="1">'[1]Time series'!#REF!</definedName>
    <definedName name="__123Graph_EGRAPH41" localSheetId="14" hidden="1">'[1]Time series'!#REF!</definedName>
    <definedName name="__123Graph_EGRAPH41" localSheetId="15" hidden="1">'[1]Time series'!#REF!</definedName>
    <definedName name="__123Graph_EGRAPH41" localSheetId="16" hidden="1">'[1]Time series'!#REF!</definedName>
    <definedName name="__123Graph_EGRAPH41" localSheetId="17" hidden="1">'[1]Time series'!#REF!</definedName>
    <definedName name="__123Graph_EGRAPH41" localSheetId="18" hidden="1">'[1]Time series'!#REF!</definedName>
    <definedName name="__123Graph_EGRAPH41" localSheetId="19" hidden="1">'[1]Time series'!#REF!</definedName>
    <definedName name="__123Graph_EGRAPH41" localSheetId="20" hidden="1">'[1]Time series'!#REF!</definedName>
    <definedName name="__123Graph_EGRAPH41" localSheetId="3" hidden="1">'[1]Time series'!#REF!</definedName>
    <definedName name="__123Graph_EGRAPH41" localSheetId="21" hidden="1">'[1]Time series'!#REF!</definedName>
    <definedName name="__123Graph_EGRAPH41" localSheetId="22" hidden="1">'[1]Time series'!#REF!</definedName>
    <definedName name="__123Graph_EGRAPH41" localSheetId="23" hidden="1">'[1]Time series'!#REF!</definedName>
    <definedName name="__123Graph_EGRAPH41" localSheetId="4" hidden="1">'[1]Time series'!#REF!</definedName>
    <definedName name="__123Graph_EGRAPH41" localSheetId="5" hidden="1">'[1]Time series'!#REF!</definedName>
    <definedName name="__123Graph_EGRAPH41" localSheetId="8" hidden="1">'[1]Time series'!#REF!</definedName>
    <definedName name="__123Graph_EGRAPH41" localSheetId="9" hidden="1">'[1]Time series'!#REF!</definedName>
    <definedName name="__123Graph_EGRAPH41" localSheetId="10" hidden="1">'[1]Time series'!#REF!</definedName>
    <definedName name="__123Graph_EGRAPH41" localSheetId="24" hidden="1">'[1]Time series'!#REF!</definedName>
    <definedName name="__123Graph_EGRAPH41" hidden="1">'[1]Time series'!#REF!</definedName>
    <definedName name="__123Graph_EPERIA" localSheetId="2" hidden="1">'[1]Time series'!#REF!</definedName>
    <definedName name="__123Graph_EPERIA" localSheetId="11" hidden="1">'[1]Time series'!#REF!</definedName>
    <definedName name="__123Graph_EPERIA" localSheetId="13" hidden="1">'[1]Time series'!#REF!</definedName>
    <definedName name="__123Graph_EPERIA" localSheetId="14" hidden="1">'[1]Time series'!#REF!</definedName>
    <definedName name="__123Graph_EPERIA" localSheetId="15" hidden="1">'[1]Time series'!#REF!</definedName>
    <definedName name="__123Graph_EPERIA" localSheetId="16" hidden="1">'[1]Time series'!#REF!</definedName>
    <definedName name="__123Graph_EPERIA" localSheetId="17" hidden="1">'[1]Time series'!#REF!</definedName>
    <definedName name="__123Graph_EPERIA" localSheetId="18" hidden="1">'[1]Time series'!#REF!</definedName>
    <definedName name="__123Graph_EPERIA" localSheetId="19" hidden="1">'[1]Time series'!#REF!</definedName>
    <definedName name="__123Graph_EPERIA" localSheetId="20" hidden="1">'[1]Time series'!#REF!</definedName>
    <definedName name="__123Graph_EPERIA" localSheetId="3" hidden="1">'[1]Time series'!#REF!</definedName>
    <definedName name="__123Graph_EPERIA" localSheetId="21" hidden="1">'[1]Time series'!#REF!</definedName>
    <definedName name="__123Graph_EPERIA" localSheetId="22" hidden="1">'[1]Time series'!#REF!</definedName>
    <definedName name="__123Graph_EPERIA" localSheetId="23" hidden="1">'[1]Time series'!#REF!</definedName>
    <definedName name="__123Graph_EPERIA" localSheetId="4" hidden="1">'[1]Time series'!#REF!</definedName>
    <definedName name="__123Graph_EPERIA" localSheetId="5" hidden="1">'[1]Time series'!#REF!</definedName>
    <definedName name="__123Graph_EPERIA" localSheetId="8" hidden="1">'[1]Time series'!#REF!</definedName>
    <definedName name="__123Graph_EPERIA" localSheetId="9" hidden="1">'[1]Time series'!#REF!</definedName>
    <definedName name="__123Graph_EPERIA" localSheetId="10" hidden="1">'[1]Time series'!#REF!</definedName>
    <definedName name="__123Graph_EPERIA" localSheetId="24" hidden="1">'[1]Time series'!#REF!</definedName>
    <definedName name="__123Graph_EPERIA" hidden="1">'[1]Time series'!#REF!</definedName>
    <definedName name="__123Graph_EPRODABSC" localSheetId="2" hidden="1">'[1]Time series'!#REF!</definedName>
    <definedName name="__123Graph_EPRODABSC" localSheetId="13" hidden="1">'[1]Time series'!#REF!</definedName>
    <definedName name="__123Graph_EPRODABSC" localSheetId="14" hidden="1">'[1]Time series'!#REF!</definedName>
    <definedName name="__123Graph_EPRODABSC" localSheetId="15" hidden="1">'[1]Time series'!#REF!</definedName>
    <definedName name="__123Graph_EPRODABSC" localSheetId="16" hidden="1">'[1]Time series'!#REF!</definedName>
    <definedName name="__123Graph_EPRODABSC" localSheetId="17" hidden="1">'[1]Time series'!#REF!</definedName>
    <definedName name="__123Graph_EPRODABSC" localSheetId="18" hidden="1">'[1]Time series'!#REF!</definedName>
    <definedName name="__123Graph_EPRODABSC" localSheetId="19" hidden="1">'[1]Time series'!#REF!</definedName>
    <definedName name="__123Graph_EPRODABSC" localSheetId="20" hidden="1">'[1]Time series'!#REF!</definedName>
    <definedName name="__123Graph_EPRODABSC" localSheetId="3" hidden="1">'[1]Time series'!#REF!</definedName>
    <definedName name="__123Graph_EPRODABSC" localSheetId="21" hidden="1">'[1]Time series'!#REF!</definedName>
    <definedName name="__123Graph_EPRODABSC" localSheetId="22" hidden="1">'[1]Time series'!#REF!</definedName>
    <definedName name="__123Graph_EPRODABSC" localSheetId="23" hidden="1">'[1]Time series'!#REF!</definedName>
    <definedName name="__123Graph_EPRODABSC" localSheetId="4" hidden="1">'[1]Time series'!#REF!</definedName>
    <definedName name="__123Graph_EPRODABSC" localSheetId="5" hidden="1">'[1]Time series'!#REF!</definedName>
    <definedName name="__123Graph_EPRODABSC" localSheetId="8" hidden="1">'[1]Time series'!#REF!</definedName>
    <definedName name="__123Graph_EPRODABSC" localSheetId="9" hidden="1">'[1]Time series'!#REF!</definedName>
    <definedName name="__123Graph_EPRODABSC" localSheetId="24" hidden="1">'[1]Time series'!#REF!</definedName>
    <definedName name="__123Graph_EPRODABSC" hidden="1">'[1]Time series'!#REF!</definedName>
    <definedName name="__123Graph_FBERLGRAP" localSheetId="2" hidden="1">'[1]Time series'!#REF!</definedName>
    <definedName name="__123Graph_FBERLGRAP" localSheetId="13" hidden="1">'[1]Time series'!#REF!</definedName>
    <definedName name="__123Graph_FBERLGRAP" localSheetId="14" hidden="1">'[1]Time series'!#REF!</definedName>
    <definedName name="__123Graph_FBERLGRAP" localSheetId="15" hidden="1">'[1]Time series'!#REF!</definedName>
    <definedName name="__123Graph_FBERLGRAP" localSheetId="16" hidden="1">'[1]Time series'!#REF!</definedName>
    <definedName name="__123Graph_FBERLGRAP" localSheetId="17" hidden="1">'[1]Time series'!#REF!</definedName>
    <definedName name="__123Graph_FBERLGRAP" localSheetId="18" hidden="1">'[1]Time series'!#REF!</definedName>
    <definedName name="__123Graph_FBERLGRAP" localSheetId="19" hidden="1">'[1]Time series'!#REF!</definedName>
    <definedName name="__123Graph_FBERLGRAP" localSheetId="20" hidden="1">'[1]Time series'!#REF!</definedName>
    <definedName name="__123Graph_FBERLGRAP" localSheetId="3" hidden="1">'[1]Time series'!#REF!</definedName>
    <definedName name="__123Graph_FBERLGRAP" localSheetId="21" hidden="1">'[1]Time series'!#REF!</definedName>
    <definedName name="__123Graph_FBERLGRAP" localSheetId="22" hidden="1">'[1]Time series'!#REF!</definedName>
    <definedName name="__123Graph_FBERLGRAP" localSheetId="23" hidden="1">'[1]Time series'!#REF!</definedName>
    <definedName name="__123Graph_FBERLGRAP" localSheetId="4" hidden="1">'[1]Time series'!#REF!</definedName>
    <definedName name="__123Graph_FBERLGRAP" localSheetId="5" hidden="1">'[1]Time series'!#REF!</definedName>
    <definedName name="__123Graph_FBERLGRAP" localSheetId="8" hidden="1">'[1]Time series'!#REF!</definedName>
    <definedName name="__123Graph_FBERLGRAP" localSheetId="9" hidden="1">'[1]Time series'!#REF!</definedName>
    <definedName name="__123Graph_FBERLGRAP" localSheetId="24" hidden="1">'[1]Time series'!#REF!</definedName>
    <definedName name="__123Graph_FBERLGRAP" hidden="1">'[1]Time series'!#REF!</definedName>
    <definedName name="__123Graph_FGRAPH41" localSheetId="2" hidden="1">'[1]Time series'!#REF!</definedName>
    <definedName name="__123Graph_FGRAPH41" localSheetId="13" hidden="1">'[1]Time series'!#REF!</definedName>
    <definedName name="__123Graph_FGRAPH41" localSheetId="14" hidden="1">'[1]Time series'!#REF!</definedName>
    <definedName name="__123Graph_FGRAPH41" localSheetId="15" hidden="1">'[1]Time series'!#REF!</definedName>
    <definedName name="__123Graph_FGRAPH41" localSheetId="16" hidden="1">'[1]Time series'!#REF!</definedName>
    <definedName name="__123Graph_FGRAPH41" localSheetId="17" hidden="1">'[1]Time series'!#REF!</definedName>
    <definedName name="__123Graph_FGRAPH41" localSheetId="18" hidden="1">'[1]Time series'!#REF!</definedName>
    <definedName name="__123Graph_FGRAPH41" localSheetId="19" hidden="1">'[1]Time series'!#REF!</definedName>
    <definedName name="__123Graph_FGRAPH41" localSheetId="20" hidden="1">'[1]Time series'!#REF!</definedName>
    <definedName name="__123Graph_FGRAPH41" localSheetId="3" hidden="1">'[1]Time series'!#REF!</definedName>
    <definedName name="__123Graph_FGRAPH41" localSheetId="21" hidden="1">'[1]Time series'!#REF!</definedName>
    <definedName name="__123Graph_FGRAPH41" localSheetId="22" hidden="1">'[1]Time series'!#REF!</definedName>
    <definedName name="__123Graph_FGRAPH41" localSheetId="23" hidden="1">'[1]Time series'!#REF!</definedName>
    <definedName name="__123Graph_FGRAPH41" localSheetId="4" hidden="1">'[1]Time series'!#REF!</definedName>
    <definedName name="__123Graph_FGRAPH41" localSheetId="5" hidden="1">'[1]Time series'!#REF!</definedName>
    <definedName name="__123Graph_FGRAPH41" localSheetId="8" hidden="1">'[1]Time series'!#REF!</definedName>
    <definedName name="__123Graph_FGRAPH41" localSheetId="9" hidden="1">'[1]Time series'!#REF!</definedName>
    <definedName name="__123Graph_FGRAPH41" localSheetId="24" hidden="1">'[1]Time series'!#REF!</definedName>
    <definedName name="__123Graph_FGRAPH41" hidden="1">'[1]Time series'!#REF!</definedName>
    <definedName name="__123Graph_FPRODABSC" localSheetId="2" hidden="1">'[1]Time series'!#REF!</definedName>
    <definedName name="__123Graph_FPRODABSC" localSheetId="13" hidden="1">'[1]Time series'!#REF!</definedName>
    <definedName name="__123Graph_FPRODABSC" localSheetId="14" hidden="1">'[1]Time series'!#REF!</definedName>
    <definedName name="__123Graph_FPRODABSC" localSheetId="15" hidden="1">'[1]Time series'!#REF!</definedName>
    <definedName name="__123Graph_FPRODABSC" localSheetId="16" hidden="1">'[1]Time series'!#REF!</definedName>
    <definedName name="__123Graph_FPRODABSC" localSheetId="17" hidden="1">'[1]Time series'!#REF!</definedName>
    <definedName name="__123Graph_FPRODABSC" localSheetId="18" hidden="1">'[1]Time series'!#REF!</definedName>
    <definedName name="__123Graph_FPRODABSC" localSheetId="19" hidden="1">'[1]Time series'!#REF!</definedName>
    <definedName name="__123Graph_FPRODABSC" localSheetId="20" hidden="1">'[1]Time series'!#REF!</definedName>
    <definedName name="__123Graph_FPRODABSC" localSheetId="3" hidden="1">'[1]Time series'!#REF!</definedName>
    <definedName name="__123Graph_FPRODABSC" localSheetId="21" hidden="1">'[1]Time series'!#REF!</definedName>
    <definedName name="__123Graph_FPRODABSC" localSheetId="22" hidden="1">'[1]Time series'!#REF!</definedName>
    <definedName name="__123Graph_FPRODABSC" localSheetId="23" hidden="1">'[1]Time series'!#REF!</definedName>
    <definedName name="__123Graph_FPRODABSC" localSheetId="4" hidden="1">'[1]Time series'!#REF!</definedName>
    <definedName name="__123Graph_FPRODABSC" localSheetId="5" hidden="1">'[1]Time series'!#REF!</definedName>
    <definedName name="__123Graph_FPRODABSC" localSheetId="8" hidden="1">'[1]Time series'!#REF!</definedName>
    <definedName name="__123Graph_FPRODABSC" localSheetId="9" hidden="1">'[1]Time series'!#REF!</definedName>
    <definedName name="__123Graph_FPRODABSC" localSheetId="24" hidden="1">'[1]Time series'!#REF!</definedName>
    <definedName name="__123Graph_FPRODABSC" hidden="1">'[1]Time series'!#REF!</definedName>
    <definedName name="__123Graph_X" localSheetId="2" hidden="1">#REF!</definedName>
    <definedName name="__123Graph_X" localSheetId="11"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3" hidden="1">#REF!</definedName>
    <definedName name="__123Graph_X" localSheetId="21" hidden="1">#REF!</definedName>
    <definedName name="__123Graph_X" localSheetId="22" hidden="1">#REF!</definedName>
    <definedName name="__123Graph_X" localSheetId="23" hidden="1">#REF!</definedName>
    <definedName name="__123Graph_X" localSheetId="4" hidden="1">#REF!</definedName>
    <definedName name="__123Graph_X" localSheetId="5" hidden="1">#REF!</definedName>
    <definedName name="__123Graph_X" localSheetId="8" hidden="1">#REF!</definedName>
    <definedName name="__123Graph_X" localSheetId="9" hidden="1">#REF!</definedName>
    <definedName name="__123Graph_X" localSheetId="10" hidden="1">#REF!</definedName>
    <definedName name="__123Graph_X" localSheetId="24" hidden="1">#REF!</definedName>
    <definedName name="__123Graph_X" hidden="1">#REF!</definedName>
    <definedName name="__123Graph_XECTOT" localSheetId="2" hidden="1">#REF!</definedName>
    <definedName name="__123Graph_XECTOT" localSheetId="11" hidden="1">#REF!</definedName>
    <definedName name="__123Graph_XECTOT" localSheetId="13" hidden="1">#REF!</definedName>
    <definedName name="__123Graph_XECTOT" localSheetId="14" hidden="1">#REF!</definedName>
    <definedName name="__123Graph_XECTOT" localSheetId="15" hidden="1">#REF!</definedName>
    <definedName name="__123Graph_XECTOT" localSheetId="16" hidden="1">#REF!</definedName>
    <definedName name="__123Graph_XECTOT" localSheetId="17" hidden="1">#REF!</definedName>
    <definedName name="__123Graph_XECTOT" localSheetId="18" hidden="1">#REF!</definedName>
    <definedName name="__123Graph_XECTOT" localSheetId="19" hidden="1">#REF!</definedName>
    <definedName name="__123Graph_XECTOT" localSheetId="20" hidden="1">#REF!</definedName>
    <definedName name="__123Graph_XECTOT" localSheetId="3" hidden="1">#REF!</definedName>
    <definedName name="__123Graph_XECTOT" localSheetId="21" hidden="1">#REF!</definedName>
    <definedName name="__123Graph_XECTOT" localSheetId="22" hidden="1">#REF!</definedName>
    <definedName name="__123Graph_XECTOT" localSheetId="23" hidden="1">#REF!</definedName>
    <definedName name="__123Graph_XECTOT" localSheetId="4" hidden="1">#REF!</definedName>
    <definedName name="__123Graph_XECTOT" localSheetId="5" hidden="1">#REF!</definedName>
    <definedName name="__123Graph_XECTOT" localSheetId="8" hidden="1">#REF!</definedName>
    <definedName name="__123Graph_XECTOT" localSheetId="9" hidden="1">#REF!</definedName>
    <definedName name="__123Graph_XECTOT" localSheetId="10" hidden="1">#REF!</definedName>
    <definedName name="__123Graph_XECTOT" localSheetId="24" hidden="1">#REF!</definedName>
    <definedName name="__123Graph_XECTOT" hidden="1">#REF!</definedName>
    <definedName name="__ISC01">[3]Q_ISC1!$A$1:$IV$12</definedName>
    <definedName name="__ISC2">[4]Q_ISC2!$A$1:$IV$18</definedName>
    <definedName name="__ISC3">[5]ISC01!$B$1:$B$65536+[6]Q_ISC3!$A$1:$IV$23</definedName>
    <definedName name="__ISC567">[7]Q_ISC567!$A$1:$IV$23</definedName>
    <definedName name="_EX6" localSheetId="2">#REF!</definedName>
    <definedName name="_EX6" localSheetId="11">#REF!</definedName>
    <definedName name="_EX6" localSheetId="13">#REF!</definedName>
    <definedName name="_EX6" localSheetId="14">#REF!</definedName>
    <definedName name="_EX6" localSheetId="15">#REF!</definedName>
    <definedName name="_EX6" localSheetId="16">#REF!</definedName>
    <definedName name="_EX6" localSheetId="17">#REF!</definedName>
    <definedName name="_EX6" localSheetId="18">#REF!</definedName>
    <definedName name="_EX6" localSheetId="19">#REF!</definedName>
    <definedName name="_EX6" localSheetId="20">#REF!</definedName>
    <definedName name="_EX6" localSheetId="3">#REF!</definedName>
    <definedName name="_EX6" localSheetId="21">#REF!</definedName>
    <definedName name="_EX6" localSheetId="22">#REF!</definedName>
    <definedName name="_EX6" localSheetId="23">#REF!</definedName>
    <definedName name="_EX6" localSheetId="4">#REF!</definedName>
    <definedName name="_EX6" localSheetId="5">#REF!</definedName>
    <definedName name="_EX6" localSheetId="8">#REF!</definedName>
    <definedName name="_EX6" localSheetId="9">#REF!</definedName>
    <definedName name="_EX6" localSheetId="10">#REF!</definedName>
    <definedName name="_EX6" localSheetId="24">#REF!</definedName>
    <definedName name="_EX6">#REF!</definedName>
    <definedName name="_xlnm._FilterDatabase" localSheetId="2" hidden="1">'Figure 2.1 '!$BA$1:$BD$33</definedName>
    <definedName name="_xlnm._FilterDatabase" localSheetId="11" hidden="1">'Figure 2.10  '!$BA$1:$BH$37</definedName>
    <definedName name="_xlnm._FilterDatabase" localSheetId="13" hidden="1">'Figure 2.12'!$BA$1:$BI$36</definedName>
    <definedName name="_xlnm._FilterDatabase" localSheetId="14" hidden="1">'Figure 2.13'!$BA$1:$BD$36</definedName>
    <definedName name="_xlnm._FilterDatabase" localSheetId="15" hidden="1">'Figure 2.14'!$BA$1:$BH$36</definedName>
    <definedName name="_xlnm._FilterDatabase" localSheetId="17" hidden="1">'Figure 2.16 '!$BA$6:$BJ$6</definedName>
    <definedName name="_xlnm._FilterDatabase" localSheetId="19" hidden="1">'Figure 2.18  '!$BA$1:$BH$31</definedName>
    <definedName name="_xlnm._FilterDatabase" localSheetId="20" hidden="1">'Figure 2.19  '!$BB$1:$BI$31</definedName>
    <definedName name="_xlnm._FilterDatabase" localSheetId="3" hidden="1">'Figure 2.2 '!$BA$1:$BC$36</definedName>
    <definedName name="_xlnm._FilterDatabase" localSheetId="21" hidden="1">'Figure 2.20'!$BA$1:$BD$21</definedName>
    <definedName name="_xlnm._FilterDatabase" localSheetId="22" hidden="1">'Figure 2.21'!$BA$1:$BC$9</definedName>
    <definedName name="_xlnm._FilterDatabase" localSheetId="4" hidden="1">'Figure 2.3'!$BA$1:$BC$36</definedName>
    <definedName name="_xlnm._FilterDatabase" localSheetId="5" hidden="1">'Figure 2.4 '!$BA$1:$BE$29</definedName>
    <definedName name="_xlnm._FilterDatabase" localSheetId="7" hidden="1">'Figure 2.6 '!$BA$1:$BI$36</definedName>
    <definedName name="_xlnm._FilterDatabase" localSheetId="8" hidden="1">'Figure 2.7'!$BA$3:$BH$28</definedName>
    <definedName name="_xlnm._FilterDatabase" localSheetId="9" hidden="1">'Figure 2.8 '!$BA$1:$BD$36</definedName>
    <definedName name="_xlnm._FilterDatabase" localSheetId="10" hidden="1">'Figure 2.9'!$BA$1:$BD$36</definedName>
    <definedName name="_xlnm._FilterDatabase" localSheetId="24" hidden="1">'In annex (keep only the table)'!$BA$4:$BB$39</definedName>
    <definedName name="_ftn1" localSheetId="1">'Reader''s guide'!$B$19</definedName>
    <definedName name="_ftn2" localSheetId="1">'Reader''s guide'!$B$21</definedName>
    <definedName name="_ISC01">[3]Q_ISC1!$A$1:$IV$12</definedName>
    <definedName name="_ISC2">[4]Q_ISC2!$A$1:$IV$18</definedName>
    <definedName name="_ISC3">[5]ISC01!$B$1:$B$65536+[6]Q_ISC3!$A$1:$IV$23</definedName>
    <definedName name="_ISC567">[7]Q_ISC567!$A$1:$IV$23</definedName>
    <definedName name="_Order1" hidden="1">0</definedName>
    <definedName name="_Ref223765035" localSheetId="2">#REF!</definedName>
    <definedName name="_Ref223765035" localSheetId="11">#REF!</definedName>
    <definedName name="_Ref223765035" localSheetId="13">#REF!</definedName>
    <definedName name="_Ref223765035" localSheetId="14">#REF!</definedName>
    <definedName name="_Ref223765035" localSheetId="15">#REF!</definedName>
    <definedName name="_Ref223765035" localSheetId="16">#REF!</definedName>
    <definedName name="_Ref223765035" localSheetId="17">#REF!</definedName>
    <definedName name="_Ref223765035" localSheetId="18">#REF!</definedName>
    <definedName name="_Ref223765035" localSheetId="19">#REF!</definedName>
    <definedName name="_Ref223765035" localSheetId="20">#REF!</definedName>
    <definedName name="_Ref223765035" localSheetId="3">#REF!</definedName>
    <definedName name="_Ref223765035" localSheetId="21">#REF!</definedName>
    <definedName name="_Ref223765035" localSheetId="22">#REF!</definedName>
    <definedName name="_Ref223765035" localSheetId="23">#REF!</definedName>
    <definedName name="_Ref223765035" localSheetId="4">#REF!</definedName>
    <definedName name="_Ref223765035" localSheetId="5">#REF!</definedName>
    <definedName name="_Ref223765035" localSheetId="8">#REF!</definedName>
    <definedName name="_Ref223765035" localSheetId="9">#REF!</definedName>
    <definedName name="_Ref223765035" localSheetId="10">#REF!</definedName>
    <definedName name="_Ref223765035" localSheetId="24">#REF!</definedName>
    <definedName name="_Ref223765035">#REF!</definedName>
    <definedName name="_Ref223780492" localSheetId="2">#REF!</definedName>
    <definedName name="_Ref223780492" localSheetId="11">#REF!</definedName>
    <definedName name="_Ref223780492" localSheetId="13">#REF!</definedName>
    <definedName name="_Ref223780492" localSheetId="14">#REF!</definedName>
    <definedName name="_Ref223780492" localSheetId="15">#REF!</definedName>
    <definedName name="_Ref223780492" localSheetId="16">#REF!</definedName>
    <definedName name="_Ref223780492" localSheetId="17">#REF!</definedName>
    <definedName name="_Ref223780492" localSheetId="18">#REF!</definedName>
    <definedName name="_Ref223780492" localSheetId="19">#REF!</definedName>
    <definedName name="_Ref223780492" localSheetId="20">#REF!</definedName>
    <definedName name="_Ref223780492" localSheetId="3">#REF!</definedName>
    <definedName name="_Ref223780492" localSheetId="21">#REF!</definedName>
    <definedName name="_Ref223780492" localSheetId="22">#REF!</definedName>
    <definedName name="_Ref223780492" localSheetId="23">#REF!</definedName>
    <definedName name="_Ref223780492" localSheetId="4">#REF!</definedName>
    <definedName name="_Ref223780492" localSheetId="5">#REF!</definedName>
    <definedName name="_Ref223780492" localSheetId="8">#REF!</definedName>
    <definedName name="_Ref223780492" localSheetId="9">#REF!</definedName>
    <definedName name="_Ref223780492" localSheetId="10">#REF!</definedName>
    <definedName name="_Ref223780492" localSheetId="24">#REF!</definedName>
    <definedName name="_Ref223780492">#REF!</definedName>
    <definedName name="_Regression_Out" localSheetId="2" hidden="1">#REF!</definedName>
    <definedName name="_Regression_Out" localSheetId="11"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17" hidden="1">#REF!</definedName>
    <definedName name="_Regression_Out" localSheetId="18" hidden="1">#REF!</definedName>
    <definedName name="_Regression_Out" localSheetId="19" hidden="1">#REF!</definedName>
    <definedName name="_Regression_Out" localSheetId="20" hidden="1">#REF!</definedName>
    <definedName name="_Regression_Out" localSheetId="3" hidden="1">#REF!</definedName>
    <definedName name="_Regression_Out" localSheetId="21" hidden="1">#REF!</definedName>
    <definedName name="_Regression_Out" localSheetId="22" hidden="1">#REF!</definedName>
    <definedName name="_Regression_Out" localSheetId="23" hidden="1">#REF!</definedName>
    <definedName name="_Regression_Out" localSheetId="4" hidden="1">#REF!</definedName>
    <definedName name="_Regression_Out" localSheetId="5" hidden="1">#REF!</definedName>
    <definedName name="_Regression_Out" localSheetId="8" hidden="1">#REF!</definedName>
    <definedName name="_Regression_Out" localSheetId="9" hidden="1">#REF!</definedName>
    <definedName name="_Regression_Out" localSheetId="10" hidden="1">#REF!</definedName>
    <definedName name="_Regression_Out" localSheetId="24" hidden="1">#REF!</definedName>
    <definedName name="_Regression_Out" hidden="1">#REF!</definedName>
    <definedName name="_Regression_X" localSheetId="2" hidden="1">#REF!</definedName>
    <definedName name="_Regression_X" localSheetId="11"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localSheetId="20" hidden="1">#REF!</definedName>
    <definedName name="_Regression_X" localSheetId="3" hidden="1">#REF!</definedName>
    <definedName name="_Regression_X" localSheetId="21" hidden="1">#REF!</definedName>
    <definedName name="_Regression_X" localSheetId="22" hidden="1">#REF!</definedName>
    <definedName name="_Regression_X" localSheetId="23" hidden="1">#REF!</definedName>
    <definedName name="_Regression_X" localSheetId="4" hidden="1">#REF!</definedName>
    <definedName name="_Regression_X" localSheetId="5" hidden="1">#REF!</definedName>
    <definedName name="_Regression_X" localSheetId="8" hidden="1">#REF!</definedName>
    <definedName name="_Regression_X" localSheetId="9" hidden="1">#REF!</definedName>
    <definedName name="_Regression_X" localSheetId="10" hidden="1">#REF!</definedName>
    <definedName name="_Regression_X" localSheetId="24" hidden="1">#REF!</definedName>
    <definedName name="_Regression_X" hidden="1">#REF!</definedName>
    <definedName name="_Regression_Y" localSheetId="2" hidden="1">#REF!</definedName>
    <definedName name="_Regression_Y" localSheetId="11"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localSheetId="20" hidden="1">#REF!</definedName>
    <definedName name="_Regression_Y" localSheetId="3" hidden="1">#REF!</definedName>
    <definedName name="_Regression_Y" localSheetId="21" hidden="1">#REF!</definedName>
    <definedName name="_Regression_Y" localSheetId="22" hidden="1">#REF!</definedName>
    <definedName name="_Regression_Y" localSheetId="23" hidden="1">#REF!</definedName>
    <definedName name="_Regression_Y" localSheetId="4" hidden="1">#REF!</definedName>
    <definedName name="_Regression_Y" localSheetId="5" hidden="1">#REF!</definedName>
    <definedName name="_Regression_Y" localSheetId="8" hidden="1">#REF!</definedName>
    <definedName name="_Regression_Y" localSheetId="9" hidden="1">#REF!</definedName>
    <definedName name="_Regression_Y" localSheetId="10" hidden="1">#REF!</definedName>
    <definedName name="_Regression_Y" localSheetId="24" hidden="1">#REF!</definedName>
    <definedName name="_Regression_Y" hidden="1">#REF!</definedName>
    <definedName name="_TAB1" localSheetId="2">#REF!</definedName>
    <definedName name="_TAB1" localSheetId="11">#REF!</definedName>
    <definedName name="_TAB1" localSheetId="13">#REF!</definedName>
    <definedName name="_TAB1" localSheetId="14">#REF!</definedName>
    <definedName name="_TAB1" localSheetId="15">#REF!</definedName>
    <definedName name="_TAB1" localSheetId="16">#REF!</definedName>
    <definedName name="_TAB1" localSheetId="17">#REF!</definedName>
    <definedName name="_TAB1" localSheetId="18">#REF!</definedName>
    <definedName name="_TAB1" localSheetId="19">#REF!</definedName>
    <definedName name="_TAB1" localSheetId="20">#REF!</definedName>
    <definedName name="_TAB1" localSheetId="3">#REF!</definedName>
    <definedName name="_TAB1" localSheetId="21">#REF!</definedName>
    <definedName name="_TAB1" localSheetId="22">#REF!</definedName>
    <definedName name="_TAB1" localSheetId="23">#REF!</definedName>
    <definedName name="_TAB1" localSheetId="4">#REF!</definedName>
    <definedName name="_TAB1" localSheetId="5">#REF!</definedName>
    <definedName name="_TAB1" localSheetId="8">#REF!</definedName>
    <definedName name="_TAB1" localSheetId="9">#REF!</definedName>
    <definedName name="_TAB1" localSheetId="10">#REF!</definedName>
    <definedName name="_TAB1" localSheetId="24">#REF!</definedName>
    <definedName name="_TAB1">#REF!</definedName>
    <definedName name="_X1" localSheetId="2">#REF!</definedName>
    <definedName name="_X1" localSheetId="11">#REF!</definedName>
    <definedName name="_X1" localSheetId="13">#REF!</definedName>
    <definedName name="_X1" localSheetId="14">#REF!</definedName>
    <definedName name="_X1" localSheetId="15">#REF!</definedName>
    <definedName name="_X1" localSheetId="16">#REF!</definedName>
    <definedName name="_X1" localSheetId="17">#REF!</definedName>
    <definedName name="_X1" localSheetId="18">#REF!</definedName>
    <definedName name="_X1" localSheetId="19">#REF!</definedName>
    <definedName name="_X1" localSheetId="20">#REF!</definedName>
    <definedName name="_X1" localSheetId="3">#REF!</definedName>
    <definedName name="_X1" localSheetId="21">#REF!</definedName>
    <definedName name="_X1" localSheetId="22">#REF!</definedName>
    <definedName name="_X1" localSheetId="23">#REF!</definedName>
    <definedName name="_X1" localSheetId="4">#REF!</definedName>
    <definedName name="_X1" localSheetId="5">#REF!</definedName>
    <definedName name="_X1" localSheetId="8">#REF!</definedName>
    <definedName name="_X1" localSheetId="9">#REF!</definedName>
    <definedName name="_X1" localSheetId="10">#REF!</definedName>
    <definedName name="_X1" localSheetId="24">#REF!</definedName>
    <definedName name="_X1">#REF!</definedName>
    <definedName name="_X4" localSheetId="2">#REF!</definedName>
    <definedName name="_X4" localSheetId="11">#REF!</definedName>
    <definedName name="_X4" localSheetId="13">#REF!</definedName>
    <definedName name="_X4" localSheetId="14">#REF!</definedName>
    <definedName name="_X4" localSheetId="15">#REF!</definedName>
    <definedName name="_X4" localSheetId="16">#REF!</definedName>
    <definedName name="_X4" localSheetId="17">#REF!</definedName>
    <definedName name="_X4" localSheetId="18">#REF!</definedName>
    <definedName name="_X4" localSheetId="19">#REF!</definedName>
    <definedName name="_X4" localSheetId="20">#REF!</definedName>
    <definedName name="_X4" localSheetId="3">#REF!</definedName>
    <definedName name="_X4" localSheetId="21">#REF!</definedName>
    <definedName name="_X4" localSheetId="22">#REF!</definedName>
    <definedName name="_X4" localSheetId="23">#REF!</definedName>
    <definedName name="_X4" localSheetId="4">#REF!</definedName>
    <definedName name="_X4" localSheetId="5">#REF!</definedName>
    <definedName name="_X4" localSheetId="8">#REF!</definedName>
    <definedName name="_X4" localSheetId="9">#REF!</definedName>
    <definedName name="_X4" localSheetId="10">#REF!</definedName>
    <definedName name="_X4" localSheetId="24">#REF!</definedName>
    <definedName name="_X4">#REF!</definedName>
    <definedName name="a" localSheetId="2">#REF!</definedName>
    <definedName name="a" localSheetId="11">#REF!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3">#REF!</definedName>
    <definedName name="a" localSheetId="21">#REF!</definedName>
    <definedName name="a" localSheetId="22">#REF!</definedName>
    <definedName name="a" localSheetId="23">#REF!</definedName>
    <definedName name="a" localSheetId="4">#REF!</definedName>
    <definedName name="a" localSheetId="5">#REF!</definedName>
    <definedName name="a" localSheetId="8">#REF!</definedName>
    <definedName name="a" localSheetId="9">#REF!</definedName>
    <definedName name="a" localSheetId="10">#REF!</definedName>
    <definedName name="a" localSheetId="24">#REF!</definedName>
    <definedName name="a">#REF!</definedName>
    <definedName name="A11B_Notes2005" localSheetId="2">#REF!</definedName>
    <definedName name="A11B_Notes2005" localSheetId="11">#REF!</definedName>
    <definedName name="A11B_Notes2005" localSheetId="13">#REF!</definedName>
    <definedName name="A11B_Notes2005" localSheetId="14">#REF!</definedName>
    <definedName name="A11B_Notes2005" localSheetId="15">#REF!</definedName>
    <definedName name="A11B_Notes2005" localSheetId="16">#REF!</definedName>
    <definedName name="A11B_Notes2005" localSheetId="17">#REF!</definedName>
    <definedName name="A11B_Notes2005" localSheetId="18">#REF!</definedName>
    <definedName name="A11B_Notes2005" localSheetId="19">#REF!</definedName>
    <definedName name="A11B_Notes2005" localSheetId="20">#REF!</definedName>
    <definedName name="A11B_Notes2005" localSheetId="3">#REF!</definedName>
    <definedName name="A11B_Notes2005" localSheetId="21">#REF!</definedName>
    <definedName name="A11B_Notes2005" localSheetId="22">#REF!</definedName>
    <definedName name="A11B_Notes2005" localSheetId="23">#REF!</definedName>
    <definedName name="A11B_Notes2005" localSheetId="4">#REF!</definedName>
    <definedName name="A11B_Notes2005" localSheetId="5">#REF!</definedName>
    <definedName name="A11B_Notes2005" localSheetId="8">#REF!</definedName>
    <definedName name="A11B_Notes2005" localSheetId="9">#REF!</definedName>
    <definedName name="A11B_Notes2005" localSheetId="10">#REF!</definedName>
    <definedName name="A11B_Notes2005" localSheetId="24">#REF!</definedName>
    <definedName name="A11B_Notes2005">#REF!</definedName>
    <definedName name="A14_Age" localSheetId="2">#REF!</definedName>
    <definedName name="A14_Age" localSheetId="11">#REF!</definedName>
    <definedName name="A14_Age" localSheetId="13">#REF!</definedName>
    <definedName name="A14_Age" localSheetId="14">#REF!</definedName>
    <definedName name="A14_Age" localSheetId="15">#REF!</definedName>
    <definedName name="A14_Age" localSheetId="16">#REF!</definedName>
    <definedName name="A14_Age" localSheetId="17">#REF!</definedName>
    <definedName name="A14_Age" localSheetId="18">#REF!</definedName>
    <definedName name="A14_Age" localSheetId="19">#REF!</definedName>
    <definedName name="A14_Age" localSheetId="20">#REF!</definedName>
    <definedName name="A14_Age" localSheetId="3">#REF!</definedName>
    <definedName name="A14_Age" localSheetId="21">#REF!</definedName>
    <definedName name="A14_Age" localSheetId="22">#REF!</definedName>
    <definedName name="A14_Age" localSheetId="23">#REF!</definedName>
    <definedName name="A14_Age" localSheetId="4">#REF!</definedName>
    <definedName name="A14_Age" localSheetId="5">#REF!</definedName>
    <definedName name="A14_Age" localSheetId="8">#REF!</definedName>
    <definedName name="A14_Age" localSheetId="9">#REF!</definedName>
    <definedName name="A14_Age" localSheetId="10">#REF!</definedName>
    <definedName name="A14_Age" localSheetId="24">#REF!</definedName>
    <definedName name="A14_Age">#REF!</definedName>
    <definedName name="A14_Category" localSheetId="2">#REF!</definedName>
    <definedName name="A14_Category" localSheetId="11">#REF!</definedName>
    <definedName name="A14_Category" localSheetId="13">#REF!</definedName>
    <definedName name="A14_Category" localSheetId="14">#REF!</definedName>
    <definedName name="A14_Category" localSheetId="15">#REF!</definedName>
    <definedName name="A14_Category" localSheetId="16">#REF!</definedName>
    <definedName name="A14_Category" localSheetId="17">#REF!</definedName>
    <definedName name="A14_Category" localSheetId="18">#REF!</definedName>
    <definedName name="A14_Category" localSheetId="19">#REF!</definedName>
    <definedName name="A14_Category" localSheetId="20">#REF!</definedName>
    <definedName name="A14_Category" localSheetId="3">#REF!</definedName>
    <definedName name="A14_Category" localSheetId="21">#REF!</definedName>
    <definedName name="A14_Category" localSheetId="22">#REF!</definedName>
    <definedName name="A14_Category" localSheetId="23">#REF!</definedName>
    <definedName name="A14_Category" localSheetId="4">#REF!</definedName>
    <definedName name="A14_Category" localSheetId="5">#REF!</definedName>
    <definedName name="A14_Category" localSheetId="8">#REF!</definedName>
    <definedName name="A14_Category" localSheetId="9">#REF!</definedName>
    <definedName name="A14_Category" localSheetId="10">#REF!</definedName>
    <definedName name="A14_Category" localSheetId="24">#REF!</definedName>
    <definedName name="A14_Category">#REF!</definedName>
    <definedName name="A14_ISCED" localSheetId="2">#REF!</definedName>
    <definedName name="A14_ISCED" localSheetId="11">#REF!</definedName>
    <definedName name="A14_ISCED" localSheetId="13">#REF!</definedName>
    <definedName name="A14_ISCED" localSheetId="14">#REF!</definedName>
    <definedName name="A14_ISCED" localSheetId="15">#REF!</definedName>
    <definedName name="A14_ISCED" localSheetId="16">#REF!</definedName>
    <definedName name="A14_ISCED" localSheetId="17">#REF!</definedName>
    <definedName name="A14_ISCED" localSheetId="18">#REF!</definedName>
    <definedName name="A14_ISCED" localSheetId="19">#REF!</definedName>
    <definedName name="A14_ISCED" localSheetId="20">#REF!</definedName>
    <definedName name="A14_ISCED" localSheetId="3">#REF!</definedName>
    <definedName name="A14_ISCED" localSheetId="21">#REF!</definedName>
    <definedName name="A14_ISCED" localSheetId="22">#REF!</definedName>
    <definedName name="A14_ISCED" localSheetId="23">#REF!</definedName>
    <definedName name="A14_ISCED" localSheetId="4">#REF!</definedName>
    <definedName name="A14_ISCED" localSheetId="5">#REF!</definedName>
    <definedName name="A14_ISCED" localSheetId="8">#REF!</definedName>
    <definedName name="A14_ISCED" localSheetId="9">#REF!</definedName>
    <definedName name="A14_ISCED" localSheetId="10">#REF!</definedName>
    <definedName name="A14_ISCED" localSheetId="24">#REF!</definedName>
    <definedName name="A14_ISCED">#REF!</definedName>
    <definedName name="aa" localSheetId="2">#REF!</definedName>
    <definedName name="aa" localSheetId="11">#REF!</definedName>
    <definedName name="aa" localSheetId="13">#REF!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19">#REF!</definedName>
    <definedName name="aa" localSheetId="20">#REF!</definedName>
    <definedName name="aa" localSheetId="3">#REF!</definedName>
    <definedName name="aa" localSheetId="21">#REF!</definedName>
    <definedName name="aa" localSheetId="22">#REF!</definedName>
    <definedName name="aa" localSheetId="23">#REF!</definedName>
    <definedName name="aa" localSheetId="4">#REF!</definedName>
    <definedName name="aa" localSheetId="5">#REF!</definedName>
    <definedName name="aa" localSheetId="8">#REF!</definedName>
    <definedName name="aa" localSheetId="9">#REF!</definedName>
    <definedName name="aa" localSheetId="10">#REF!</definedName>
    <definedName name="aa" localSheetId="24">#REF!</definedName>
    <definedName name="aa">#REF!</definedName>
    <definedName name="akldfjaljfld" localSheetId="16" hidden="1">'[1]Time series'!#REF!</definedName>
    <definedName name="akldfjaljfld" localSheetId="18" hidden="1">'[1]Time series'!#REF!</definedName>
    <definedName name="akldfjaljfld" localSheetId="19" hidden="1">'[1]Time series'!#REF!</definedName>
    <definedName name="akldfjaljfld" localSheetId="20" hidden="1">'[1]Time series'!#REF!</definedName>
    <definedName name="akldfjaljfld" localSheetId="3" hidden="1">'[1]Time series'!#REF!</definedName>
    <definedName name="akldfjaljfld" localSheetId="21" hidden="1">'[1]Time series'!#REF!</definedName>
    <definedName name="akldfjaljfld" localSheetId="22" hidden="1">'[1]Time series'!#REF!</definedName>
    <definedName name="akldfjaljfld" localSheetId="4" hidden="1">'[1]Time series'!#REF!</definedName>
    <definedName name="akldfjaljfld" localSheetId="5" hidden="1">'[1]Time series'!#REF!</definedName>
    <definedName name="akldfjaljfld" localSheetId="8" hidden="1">'[1]Time series'!#REF!</definedName>
    <definedName name="akldfjaljfld" localSheetId="9" hidden="1">'[1]Time series'!#REF!</definedName>
    <definedName name="akldfjaljfld" hidden="1">'[1]Time series'!#REF!</definedName>
    <definedName name="alw" localSheetId="2">#REF!</definedName>
    <definedName name="alw" localSheetId="11">#REF!</definedName>
    <definedName name="alw" localSheetId="13">#REF!</definedName>
    <definedName name="alw" localSheetId="14">#REF!</definedName>
    <definedName name="alw" localSheetId="15">#REF!</definedName>
    <definedName name="alw" localSheetId="16">#REF!</definedName>
    <definedName name="alw" localSheetId="17">#REF!</definedName>
    <definedName name="alw" localSheetId="18">#REF!</definedName>
    <definedName name="alw" localSheetId="19">#REF!</definedName>
    <definedName name="alw" localSheetId="20">#REF!</definedName>
    <definedName name="alw" localSheetId="3">#REF!</definedName>
    <definedName name="alw" localSheetId="21">#REF!</definedName>
    <definedName name="alw" localSheetId="22">#REF!</definedName>
    <definedName name="alw" localSheetId="23">#REF!</definedName>
    <definedName name="alw" localSheetId="4">#REF!</definedName>
    <definedName name="alw" localSheetId="5">#REF!</definedName>
    <definedName name="alw" localSheetId="8">#REF!</definedName>
    <definedName name="alw" localSheetId="9">#REF!</definedName>
    <definedName name="alw" localSheetId="10">#REF!</definedName>
    <definedName name="alw" localSheetId="24">#REF!</definedName>
    <definedName name="alw">#REF!</definedName>
    <definedName name="anberd" localSheetId="2">#REF!</definedName>
    <definedName name="anberd" localSheetId="11">#REF!</definedName>
    <definedName name="anberd" localSheetId="13">#REF!</definedName>
    <definedName name="anberd" localSheetId="14">#REF!</definedName>
    <definedName name="anberd" localSheetId="15">#REF!</definedName>
    <definedName name="anberd" localSheetId="16">#REF!</definedName>
    <definedName name="anberd" localSheetId="17">#REF!</definedName>
    <definedName name="anberd" localSheetId="18">#REF!</definedName>
    <definedName name="anberd" localSheetId="19">#REF!</definedName>
    <definedName name="anberd" localSheetId="20">#REF!</definedName>
    <definedName name="anberd" localSheetId="3">#REF!</definedName>
    <definedName name="anberd" localSheetId="21">#REF!</definedName>
    <definedName name="anberd" localSheetId="22">#REF!</definedName>
    <definedName name="anberd" localSheetId="23">#REF!</definedName>
    <definedName name="anberd" localSheetId="4">#REF!</definedName>
    <definedName name="anberd" localSheetId="5">#REF!</definedName>
    <definedName name="anberd" localSheetId="8">#REF!</definedName>
    <definedName name="anberd" localSheetId="9">#REF!</definedName>
    <definedName name="anberd" localSheetId="10">#REF!</definedName>
    <definedName name="anberd" localSheetId="24">#REF!</definedName>
    <definedName name="anberd">#REF!</definedName>
    <definedName name="asd">[8]POpula!$A$1:$I$1559</definedName>
    <definedName name="asdasdas">[9]Data5.11a!$B$3:$C$34</definedName>
    <definedName name="asds" localSheetId="2">#REF!</definedName>
    <definedName name="asds" localSheetId="11">#REF!</definedName>
    <definedName name="asds" localSheetId="13">#REF!</definedName>
    <definedName name="asds" localSheetId="14">#REF!</definedName>
    <definedName name="asds" localSheetId="15">#REF!</definedName>
    <definedName name="asds" localSheetId="16">#REF!</definedName>
    <definedName name="asds" localSheetId="17">#REF!</definedName>
    <definedName name="asds" localSheetId="18">#REF!</definedName>
    <definedName name="asds" localSheetId="19">#REF!</definedName>
    <definedName name="asds" localSheetId="20">#REF!</definedName>
    <definedName name="asds" localSheetId="3">#REF!</definedName>
    <definedName name="asds" localSheetId="21">#REF!</definedName>
    <definedName name="asds" localSheetId="22">#REF!</definedName>
    <definedName name="asds" localSheetId="23">#REF!</definedName>
    <definedName name="asds" localSheetId="4">#REF!</definedName>
    <definedName name="asds" localSheetId="5">#REF!</definedName>
    <definedName name="asds" localSheetId="8">#REF!</definedName>
    <definedName name="asds" localSheetId="9">#REF!</definedName>
    <definedName name="asds" localSheetId="10">#REF!</definedName>
    <definedName name="asds" localSheetId="24">#REF!</definedName>
    <definedName name="asds">#REF!</definedName>
    <definedName name="Australia_5B">[10]GRAD!$E$32:$G$32</definedName>
    <definedName name="Austria_5B">[10]GRAD!$E$33:$G$33</definedName>
    <definedName name="B7_STRatio" localSheetId="2">#REF!</definedName>
    <definedName name="B7_STRatio" localSheetId="11">#REF!</definedName>
    <definedName name="B7_STRatio" localSheetId="13">#REF!</definedName>
    <definedName name="B7_STRatio" localSheetId="14">#REF!</definedName>
    <definedName name="B7_STRatio" localSheetId="15">#REF!</definedName>
    <definedName name="B7_STRatio" localSheetId="16">#REF!</definedName>
    <definedName name="B7_STRatio" localSheetId="17">#REF!</definedName>
    <definedName name="B7_STRatio" localSheetId="18">#REF!</definedName>
    <definedName name="B7_STRatio" localSheetId="19">#REF!</definedName>
    <definedName name="B7_STRatio" localSheetId="20">#REF!</definedName>
    <definedName name="B7_STRatio" localSheetId="3">#REF!</definedName>
    <definedName name="B7_STRatio" localSheetId="21">#REF!</definedName>
    <definedName name="B7_STRatio" localSheetId="22">#REF!</definedName>
    <definedName name="B7_STRatio" localSheetId="23">#REF!</definedName>
    <definedName name="B7_STRatio" localSheetId="4">#REF!</definedName>
    <definedName name="B7_STRatio" localSheetId="5">#REF!</definedName>
    <definedName name="B7_STRatio" localSheetId="8">#REF!</definedName>
    <definedName name="B7_STRatio" localSheetId="9">#REF!</definedName>
    <definedName name="B7_STRatio" localSheetId="10">#REF!</definedName>
    <definedName name="B7_STRatio" localSheetId="24">#REF!</definedName>
    <definedName name="B7_STRatio">#REF!</definedName>
    <definedName name="Belgium_5B">[10]GRAD!$E$34:$G$34</definedName>
    <definedName name="bl" localSheetId="2">#REF!</definedName>
    <definedName name="bl" localSheetId="11">#REF!</definedName>
    <definedName name="bl" localSheetId="13">#REF!</definedName>
    <definedName name="bl" localSheetId="14">#REF!</definedName>
    <definedName name="bl" localSheetId="15">#REF!</definedName>
    <definedName name="bl" localSheetId="16">#REF!</definedName>
    <definedName name="bl" localSheetId="17">#REF!</definedName>
    <definedName name="bl" localSheetId="18">#REF!</definedName>
    <definedName name="bl" localSheetId="19">#REF!</definedName>
    <definedName name="bl" localSheetId="20">#REF!</definedName>
    <definedName name="bl" localSheetId="3">#REF!</definedName>
    <definedName name="bl" localSheetId="21">#REF!</definedName>
    <definedName name="bl" localSheetId="22">#REF!</definedName>
    <definedName name="bl" localSheetId="23">#REF!</definedName>
    <definedName name="bl" localSheetId="4">#REF!</definedName>
    <definedName name="bl" localSheetId="5">#REF!</definedName>
    <definedName name="bl" localSheetId="8">#REF!</definedName>
    <definedName name="bl" localSheetId="9">#REF!</definedName>
    <definedName name="bl" localSheetId="10">#REF!</definedName>
    <definedName name="bl" localSheetId="24">#REF!</definedName>
    <definedName name="bl">#REF!</definedName>
    <definedName name="body" localSheetId="2">#REF!</definedName>
    <definedName name="body" localSheetId="11">#REF!</definedName>
    <definedName name="body" localSheetId="13">#REF!</definedName>
    <definedName name="body" localSheetId="14">#REF!</definedName>
    <definedName name="body" localSheetId="15">#REF!</definedName>
    <definedName name="body" localSheetId="16">#REF!</definedName>
    <definedName name="body" localSheetId="17">#REF!</definedName>
    <definedName name="body" localSheetId="18">#REF!</definedName>
    <definedName name="body" localSheetId="19">#REF!</definedName>
    <definedName name="body" localSheetId="20">#REF!</definedName>
    <definedName name="body" localSheetId="3">#REF!</definedName>
    <definedName name="body" localSheetId="21">#REF!</definedName>
    <definedName name="body" localSheetId="22">#REF!</definedName>
    <definedName name="body" localSheetId="23">#REF!</definedName>
    <definedName name="body" localSheetId="4">#REF!</definedName>
    <definedName name="body" localSheetId="5">#REF!</definedName>
    <definedName name="body" localSheetId="8">#REF!</definedName>
    <definedName name="body" localSheetId="9">#REF!</definedName>
    <definedName name="body" localSheetId="10">#REF!</definedName>
    <definedName name="body" localSheetId="24">#REF!</definedName>
    <definedName name="body">#REF!</definedName>
    <definedName name="body1" localSheetId="2">#REF!</definedName>
    <definedName name="body1" localSheetId="11">#REF!</definedName>
    <definedName name="body1" localSheetId="13">#REF!</definedName>
    <definedName name="body1" localSheetId="14">#REF!</definedName>
    <definedName name="body1" localSheetId="15">#REF!</definedName>
    <definedName name="body1" localSheetId="16">#REF!</definedName>
    <definedName name="body1" localSheetId="17">#REF!</definedName>
    <definedName name="body1" localSheetId="18">#REF!</definedName>
    <definedName name="body1" localSheetId="19">#REF!</definedName>
    <definedName name="body1" localSheetId="20">#REF!</definedName>
    <definedName name="body1" localSheetId="3">#REF!</definedName>
    <definedName name="body1" localSheetId="21">#REF!</definedName>
    <definedName name="body1" localSheetId="22">#REF!</definedName>
    <definedName name="body1" localSheetId="23">#REF!</definedName>
    <definedName name="body1" localSheetId="4">#REF!</definedName>
    <definedName name="body1" localSheetId="5">#REF!</definedName>
    <definedName name="body1" localSheetId="8">#REF!</definedName>
    <definedName name="body1" localSheetId="9">#REF!</definedName>
    <definedName name="body1" localSheetId="10">#REF!</definedName>
    <definedName name="body1" localSheetId="24">#REF!</definedName>
    <definedName name="body1">#REF!</definedName>
    <definedName name="C1.1a" localSheetId="2">#REF!</definedName>
    <definedName name="C1.1a" localSheetId="11">#REF!</definedName>
    <definedName name="C1.1a" localSheetId="13">#REF!</definedName>
    <definedName name="C1.1a" localSheetId="14">#REF!</definedName>
    <definedName name="C1.1a" localSheetId="15">#REF!</definedName>
    <definedName name="C1.1a" localSheetId="16">#REF!</definedName>
    <definedName name="C1.1a" localSheetId="17">#REF!</definedName>
    <definedName name="C1.1a" localSheetId="18">#REF!</definedName>
    <definedName name="C1.1a" localSheetId="19">#REF!</definedName>
    <definedName name="C1.1a" localSheetId="20">#REF!</definedName>
    <definedName name="C1.1a" localSheetId="3">#REF!</definedName>
    <definedName name="C1.1a" localSheetId="21">#REF!</definedName>
    <definedName name="C1.1a" localSheetId="22">#REF!</definedName>
    <definedName name="C1.1a" localSheetId="23">#REF!</definedName>
    <definedName name="C1.1a" localSheetId="4">#REF!</definedName>
    <definedName name="C1.1a" localSheetId="5">#REF!</definedName>
    <definedName name="C1.1a" localSheetId="8">#REF!</definedName>
    <definedName name="C1.1a" localSheetId="9">#REF!</definedName>
    <definedName name="C1.1a" localSheetId="10">#REF!</definedName>
    <definedName name="C1.1a" localSheetId="24">#REF!</definedName>
    <definedName name="C1.1a">#REF!</definedName>
    <definedName name="calcul">[11]Calcul_B1.1!$A$1:$L$37</definedName>
    <definedName name="calcul1">[12]Calcul_B1.1!$A$1:$L$37</definedName>
    <definedName name="Champ" localSheetId="2">#REF!</definedName>
    <definedName name="Champ" localSheetId="11">#REF!</definedName>
    <definedName name="Champ" localSheetId="13">#REF!</definedName>
    <definedName name="Champ" localSheetId="14">#REF!</definedName>
    <definedName name="Champ" localSheetId="15">#REF!</definedName>
    <definedName name="Champ" localSheetId="16">#REF!</definedName>
    <definedName name="Champ" localSheetId="17">#REF!</definedName>
    <definedName name="Champ" localSheetId="18">#REF!</definedName>
    <definedName name="Champ" localSheetId="19">#REF!</definedName>
    <definedName name="Champ" localSheetId="20">#REF!</definedName>
    <definedName name="Champ" localSheetId="3">#REF!</definedName>
    <definedName name="Champ" localSheetId="21">#REF!</definedName>
    <definedName name="Champ" localSheetId="22">#REF!</definedName>
    <definedName name="Champ" localSheetId="23">#REF!</definedName>
    <definedName name="Champ" localSheetId="4">#REF!</definedName>
    <definedName name="Champ" localSheetId="5">#REF!</definedName>
    <definedName name="Champ" localSheetId="8">#REF!</definedName>
    <definedName name="Champ" localSheetId="9">#REF!</definedName>
    <definedName name="Champ" localSheetId="10">#REF!</definedName>
    <definedName name="Champ" localSheetId="24">#REF!</definedName>
    <definedName name="Champ">#REF!</definedName>
    <definedName name="chart_id" localSheetId="2">#REF!</definedName>
    <definedName name="chart_id" localSheetId="11">#REF!</definedName>
    <definedName name="chart_id" localSheetId="13">#REF!</definedName>
    <definedName name="chart_id" localSheetId="14">#REF!</definedName>
    <definedName name="chart_id" localSheetId="15">#REF!</definedName>
    <definedName name="chart_id" localSheetId="16">#REF!</definedName>
    <definedName name="chart_id" localSheetId="17">#REF!</definedName>
    <definedName name="chart_id" localSheetId="18">#REF!</definedName>
    <definedName name="chart_id" localSheetId="19">#REF!</definedName>
    <definedName name="chart_id" localSheetId="20">#REF!</definedName>
    <definedName name="chart_id" localSheetId="3">#REF!</definedName>
    <definedName name="chart_id" localSheetId="21">#REF!</definedName>
    <definedName name="chart_id" localSheetId="22">#REF!</definedName>
    <definedName name="chart_id" localSheetId="23">#REF!</definedName>
    <definedName name="chart_id" localSheetId="4">#REF!</definedName>
    <definedName name="chart_id" localSheetId="5">#REF!</definedName>
    <definedName name="chart_id" localSheetId="8">#REF!</definedName>
    <definedName name="chart_id" localSheetId="9">#REF!</definedName>
    <definedName name="chart_id" localSheetId="10">#REF!</definedName>
    <definedName name="chart_id" localSheetId="24">#REF!</definedName>
    <definedName name="chart_id">#REF!</definedName>
    <definedName name="chart12" localSheetId="2">'[13]UIS data 1998-2004'!#REF!</definedName>
    <definedName name="chart12" localSheetId="11">'[13]UIS data 1998-2004'!#REF!</definedName>
    <definedName name="chart12" localSheetId="13">'[13]UIS data 1998-2004'!#REF!</definedName>
    <definedName name="chart12" localSheetId="14">'[13]UIS data 1998-2004'!#REF!</definedName>
    <definedName name="chart12" localSheetId="15">'[13]UIS data 1998-2004'!#REF!</definedName>
    <definedName name="chart12" localSheetId="16">'[13]UIS data 1998-2004'!#REF!</definedName>
    <definedName name="chart12" localSheetId="17">'[13]UIS data 1998-2004'!#REF!</definedName>
    <definedName name="chart12" localSheetId="18">'[13]UIS data 1998-2004'!#REF!</definedName>
    <definedName name="chart12" localSheetId="19">'[13]UIS data 1998-2004'!#REF!</definedName>
    <definedName name="chart12" localSheetId="20">'[13]UIS data 1998-2004'!#REF!</definedName>
    <definedName name="chart12" localSheetId="3">'[13]UIS data 1998-2004'!#REF!</definedName>
    <definedName name="chart12" localSheetId="21">'[13]UIS data 1998-2004'!#REF!</definedName>
    <definedName name="chart12" localSheetId="22">'[13]UIS data 1998-2004'!#REF!</definedName>
    <definedName name="chart12" localSheetId="23">'[13]UIS data 1998-2004'!#REF!</definedName>
    <definedName name="chart12" localSheetId="4">'[13]UIS data 1998-2004'!#REF!</definedName>
    <definedName name="chart12" localSheetId="5">'[13]UIS data 1998-2004'!#REF!</definedName>
    <definedName name="chart12" localSheetId="8">'[13]UIS data 1998-2004'!#REF!</definedName>
    <definedName name="chart12" localSheetId="9">'[13]UIS data 1998-2004'!#REF!</definedName>
    <definedName name="chart12" localSheetId="10">'[13]UIS data 1998-2004'!#REF!</definedName>
    <definedName name="chart12" localSheetId="24">'[13]UIS data 1998-2004'!#REF!</definedName>
    <definedName name="chart12">'[13]UIS data 1998-2004'!#REF!</definedName>
    <definedName name="CodePays" localSheetId="2">#REF!</definedName>
    <definedName name="CodePays" localSheetId="11">#REF!</definedName>
    <definedName name="CodePays" localSheetId="13">#REF!</definedName>
    <definedName name="CodePays" localSheetId="14">#REF!</definedName>
    <definedName name="CodePays" localSheetId="15">#REF!</definedName>
    <definedName name="CodePays" localSheetId="16">#REF!</definedName>
    <definedName name="CodePays" localSheetId="17">#REF!</definedName>
    <definedName name="CodePays" localSheetId="18">#REF!</definedName>
    <definedName name="CodePays" localSheetId="19">#REF!</definedName>
    <definedName name="CodePays" localSheetId="20">#REF!</definedName>
    <definedName name="CodePays" localSheetId="3">#REF!</definedName>
    <definedName name="CodePays" localSheetId="21">#REF!</definedName>
    <definedName name="CodePays" localSheetId="22">#REF!</definedName>
    <definedName name="CodePays" localSheetId="23">#REF!</definedName>
    <definedName name="CodePays" localSheetId="4">#REF!</definedName>
    <definedName name="CodePays" localSheetId="5">#REF!</definedName>
    <definedName name="CodePays" localSheetId="8">#REF!</definedName>
    <definedName name="CodePays" localSheetId="9">#REF!</definedName>
    <definedName name="CodePays" localSheetId="10">#REF!</definedName>
    <definedName name="CodePays" localSheetId="24">#REF!</definedName>
    <definedName name="CodePays">#REF!</definedName>
    <definedName name="Col" localSheetId="2">#REF!</definedName>
    <definedName name="Col" localSheetId="11">#REF!</definedName>
    <definedName name="Col" localSheetId="13">#REF!</definedName>
    <definedName name="Col" localSheetId="14">#REF!</definedName>
    <definedName name="Col" localSheetId="15">#REF!</definedName>
    <definedName name="Col" localSheetId="16">#REF!</definedName>
    <definedName name="Col" localSheetId="17">#REF!</definedName>
    <definedName name="Col" localSheetId="18">#REF!</definedName>
    <definedName name="Col" localSheetId="19">#REF!</definedName>
    <definedName name="Col" localSheetId="20">#REF!</definedName>
    <definedName name="Col" localSheetId="3">#REF!</definedName>
    <definedName name="Col" localSheetId="21">#REF!</definedName>
    <definedName name="Col" localSheetId="22">#REF!</definedName>
    <definedName name="Col" localSheetId="23">#REF!</definedName>
    <definedName name="Col" localSheetId="4">#REF!</definedName>
    <definedName name="Col" localSheetId="5">#REF!</definedName>
    <definedName name="Col" localSheetId="8">#REF!</definedName>
    <definedName name="Col" localSheetId="9">#REF!</definedName>
    <definedName name="Col" localSheetId="10">#REF!</definedName>
    <definedName name="Col" localSheetId="24">#REF!</definedName>
    <definedName name="Col">#REF!</definedName>
    <definedName name="Corresp" localSheetId="2">#REF!</definedName>
    <definedName name="Corresp" localSheetId="11">#REF!</definedName>
    <definedName name="Corresp" localSheetId="13">#REF!</definedName>
    <definedName name="Corresp" localSheetId="14">#REF!</definedName>
    <definedName name="Corresp" localSheetId="15">#REF!</definedName>
    <definedName name="Corresp" localSheetId="16">#REF!</definedName>
    <definedName name="Corresp" localSheetId="17">#REF!</definedName>
    <definedName name="Corresp" localSheetId="18">#REF!</definedName>
    <definedName name="Corresp" localSheetId="19">#REF!</definedName>
    <definedName name="Corresp" localSheetId="20">#REF!</definedName>
    <definedName name="Corresp" localSheetId="3">#REF!</definedName>
    <definedName name="Corresp" localSheetId="21">#REF!</definedName>
    <definedName name="Corresp" localSheetId="22">#REF!</definedName>
    <definedName name="Corresp" localSheetId="23">#REF!</definedName>
    <definedName name="Corresp" localSheetId="4">#REF!</definedName>
    <definedName name="Corresp" localSheetId="5">#REF!</definedName>
    <definedName name="Corresp" localSheetId="8">#REF!</definedName>
    <definedName name="Corresp" localSheetId="9">#REF!</definedName>
    <definedName name="Corresp" localSheetId="10">#REF!</definedName>
    <definedName name="Corresp" localSheetId="24">#REF!</definedName>
    <definedName name="Corresp">#REF!</definedName>
    <definedName name="countries" localSheetId="2">#REF!</definedName>
    <definedName name="countries" localSheetId="11">#REF!</definedName>
    <definedName name="countries" localSheetId="13">#REF!</definedName>
    <definedName name="countries" localSheetId="14">#REF!</definedName>
    <definedName name="countries" localSheetId="15">#REF!</definedName>
    <definedName name="countries" localSheetId="16">#REF!</definedName>
    <definedName name="countries" localSheetId="17">#REF!</definedName>
    <definedName name="countries" localSheetId="18">#REF!</definedName>
    <definedName name="countries" localSheetId="19">#REF!</definedName>
    <definedName name="countries" localSheetId="20">#REF!</definedName>
    <definedName name="countries" localSheetId="3">#REF!</definedName>
    <definedName name="countries" localSheetId="21">#REF!</definedName>
    <definedName name="countries" localSheetId="22">#REF!</definedName>
    <definedName name="countries" localSheetId="23">#REF!</definedName>
    <definedName name="countries" localSheetId="4">#REF!</definedName>
    <definedName name="countries" localSheetId="5">#REF!</definedName>
    <definedName name="countries" localSheetId="8">#REF!</definedName>
    <definedName name="countries" localSheetId="9">#REF!</definedName>
    <definedName name="countries" localSheetId="10">#REF!</definedName>
    <definedName name="countries" localSheetId="24">#REF!</definedName>
    <definedName name="countries">#REF!</definedName>
    <definedName name="countries1" localSheetId="2">#REF!</definedName>
    <definedName name="countries1" localSheetId="11">#REF!</definedName>
    <definedName name="countries1" localSheetId="13">#REF!</definedName>
    <definedName name="countries1" localSheetId="14">#REF!</definedName>
    <definedName name="countries1" localSheetId="15">#REF!</definedName>
    <definedName name="countries1" localSheetId="16">#REF!</definedName>
    <definedName name="countries1" localSheetId="17">#REF!</definedName>
    <definedName name="countries1" localSheetId="18">#REF!</definedName>
    <definedName name="countries1" localSheetId="19">#REF!</definedName>
    <definedName name="countries1" localSheetId="20">#REF!</definedName>
    <definedName name="countries1" localSheetId="3">#REF!</definedName>
    <definedName name="countries1" localSheetId="21">#REF!</definedName>
    <definedName name="countries1" localSheetId="22">#REF!</definedName>
    <definedName name="countries1" localSheetId="23">#REF!</definedName>
    <definedName name="countries1" localSheetId="4">#REF!</definedName>
    <definedName name="countries1" localSheetId="5">#REF!</definedName>
    <definedName name="countries1" localSheetId="8">#REF!</definedName>
    <definedName name="countries1" localSheetId="9">#REF!</definedName>
    <definedName name="countries1" localSheetId="10">#REF!</definedName>
    <definedName name="countries1" localSheetId="24">#REF!</definedName>
    <definedName name="countries1">#REF!</definedName>
    <definedName name="Country">[14]Countries!$A$1:$C$53</definedName>
    <definedName name="Czech_Republic_5B">[10]GRAD!$E$35:$G$35</definedName>
    <definedName name="DataEntryBlock10" localSheetId="2">[15]DEM2!#REF!</definedName>
    <definedName name="DataEntryBlock10" localSheetId="11">[15]DEM2!#REF!</definedName>
    <definedName name="DataEntryBlock10" localSheetId="13">[15]DEM2!#REF!</definedName>
    <definedName name="DataEntryBlock10" localSheetId="14">[15]DEM2!#REF!</definedName>
    <definedName name="DataEntryBlock10" localSheetId="15">[15]DEM2!#REF!</definedName>
    <definedName name="DataEntryBlock10" localSheetId="16">[15]DEM2!#REF!</definedName>
    <definedName name="DataEntryBlock10" localSheetId="17">[15]DEM2!#REF!</definedName>
    <definedName name="DataEntryBlock10" localSheetId="18">[15]DEM2!#REF!</definedName>
    <definedName name="DataEntryBlock10" localSheetId="19">[15]DEM2!#REF!</definedName>
    <definedName name="DataEntryBlock10" localSheetId="20">[15]DEM2!#REF!</definedName>
    <definedName name="DataEntryBlock10" localSheetId="3">[15]DEM2!#REF!</definedName>
    <definedName name="DataEntryBlock10" localSheetId="21">[15]DEM2!#REF!</definedName>
    <definedName name="DataEntryBlock10" localSheetId="22">[15]DEM2!#REF!</definedName>
    <definedName name="DataEntryBlock10" localSheetId="23">[15]DEM2!#REF!</definedName>
    <definedName name="DataEntryBlock10" localSheetId="4">[15]DEM2!#REF!</definedName>
    <definedName name="DataEntryBlock10" localSheetId="5">[15]DEM2!#REF!</definedName>
    <definedName name="DataEntryBlock10" localSheetId="8">[15]DEM2!#REF!</definedName>
    <definedName name="DataEntryBlock10" localSheetId="9">[15]DEM2!#REF!</definedName>
    <definedName name="DataEntryBlock10" localSheetId="24">[15]DEM2!#REF!</definedName>
    <definedName name="DataEntryBlock10">[15]DEM2!#REF!</definedName>
    <definedName name="DataEntryBlock11" localSheetId="2">[15]DEM2!#REF!</definedName>
    <definedName name="DataEntryBlock11" localSheetId="11">[15]DEM2!#REF!</definedName>
    <definedName name="DataEntryBlock11" localSheetId="13">[15]DEM2!#REF!</definedName>
    <definedName name="DataEntryBlock11" localSheetId="14">[15]DEM2!#REF!</definedName>
    <definedName name="DataEntryBlock11" localSheetId="15">[15]DEM2!#REF!</definedName>
    <definedName name="DataEntryBlock11" localSheetId="16">[15]DEM2!#REF!</definedName>
    <definedName name="DataEntryBlock11" localSheetId="17">[15]DEM2!#REF!</definedName>
    <definedName name="DataEntryBlock11" localSheetId="18">[15]DEM2!#REF!</definedName>
    <definedName name="DataEntryBlock11" localSheetId="19">[15]DEM2!#REF!</definedName>
    <definedName name="DataEntryBlock11" localSheetId="20">[15]DEM2!#REF!</definedName>
    <definedName name="DataEntryBlock11" localSheetId="3">[15]DEM2!#REF!</definedName>
    <definedName name="DataEntryBlock11" localSheetId="21">[15]DEM2!#REF!</definedName>
    <definedName name="DataEntryBlock11" localSheetId="22">[15]DEM2!#REF!</definedName>
    <definedName name="DataEntryBlock11" localSheetId="23">[15]DEM2!#REF!</definedName>
    <definedName name="DataEntryBlock11" localSheetId="4">[15]DEM2!#REF!</definedName>
    <definedName name="DataEntryBlock11" localSheetId="5">[15]DEM2!#REF!</definedName>
    <definedName name="DataEntryBlock11" localSheetId="8">[15]DEM2!#REF!</definedName>
    <definedName name="DataEntryBlock11" localSheetId="9">[15]DEM2!#REF!</definedName>
    <definedName name="DataEntryBlock11" localSheetId="24">[15]DEM2!#REF!</definedName>
    <definedName name="DataEntryBlock11">[15]DEM2!#REF!</definedName>
    <definedName name="DataEntryBlock12" localSheetId="2">[15]DEM2!#REF!</definedName>
    <definedName name="DataEntryBlock12" localSheetId="11">[15]DEM2!#REF!</definedName>
    <definedName name="DataEntryBlock12" localSheetId="13">[15]DEM2!#REF!</definedName>
    <definedName name="DataEntryBlock12" localSheetId="14">[15]DEM2!#REF!</definedName>
    <definedName name="DataEntryBlock12" localSheetId="15">[15]DEM2!#REF!</definedName>
    <definedName name="DataEntryBlock12" localSheetId="16">[15]DEM2!#REF!</definedName>
    <definedName name="DataEntryBlock12" localSheetId="17">[15]DEM2!#REF!</definedName>
    <definedName name="DataEntryBlock12" localSheetId="18">[15]DEM2!#REF!</definedName>
    <definedName name="DataEntryBlock12" localSheetId="19">[15]DEM2!#REF!</definedName>
    <definedName name="DataEntryBlock12" localSheetId="20">[15]DEM2!#REF!</definedName>
    <definedName name="DataEntryBlock12" localSheetId="3">[15]DEM2!#REF!</definedName>
    <definedName name="DataEntryBlock12" localSheetId="21">[15]DEM2!#REF!</definedName>
    <definedName name="DataEntryBlock12" localSheetId="22">[15]DEM2!#REF!</definedName>
    <definedName name="DataEntryBlock12" localSheetId="23">[15]DEM2!#REF!</definedName>
    <definedName name="DataEntryBlock12" localSheetId="4">[15]DEM2!#REF!</definedName>
    <definedName name="DataEntryBlock12" localSheetId="5">[15]DEM2!#REF!</definedName>
    <definedName name="DataEntryBlock12" localSheetId="8">[15]DEM2!#REF!</definedName>
    <definedName name="DataEntryBlock12" localSheetId="9">[15]DEM2!#REF!</definedName>
    <definedName name="DataEntryBlock12" localSheetId="24">[15]DEM2!#REF!</definedName>
    <definedName name="DataEntryBlock12">[15]DEM2!#REF!</definedName>
    <definedName name="DataEntryBlock13" localSheetId="2">[15]DEM2!#REF!</definedName>
    <definedName name="DataEntryBlock13" localSheetId="11">[15]DEM2!#REF!</definedName>
    <definedName name="DataEntryBlock13" localSheetId="13">[15]DEM2!#REF!</definedName>
    <definedName name="DataEntryBlock13" localSheetId="14">[15]DEM2!#REF!</definedName>
    <definedName name="DataEntryBlock13" localSheetId="15">[15]DEM2!#REF!</definedName>
    <definedName name="DataEntryBlock13" localSheetId="16">[15]DEM2!#REF!</definedName>
    <definedName name="DataEntryBlock13" localSheetId="17">[15]DEM2!#REF!</definedName>
    <definedName name="DataEntryBlock13" localSheetId="18">[15]DEM2!#REF!</definedName>
    <definedName name="DataEntryBlock13" localSheetId="19">[15]DEM2!#REF!</definedName>
    <definedName name="DataEntryBlock13" localSheetId="20">[15]DEM2!#REF!</definedName>
    <definedName name="DataEntryBlock13" localSheetId="3">[15]DEM2!#REF!</definedName>
    <definedName name="DataEntryBlock13" localSheetId="21">[15]DEM2!#REF!</definedName>
    <definedName name="DataEntryBlock13" localSheetId="22">[15]DEM2!#REF!</definedName>
    <definedName name="DataEntryBlock13" localSheetId="23">[15]DEM2!#REF!</definedName>
    <definedName name="DataEntryBlock13" localSheetId="4">[15]DEM2!#REF!</definedName>
    <definedName name="DataEntryBlock13" localSheetId="5">[15]DEM2!#REF!</definedName>
    <definedName name="DataEntryBlock13" localSheetId="8">[15]DEM2!#REF!</definedName>
    <definedName name="DataEntryBlock13" localSheetId="9">[15]DEM2!#REF!</definedName>
    <definedName name="DataEntryBlock13" localSheetId="24">[15]DEM2!#REF!</definedName>
    <definedName name="DataEntryBlock13">[15]DEM2!#REF!</definedName>
    <definedName name="DataEntryBlock14" localSheetId="2">[15]DEM2!#REF!</definedName>
    <definedName name="DataEntryBlock14" localSheetId="13">[15]DEM2!#REF!</definedName>
    <definedName name="DataEntryBlock14" localSheetId="14">[15]DEM2!#REF!</definedName>
    <definedName name="DataEntryBlock14" localSheetId="15">[15]DEM2!#REF!</definedName>
    <definedName name="DataEntryBlock14" localSheetId="16">[15]DEM2!#REF!</definedName>
    <definedName name="DataEntryBlock14" localSheetId="17">[15]DEM2!#REF!</definedName>
    <definedName name="DataEntryBlock14" localSheetId="18">[15]DEM2!#REF!</definedName>
    <definedName name="DataEntryBlock14" localSheetId="19">[15]DEM2!#REF!</definedName>
    <definedName name="DataEntryBlock14" localSheetId="20">[15]DEM2!#REF!</definedName>
    <definedName name="DataEntryBlock14" localSheetId="3">[15]DEM2!#REF!</definedName>
    <definedName name="DataEntryBlock14" localSheetId="21">[15]DEM2!#REF!</definedName>
    <definedName name="DataEntryBlock14" localSheetId="22">[15]DEM2!#REF!</definedName>
    <definedName name="DataEntryBlock14" localSheetId="23">[15]DEM2!#REF!</definedName>
    <definedName name="DataEntryBlock14" localSheetId="4">[15]DEM2!#REF!</definedName>
    <definedName name="DataEntryBlock14" localSheetId="5">[15]DEM2!#REF!</definedName>
    <definedName name="DataEntryBlock14" localSheetId="8">[15]DEM2!#REF!</definedName>
    <definedName name="DataEntryBlock14" localSheetId="9">[15]DEM2!#REF!</definedName>
    <definedName name="DataEntryBlock14" localSheetId="24">[15]DEM2!#REF!</definedName>
    <definedName name="DataEntryBlock14">[15]DEM2!#REF!</definedName>
    <definedName name="DataEntryBlock15" localSheetId="2">[15]DEM2!#REF!</definedName>
    <definedName name="DataEntryBlock15" localSheetId="13">[15]DEM2!#REF!</definedName>
    <definedName name="DataEntryBlock15" localSheetId="14">[15]DEM2!#REF!</definedName>
    <definedName name="DataEntryBlock15" localSheetId="15">[15]DEM2!#REF!</definedName>
    <definedName name="DataEntryBlock15" localSheetId="16">[15]DEM2!#REF!</definedName>
    <definedName name="DataEntryBlock15" localSheetId="17">[15]DEM2!#REF!</definedName>
    <definedName name="DataEntryBlock15" localSheetId="18">[15]DEM2!#REF!</definedName>
    <definedName name="DataEntryBlock15" localSheetId="19">[15]DEM2!#REF!</definedName>
    <definedName name="DataEntryBlock15" localSheetId="20">[15]DEM2!#REF!</definedName>
    <definedName name="DataEntryBlock15" localSheetId="3">[15]DEM2!#REF!</definedName>
    <definedName name="DataEntryBlock15" localSheetId="21">[15]DEM2!#REF!</definedName>
    <definedName name="DataEntryBlock15" localSheetId="22">[15]DEM2!#REF!</definedName>
    <definedName name="DataEntryBlock15" localSheetId="23">[15]DEM2!#REF!</definedName>
    <definedName name="DataEntryBlock15" localSheetId="4">[15]DEM2!#REF!</definedName>
    <definedName name="DataEntryBlock15" localSheetId="5">[15]DEM2!#REF!</definedName>
    <definedName name="DataEntryBlock15" localSheetId="8">[15]DEM2!#REF!</definedName>
    <definedName name="DataEntryBlock15" localSheetId="9">[15]DEM2!#REF!</definedName>
    <definedName name="DataEntryBlock15" localSheetId="24">[15]DEM2!#REF!</definedName>
    <definedName name="DataEntryBlock15">[15]DEM2!#REF!</definedName>
    <definedName name="DataEntryBlock4" localSheetId="2">#REF!</definedName>
    <definedName name="DataEntryBlock4" localSheetId="11">#REF!</definedName>
    <definedName name="DataEntryBlock4" localSheetId="13">#REF!</definedName>
    <definedName name="DataEntryBlock4" localSheetId="14">#REF!</definedName>
    <definedName name="DataEntryBlock4" localSheetId="15">#REF!</definedName>
    <definedName name="DataEntryBlock4" localSheetId="16">#REF!</definedName>
    <definedName name="DataEntryBlock4" localSheetId="17">#REF!</definedName>
    <definedName name="DataEntryBlock4" localSheetId="18">#REF!</definedName>
    <definedName name="DataEntryBlock4" localSheetId="19">#REF!</definedName>
    <definedName name="DataEntryBlock4" localSheetId="20">#REF!</definedName>
    <definedName name="DataEntryBlock4" localSheetId="3">#REF!</definedName>
    <definedName name="DataEntryBlock4" localSheetId="21">#REF!</definedName>
    <definedName name="DataEntryBlock4" localSheetId="22">#REF!</definedName>
    <definedName name="DataEntryBlock4" localSheetId="23">#REF!</definedName>
    <definedName name="DataEntryBlock4" localSheetId="4">#REF!</definedName>
    <definedName name="DataEntryBlock4" localSheetId="5">#REF!</definedName>
    <definedName name="DataEntryBlock4" localSheetId="8">#REF!</definedName>
    <definedName name="DataEntryBlock4" localSheetId="9">#REF!</definedName>
    <definedName name="DataEntryBlock4" localSheetId="10">#REF!</definedName>
    <definedName name="DataEntryBlock4" localSheetId="24">#REF!</definedName>
    <definedName name="DataEntryBlock4">#REF!</definedName>
    <definedName name="Denmark_5B">[10]GRAD!$E$37:$G$37</definedName>
    <definedName name="f1_time">[16]F1_TIME!$A$1:$D$31</definedName>
    <definedName name="ffff" localSheetId="2">#REF!</definedName>
    <definedName name="ffff" localSheetId="11">#REF!</definedName>
    <definedName name="ffff" localSheetId="13">#REF!</definedName>
    <definedName name="ffff" localSheetId="14">#REF!</definedName>
    <definedName name="ffff" localSheetId="15">#REF!</definedName>
    <definedName name="ffff" localSheetId="16">#REF!</definedName>
    <definedName name="ffff" localSheetId="17">#REF!</definedName>
    <definedName name="ffff" localSheetId="18">#REF!</definedName>
    <definedName name="ffff" localSheetId="19">#REF!</definedName>
    <definedName name="ffff" localSheetId="20">#REF!</definedName>
    <definedName name="ffff" localSheetId="3">#REF!</definedName>
    <definedName name="ffff" localSheetId="21">#REF!</definedName>
    <definedName name="ffff" localSheetId="22">#REF!</definedName>
    <definedName name="ffff" localSheetId="23">#REF!</definedName>
    <definedName name="ffff" localSheetId="4">#REF!</definedName>
    <definedName name="ffff" localSheetId="5">#REF!</definedName>
    <definedName name="ffff" localSheetId="8">#REF!</definedName>
    <definedName name="ffff" localSheetId="9">#REF!</definedName>
    <definedName name="ffff" localSheetId="10">#REF!</definedName>
    <definedName name="ffff" localSheetId="24">#REF!</definedName>
    <definedName name="ffff">#REF!</definedName>
    <definedName name="fg_567">[17]FG_567!$A$1:$AC$30</definedName>
    <definedName name="FG_ISC123">[18]FG_123!$A$1:$AZ$45</definedName>
    <definedName name="FG_ISC567">[17]FG_567!$A$1:$AZ$45</definedName>
    <definedName name="Fig.2.2.L" localSheetId="2">[2]EAT12_1!#REF!,[2]EAT12_1!#REF!,[2]EAT12_1!#REF!,[2]EAT12_1!#REF!,[2]EAT12_1!#REF!,[2]EAT12_1!#REF!,[2]EAT12_1!#REF!,[2]EAT12_1!#REF!,[2]EAT12_1!#REF!,[2]EAT12_1!#REF!</definedName>
    <definedName name="Fig.2.2.L" localSheetId="11">[2]EAT12_1!#REF!,[2]EAT12_1!#REF!,[2]EAT12_1!#REF!,[2]EAT12_1!#REF!,[2]EAT12_1!#REF!,[2]EAT12_1!#REF!,[2]EAT12_1!#REF!,[2]EAT12_1!#REF!,[2]EAT12_1!#REF!,[2]EAT12_1!#REF!</definedName>
    <definedName name="Fig.2.2.L" localSheetId="13">[2]EAT12_1!#REF!,[2]EAT12_1!#REF!,[2]EAT12_1!#REF!,[2]EAT12_1!#REF!,[2]EAT12_1!#REF!,[2]EAT12_1!#REF!,[2]EAT12_1!#REF!,[2]EAT12_1!#REF!,[2]EAT12_1!#REF!,[2]EAT12_1!#REF!</definedName>
    <definedName name="Fig.2.2.L" localSheetId="14">[2]EAT12_1!#REF!,[2]EAT12_1!#REF!,[2]EAT12_1!#REF!,[2]EAT12_1!#REF!,[2]EAT12_1!#REF!,[2]EAT12_1!#REF!,[2]EAT12_1!#REF!,[2]EAT12_1!#REF!,[2]EAT12_1!#REF!,[2]EAT12_1!#REF!</definedName>
    <definedName name="Fig.2.2.L" localSheetId="15">[2]EAT12_1!#REF!,[2]EAT12_1!#REF!,[2]EAT12_1!#REF!,[2]EAT12_1!#REF!,[2]EAT12_1!#REF!,[2]EAT12_1!#REF!,[2]EAT12_1!#REF!,[2]EAT12_1!#REF!,[2]EAT12_1!#REF!,[2]EAT12_1!#REF!</definedName>
    <definedName name="Fig.2.2.L" localSheetId="16">[2]EAT12_1!#REF!,[2]EAT12_1!#REF!,[2]EAT12_1!#REF!,[2]EAT12_1!#REF!,[2]EAT12_1!#REF!,[2]EAT12_1!#REF!,[2]EAT12_1!#REF!,[2]EAT12_1!#REF!,[2]EAT12_1!#REF!,[2]EAT12_1!#REF!</definedName>
    <definedName name="Fig.2.2.L" localSheetId="17">[2]EAT12_1!#REF!,[2]EAT12_1!#REF!,[2]EAT12_1!#REF!,[2]EAT12_1!#REF!,[2]EAT12_1!#REF!,[2]EAT12_1!#REF!,[2]EAT12_1!#REF!,[2]EAT12_1!#REF!,[2]EAT12_1!#REF!,[2]EAT12_1!#REF!</definedName>
    <definedName name="Fig.2.2.L" localSheetId="18">[2]EAT12_1!#REF!,[2]EAT12_1!#REF!,[2]EAT12_1!#REF!,[2]EAT12_1!#REF!,[2]EAT12_1!#REF!,[2]EAT12_1!#REF!,[2]EAT12_1!#REF!,[2]EAT12_1!#REF!,[2]EAT12_1!#REF!,[2]EAT12_1!#REF!</definedName>
    <definedName name="Fig.2.2.L" localSheetId="19">[2]EAT12_1!#REF!,[2]EAT12_1!#REF!,[2]EAT12_1!#REF!,[2]EAT12_1!#REF!,[2]EAT12_1!#REF!,[2]EAT12_1!#REF!,[2]EAT12_1!#REF!,[2]EAT12_1!#REF!,[2]EAT12_1!#REF!,[2]EAT12_1!#REF!</definedName>
    <definedName name="Fig.2.2.L" localSheetId="20">[2]EAT12_1!#REF!,[2]EAT12_1!#REF!,[2]EAT12_1!#REF!,[2]EAT12_1!#REF!,[2]EAT12_1!#REF!,[2]EAT12_1!#REF!,[2]EAT12_1!#REF!,[2]EAT12_1!#REF!,[2]EAT12_1!#REF!,[2]EAT12_1!#REF!</definedName>
    <definedName name="Fig.2.2.L" localSheetId="3">[2]EAT12_1!#REF!,[2]EAT12_1!#REF!,[2]EAT12_1!#REF!,[2]EAT12_1!#REF!,[2]EAT12_1!#REF!,[2]EAT12_1!#REF!,[2]EAT12_1!#REF!,[2]EAT12_1!#REF!,[2]EAT12_1!#REF!,[2]EAT12_1!#REF!</definedName>
    <definedName name="Fig.2.2.L" localSheetId="21">[2]EAT12_1!#REF!,[2]EAT12_1!#REF!,[2]EAT12_1!#REF!,[2]EAT12_1!#REF!,[2]EAT12_1!#REF!,[2]EAT12_1!#REF!,[2]EAT12_1!#REF!,[2]EAT12_1!#REF!,[2]EAT12_1!#REF!,[2]EAT12_1!#REF!</definedName>
    <definedName name="Fig.2.2.L" localSheetId="22">[2]EAT12_1!#REF!,[2]EAT12_1!#REF!,[2]EAT12_1!#REF!,[2]EAT12_1!#REF!,[2]EAT12_1!#REF!,[2]EAT12_1!#REF!,[2]EAT12_1!#REF!,[2]EAT12_1!#REF!,[2]EAT12_1!#REF!,[2]EAT12_1!#REF!</definedName>
    <definedName name="Fig.2.2.L" localSheetId="23">[2]EAT12_1!#REF!,[2]EAT12_1!#REF!,[2]EAT12_1!#REF!,[2]EAT12_1!#REF!,[2]EAT12_1!#REF!,[2]EAT12_1!#REF!,[2]EAT12_1!#REF!,[2]EAT12_1!#REF!,[2]EAT12_1!#REF!,[2]EAT12_1!#REF!</definedName>
    <definedName name="Fig.2.2.L" localSheetId="4">[2]EAT12_1!#REF!,[2]EAT12_1!#REF!,[2]EAT12_1!#REF!,[2]EAT12_1!#REF!,[2]EAT12_1!#REF!,[2]EAT12_1!#REF!,[2]EAT12_1!#REF!,[2]EAT12_1!#REF!,[2]EAT12_1!#REF!,[2]EAT12_1!#REF!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 localSheetId="8">[2]EAT12_1!#REF!,[2]EAT12_1!#REF!,[2]EAT12_1!#REF!,[2]EAT12_1!#REF!,[2]EAT12_1!#REF!,[2]EAT12_1!#REF!,[2]EAT12_1!#REF!,[2]EAT12_1!#REF!,[2]EAT12_1!#REF!,[2]EAT12_1!#REF!</definedName>
    <definedName name="Fig.2.2.L" localSheetId="9">[2]EAT12_1!#REF!,[2]EAT12_1!#REF!,[2]EAT12_1!#REF!,[2]EAT12_1!#REF!,[2]EAT12_1!#REF!,[2]EAT12_1!#REF!,[2]EAT12_1!#REF!,[2]EAT12_1!#REF!,[2]EAT12_1!#REF!,[2]EAT12_1!#REF!</definedName>
    <definedName name="Fig.2.2.L" localSheetId="10">[2]EAT12_1!#REF!,[2]EAT12_1!#REF!,[2]EAT12_1!#REF!,[2]EAT12_1!#REF!,[2]EAT12_1!#REF!,[2]EAT12_1!#REF!,[2]EAT12_1!#REF!,[2]EAT12_1!#REF!,[2]EAT12_1!#REF!,[2]EAT12_1!#REF!</definedName>
    <definedName name="Fig.2.2.L" localSheetId="24">[2]EAT12_1!#REF!,[2]EAT12_1!#REF!,[2]EAT12_1!#REF!,[2]EAT12_1!#REF!,[2]EAT12_1!#REF!,[2]EAT12_1!#REF!,[2]EAT12_1!#REF!,[2]EAT12_1!#REF!,[2]EAT12_1!#REF!,[2]EAT12_1!#REF!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2wp1" localSheetId="2" hidden="1">#REF!</definedName>
    <definedName name="FIG2wp1" localSheetId="11" hidden="1">#REF!</definedName>
    <definedName name="FIG2wp1" localSheetId="13" hidden="1">#REF!</definedName>
    <definedName name="FIG2wp1" localSheetId="14" hidden="1">#REF!</definedName>
    <definedName name="FIG2wp1" localSheetId="15" hidden="1">#REF!</definedName>
    <definedName name="FIG2wp1" localSheetId="16" hidden="1">#REF!</definedName>
    <definedName name="FIG2wp1" localSheetId="17" hidden="1">#REF!</definedName>
    <definedName name="FIG2wp1" localSheetId="18" hidden="1">#REF!</definedName>
    <definedName name="FIG2wp1" localSheetId="19" hidden="1">#REF!</definedName>
    <definedName name="FIG2wp1" localSheetId="20" hidden="1">#REF!</definedName>
    <definedName name="FIG2wp1" localSheetId="3" hidden="1">#REF!</definedName>
    <definedName name="FIG2wp1" localSheetId="21" hidden="1">#REF!</definedName>
    <definedName name="FIG2wp1" localSheetId="22" hidden="1">#REF!</definedName>
    <definedName name="FIG2wp1" localSheetId="23" hidden="1">#REF!</definedName>
    <definedName name="FIG2wp1" localSheetId="4" hidden="1">#REF!</definedName>
    <definedName name="FIG2wp1" localSheetId="5" hidden="1">#REF!</definedName>
    <definedName name="FIG2wp1" localSheetId="8" hidden="1">#REF!</definedName>
    <definedName name="FIG2wp1" localSheetId="9" hidden="1">#REF!</definedName>
    <definedName name="FIG2wp1" localSheetId="10" hidden="1">#REF!</definedName>
    <definedName name="FIG2wp1" localSheetId="24" hidden="1">#REF!</definedName>
    <definedName name="FIG2wp1" hidden="1">#REF!</definedName>
    <definedName name="Finland_5B">[10]GRAD!$E$36:$G$36</definedName>
    <definedName name="found">'[19]Table 4.B.6'!$A$41</definedName>
    <definedName name="France_5B">[10]GRAD!$E$38:$G$38</definedName>
    <definedName name="Germany_5B">[10]GRAD!$E$39:$G$39</definedName>
    <definedName name="Graph" localSheetId="2">#REF!</definedName>
    <definedName name="Graph" localSheetId="11">#REF!</definedName>
    <definedName name="Graph" localSheetId="13">#REF!</definedName>
    <definedName name="Graph" localSheetId="14">#REF!</definedName>
    <definedName name="Graph" localSheetId="15">#REF!</definedName>
    <definedName name="Graph" localSheetId="16">#REF!</definedName>
    <definedName name="Graph" localSheetId="17">#REF!</definedName>
    <definedName name="Graph" localSheetId="18">#REF!</definedName>
    <definedName name="Graph" localSheetId="19">#REF!</definedName>
    <definedName name="Graph" localSheetId="20">#REF!</definedName>
    <definedName name="Graph" localSheetId="3">#REF!</definedName>
    <definedName name="Graph" localSheetId="21">#REF!</definedName>
    <definedName name="Graph" localSheetId="22">#REF!</definedName>
    <definedName name="Graph" localSheetId="23">#REF!</definedName>
    <definedName name="Graph" localSheetId="4">#REF!</definedName>
    <definedName name="Graph" localSheetId="5">#REF!</definedName>
    <definedName name="Graph" localSheetId="8">#REF!</definedName>
    <definedName name="Graph" localSheetId="9">#REF!</definedName>
    <definedName name="Graph" localSheetId="10">#REF!</definedName>
    <definedName name="Graph" localSheetId="24">#REF!</definedName>
    <definedName name="Graph">#REF!</definedName>
    <definedName name="hj" localSheetId="2">#REF!</definedName>
    <definedName name="hj" localSheetId="11">#REF!</definedName>
    <definedName name="hj" localSheetId="13">#REF!</definedName>
    <definedName name="hj" localSheetId="14">#REF!</definedName>
    <definedName name="hj" localSheetId="15">#REF!</definedName>
    <definedName name="hj" localSheetId="16">#REF!</definedName>
    <definedName name="hj" localSheetId="17">#REF!</definedName>
    <definedName name="hj" localSheetId="18">#REF!</definedName>
    <definedName name="hj" localSheetId="19">#REF!</definedName>
    <definedName name="hj" localSheetId="20">#REF!</definedName>
    <definedName name="hj" localSheetId="3">#REF!</definedName>
    <definedName name="hj" localSheetId="21">#REF!</definedName>
    <definedName name="hj" localSheetId="22">#REF!</definedName>
    <definedName name="hj" localSheetId="23">#REF!</definedName>
    <definedName name="hj" localSheetId="4">#REF!</definedName>
    <definedName name="hj" localSheetId="5">#REF!</definedName>
    <definedName name="hj" localSheetId="8">#REF!</definedName>
    <definedName name="hj" localSheetId="9">#REF!</definedName>
    <definedName name="hj" localSheetId="10">#REF!</definedName>
    <definedName name="hj" localSheetId="24">#REF!</definedName>
    <definedName name="hj">#REF!</definedName>
    <definedName name="Hungary_5B">[10]GRAD!$E$41:$G$41</definedName>
    <definedName name="I" localSheetId="2">#REF!</definedName>
    <definedName name="I" localSheetId="11">#REF!</definedName>
    <definedName name="I" localSheetId="13">#REF!</definedName>
    <definedName name="I" localSheetId="14">#REF!</definedName>
    <definedName name="I" localSheetId="15">#REF!</definedName>
    <definedName name="I" localSheetId="16">#REF!</definedName>
    <definedName name="I" localSheetId="17">#REF!</definedName>
    <definedName name="I" localSheetId="18">#REF!</definedName>
    <definedName name="I" localSheetId="19">#REF!</definedName>
    <definedName name="I" localSheetId="20">#REF!</definedName>
    <definedName name="I" localSheetId="3">#REF!</definedName>
    <definedName name="I" localSheetId="21">#REF!</definedName>
    <definedName name="I" localSheetId="22">#REF!</definedName>
    <definedName name="I" localSheetId="23">#REF!</definedName>
    <definedName name="I" localSheetId="4">#REF!</definedName>
    <definedName name="I" localSheetId="5">#REF!</definedName>
    <definedName name="I" localSheetId="8">#REF!</definedName>
    <definedName name="I" localSheetId="9">#REF!</definedName>
    <definedName name="I" localSheetId="10">#REF!</definedName>
    <definedName name="I" localSheetId="24">#REF!</definedName>
    <definedName name="I">#REF!</definedName>
    <definedName name="Iceland_5B">[10]GRAD!$E$42:$G$42</definedName>
    <definedName name="INDF1">[20]F1_ALL!$A$1:$AZ$50</definedName>
    <definedName name="indf11">[21]F11_ALL!$A$1:$AZ$15</definedName>
    <definedName name="indf11_94">[22]F11_A94!$A$1:$AE$15</definedName>
    <definedName name="INDF12">[23]F12_ALL!$A$1:$AJ$25</definedName>
    <definedName name="INDF13">[24]F13_ALL!$A$1:$AH$10</definedName>
    <definedName name="Ireland_5B">[10]GRAD!$E$43:$G$43</definedName>
    <definedName name="Italy_5B">[10]GRAD!$E$45:$G$45</definedName>
    <definedName name="Japan_5B">[10]GRAD!$E$46:$G$46</definedName>
    <definedName name="jfld" localSheetId="2">#REF!</definedName>
    <definedName name="jfld" localSheetId="11">#REF!</definedName>
    <definedName name="jfld" localSheetId="13">#REF!</definedName>
    <definedName name="jfld" localSheetId="14">#REF!</definedName>
    <definedName name="jfld" localSheetId="15">#REF!</definedName>
    <definedName name="jfld" localSheetId="16">#REF!</definedName>
    <definedName name="jfld" localSheetId="17">#REF!</definedName>
    <definedName name="jfld" localSheetId="18">#REF!</definedName>
    <definedName name="jfld" localSheetId="19">#REF!</definedName>
    <definedName name="jfld" localSheetId="20">#REF!</definedName>
    <definedName name="jfld" localSheetId="3">#REF!</definedName>
    <definedName name="jfld" localSheetId="21">#REF!</definedName>
    <definedName name="jfld" localSheetId="22">#REF!</definedName>
    <definedName name="jfld" localSheetId="23">#REF!</definedName>
    <definedName name="jfld" localSheetId="4">#REF!</definedName>
    <definedName name="jfld" localSheetId="5">#REF!</definedName>
    <definedName name="jfld" localSheetId="8">#REF!</definedName>
    <definedName name="jfld" localSheetId="9">#REF!</definedName>
    <definedName name="jfld" localSheetId="10">#REF!</definedName>
    <definedName name="jfld" localSheetId="24">#REF!</definedName>
    <definedName name="jfld">#REF!</definedName>
    <definedName name="jhklglg" localSheetId="2">#REF!</definedName>
    <definedName name="jhklglg" localSheetId="11">#REF!</definedName>
    <definedName name="jhklglg" localSheetId="13">#REF!</definedName>
    <definedName name="jhklglg" localSheetId="14">#REF!</definedName>
    <definedName name="jhklglg" localSheetId="15">#REF!</definedName>
    <definedName name="jhklglg" localSheetId="16">#REF!</definedName>
    <definedName name="jhklglg" localSheetId="17">#REF!</definedName>
    <definedName name="jhklglg" localSheetId="18">#REF!</definedName>
    <definedName name="jhklglg" localSheetId="19">#REF!</definedName>
    <definedName name="jhklglg" localSheetId="20">#REF!</definedName>
    <definedName name="jhklglg" localSheetId="3">#REF!</definedName>
    <definedName name="jhklglg" localSheetId="21">#REF!</definedName>
    <definedName name="jhklglg" localSheetId="22">#REF!</definedName>
    <definedName name="jhklglg" localSheetId="23">#REF!</definedName>
    <definedName name="jhklglg" localSheetId="4">#REF!</definedName>
    <definedName name="jhklglg" localSheetId="5">#REF!</definedName>
    <definedName name="jhklglg" localSheetId="8">#REF!</definedName>
    <definedName name="jhklglg" localSheetId="9">#REF!</definedName>
    <definedName name="jhklglg" localSheetId="10">#REF!</definedName>
    <definedName name="jhklglg" localSheetId="24">#REF!</definedName>
    <definedName name="jhklglg">#REF!</definedName>
    <definedName name="Korea_5B">[10]GRAD!$E$47:$G$47</definedName>
    <definedName name="Label" localSheetId="2">#REF!</definedName>
    <definedName name="Label" localSheetId="11">#REF!</definedName>
    <definedName name="Label" localSheetId="13">#REF!</definedName>
    <definedName name="Label" localSheetId="14">#REF!</definedName>
    <definedName name="Label" localSheetId="15">#REF!</definedName>
    <definedName name="Label" localSheetId="16">#REF!</definedName>
    <definedName name="Label" localSheetId="17">#REF!</definedName>
    <definedName name="Label" localSheetId="18">#REF!</definedName>
    <definedName name="Label" localSheetId="19">#REF!</definedName>
    <definedName name="Label" localSheetId="20">#REF!</definedName>
    <definedName name="Label" localSheetId="3">#REF!</definedName>
    <definedName name="Label" localSheetId="21">#REF!</definedName>
    <definedName name="Label" localSheetId="22">#REF!</definedName>
    <definedName name="Label" localSheetId="23">#REF!</definedName>
    <definedName name="Label" localSheetId="4">#REF!</definedName>
    <definedName name="Label" localSheetId="5">#REF!</definedName>
    <definedName name="Label" localSheetId="8">#REF!</definedName>
    <definedName name="Label" localSheetId="9">#REF!</definedName>
    <definedName name="Label" localSheetId="10">#REF!</definedName>
    <definedName name="Label" localSheetId="24">#REF!</definedName>
    <definedName name="Label">#REF!</definedName>
    <definedName name="lastone">'[19]Table 4.B.6'!$G$41</definedName>
    <definedName name="Length" localSheetId="2">#REF!</definedName>
    <definedName name="Length" localSheetId="11">#REF!</definedName>
    <definedName name="Length" localSheetId="13">#REF!</definedName>
    <definedName name="Length" localSheetId="14">#REF!</definedName>
    <definedName name="Length" localSheetId="15">#REF!</definedName>
    <definedName name="Length" localSheetId="16">#REF!</definedName>
    <definedName name="Length" localSheetId="17">#REF!</definedName>
    <definedName name="Length" localSheetId="18">#REF!</definedName>
    <definedName name="Length" localSheetId="19">#REF!</definedName>
    <definedName name="Length" localSheetId="20">#REF!</definedName>
    <definedName name="Length" localSheetId="3">#REF!</definedName>
    <definedName name="Length" localSheetId="21">#REF!</definedName>
    <definedName name="Length" localSheetId="22">#REF!</definedName>
    <definedName name="Length" localSheetId="23">#REF!</definedName>
    <definedName name="Length" localSheetId="4">#REF!</definedName>
    <definedName name="Length" localSheetId="5">#REF!</definedName>
    <definedName name="Length" localSheetId="8">#REF!</definedName>
    <definedName name="Length" localSheetId="9">#REF!</definedName>
    <definedName name="Length" localSheetId="10">#REF!</definedName>
    <definedName name="Length" localSheetId="24">#REF!</definedName>
    <definedName name="Length">#REF!</definedName>
    <definedName name="LevelsUS">'[25]%US'!$A$3:$Q$42</definedName>
    <definedName name="lignenoire2">'[19]Table 4.B.6'!$A$41:$G$41</definedName>
    <definedName name="m" localSheetId="2">#REF!</definedName>
    <definedName name="m" localSheetId="11">#REF!</definedName>
    <definedName name="m" localSheetId="13">#REF!</definedName>
    <definedName name="m" localSheetId="14">#REF!</definedName>
    <definedName name="m" localSheetId="15">#REF!</definedName>
    <definedName name="m" localSheetId="16">#REF!</definedName>
    <definedName name="m" localSheetId="17">#REF!</definedName>
    <definedName name="m" localSheetId="18">#REF!</definedName>
    <definedName name="m" localSheetId="19">#REF!</definedName>
    <definedName name="m" localSheetId="20">#REF!</definedName>
    <definedName name="m" localSheetId="3">#REF!</definedName>
    <definedName name="m" localSheetId="21">#REF!</definedName>
    <definedName name="m" localSheetId="22">#REF!</definedName>
    <definedName name="m" localSheetId="23">#REF!</definedName>
    <definedName name="m" localSheetId="4">#REF!</definedName>
    <definedName name="m" localSheetId="5">#REF!</definedName>
    <definedName name="m" localSheetId="8">#REF!</definedName>
    <definedName name="m" localSheetId="9">#REF!</definedName>
    <definedName name="m" localSheetId="10">#REF!</definedName>
    <definedName name="m" localSheetId="24">#REF!</definedName>
    <definedName name="m">#REF!</definedName>
    <definedName name="m0" localSheetId="2">#REF!</definedName>
    <definedName name="m0" localSheetId="11">#REF!</definedName>
    <definedName name="m0" localSheetId="13">#REF!</definedName>
    <definedName name="m0" localSheetId="14">#REF!</definedName>
    <definedName name="m0" localSheetId="15">#REF!</definedName>
    <definedName name="m0" localSheetId="16">#REF!</definedName>
    <definedName name="m0" localSheetId="17">#REF!</definedName>
    <definedName name="m0" localSheetId="18">#REF!</definedName>
    <definedName name="m0" localSheetId="19">#REF!</definedName>
    <definedName name="m0" localSheetId="20">#REF!</definedName>
    <definedName name="m0" localSheetId="3">#REF!</definedName>
    <definedName name="m0" localSheetId="21">#REF!</definedName>
    <definedName name="m0" localSheetId="22">#REF!</definedName>
    <definedName name="m0" localSheetId="23">#REF!</definedName>
    <definedName name="m0" localSheetId="4">#REF!</definedName>
    <definedName name="m0" localSheetId="5">#REF!</definedName>
    <definedName name="m0" localSheetId="8">#REF!</definedName>
    <definedName name="m0" localSheetId="9">#REF!</definedName>
    <definedName name="m0" localSheetId="10">#REF!</definedName>
    <definedName name="m0" localSheetId="24">#REF!</definedName>
    <definedName name="m0">#REF!</definedName>
    <definedName name="median" localSheetId="2">[26]Questions_DatabaseB!#REF!</definedName>
    <definedName name="median" localSheetId="11">[26]Questions_DatabaseB!#REF!</definedName>
    <definedName name="median" localSheetId="13">[26]Questions_DatabaseB!#REF!</definedName>
    <definedName name="median" localSheetId="14">[26]Questions_DatabaseB!#REF!</definedName>
    <definedName name="median" localSheetId="15">[26]Questions_DatabaseB!#REF!</definedName>
    <definedName name="median" localSheetId="16">[26]Questions_DatabaseB!#REF!</definedName>
    <definedName name="median" localSheetId="17">[26]Questions_DatabaseB!#REF!</definedName>
    <definedName name="median" localSheetId="18">[26]Questions_DatabaseB!#REF!</definedName>
    <definedName name="median" localSheetId="19">[26]Questions_DatabaseB!#REF!</definedName>
    <definedName name="median" localSheetId="20">[26]Questions_DatabaseB!#REF!</definedName>
    <definedName name="median" localSheetId="3">[26]Questions_DatabaseB!#REF!</definedName>
    <definedName name="median" localSheetId="21">[26]Questions_DatabaseB!#REF!</definedName>
    <definedName name="median" localSheetId="22">[26]Questions_DatabaseB!#REF!</definedName>
    <definedName name="median" localSheetId="23">[26]Questions_DatabaseB!#REF!</definedName>
    <definedName name="median" localSheetId="4">[26]Questions_DatabaseB!#REF!</definedName>
    <definedName name="median" localSheetId="5">[26]Questions_DatabaseB!#REF!</definedName>
    <definedName name="median" localSheetId="8">[26]Questions_DatabaseB!#REF!</definedName>
    <definedName name="median" localSheetId="9">[26]Questions_DatabaseB!#REF!</definedName>
    <definedName name="median" localSheetId="10">[26]Questions_DatabaseB!#REF!</definedName>
    <definedName name="median" localSheetId="24">[26]Questions_DatabaseB!#REF!</definedName>
    <definedName name="median">[26]Questions_DatabaseB!#REF!</definedName>
    <definedName name="Men">[10]GRAD!$F$2:$F$61</definedName>
    <definedName name="Mexico_5B">[10]GRAD!$E$49:$G$49</definedName>
    <definedName name="n" localSheetId="2">#REF!</definedName>
    <definedName name="n" localSheetId="11">#REF!</definedName>
    <definedName name="n" localSheetId="13">#REF!</definedName>
    <definedName name="n" localSheetId="14">#REF!</definedName>
    <definedName name="n" localSheetId="15">#REF!</definedName>
    <definedName name="n" localSheetId="16">#REF!</definedName>
    <definedName name="n" localSheetId="17">#REF!</definedName>
    <definedName name="n" localSheetId="18">#REF!</definedName>
    <definedName name="n" localSheetId="19">#REF!</definedName>
    <definedName name="n" localSheetId="20">#REF!</definedName>
    <definedName name="n" localSheetId="3">#REF!</definedName>
    <definedName name="n" localSheetId="21">#REF!</definedName>
    <definedName name="n" localSheetId="22">#REF!</definedName>
    <definedName name="n" localSheetId="23">#REF!</definedName>
    <definedName name="n" localSheetId="4">#REF!</definedName>
    <definedName name="n" localSheetId="5">#REF!</definedName>
    <definedName name="n" localSheetId="8">#REF!</definedName>
    <definedName name="n" localSheetId="9">#REF!</definedName>
    <definedName name="n" localSheetId="10">#REF!</definedName>
    <definedName name="n" localSheetId="24">#REF!</definedName>
    <definedName name="n">#REF!</definedName>
    <definedName name="n_24" localSheetId="2">#REF!</definedName>
    <definedName name="n_24" localSheetId="11">#REF!</definedName>
    <definedName name="n_24" localSheetId="13">#REF!</definedName>
    <definedName name="n_24" localSheetId="14">#REF!</definedName>
    <definedName name="n_24" localSheetId="15">#REF!</definedName>
    <definedName name="n_24" localSheetId="16">#REF!</definedName>
    <definedName name="n_24" localSheetId="17">#REF!</definedName>
    <definedName name="n_24" localSheetId="18">#REF!</definedName>
    <definedName name="n_24" localSheetId="19">#REF!</definedName>
    <definedName name="n_24" localSheetId="20">#REF!</definedName>
    <definedName name="n_24" localSheetId="3">#REF!</definedName>
    <definedName name="n_24" localSheetId="21">#REF!</definedName>
    <definedName name="n_24" localSheetId="22">#REF!</definedName>
    <definedName name="n_24" localSheetId="23">#REF!</definedName>
    <definedName name="n_24" localSheetId="4">#REF!</definedName>
    <definedName name="n_24" localSheetId="5">#REF!</definedName>
    <definedName name="n_24" localSheetId="8">#REF!</definedName>
    <definedName name="n_24" localSheetId="9">#REF!</definedName>
    <definedName name="n_24" localSheetId="10">#REF!</definedName>
    <definedName name="n_24" localSheetId="24">#REF!</definedName>
    <definedName name="n_24">#REF!</definedName>
    <definedName name="nb" localSheetId="2">#REF!</definedName>
    <definedName name="nb" localSheetId="11">#REF!</definedName>
    <definedName name="nb" localSheetId="13">#REF!</definedName>
    <definedName name="nb" localSheetId="14">#REF!</definedName>
    <definedName name="nb" localSheetId="15">#REF!</definedName>
    <definedName name="nb" localSheetId="16">#REF!</definedName>
    <definedName name="nb" localSheetId="17">#REF!</definedName>
    <definedName name="nb" localSheetId="18">#REF!</definedName>
    <definedName name="nb" localSheetId="19">#REF!</definedName>
    <definedName name="nb" localSheetId="20">#REF!</definedName>
    <definedName name="nb" localSheetId="3">#REF!</definedName>
    <definedName name="nb" localSheetId="21">#REF!</definedName>
    <definedName name="nb" localSheetId="22">#REF!</definedName>
    <definedName name="nb" localSheetId="23">#REF!</definedName>
    <definedName name="nb" localSheetId="4">#REF!</definedName>
    <definedName name="nb" localSheetId="5">#REF!</definedName>
    <definedName name="nb" localSheetId="8">#REF!</definedName>
    <definedName name="nb" localSheetId="9">#REF!</definedName>
    <definedName name="nb" localSheetId="10">#REF!</definedName>
    <definedName name="nb" localSheetId="24">#REF!</definedName>
    <definedName name="nb">#REF!</definedName>
    <definedName name="Netherlands_5B">[10]GRAD!$E$50:$G$50</definedName>
    <definedName name="new" localSheetId="2" hidden="1">#REF!</definedName>
    <definedName name="new" localSheetId="11" hidden="1">#REF!</definedName>
    <definedName name="new" localSheetId="13" hidden="1">#REF!</definedName>
    <definedName name="new" localSheetId="14" hidden="1">#REF!</definedName>
    <definedName name="new" localSheetId="15" hidden="1">#REF!</definedName>
    <definedName name="new" localSheetId="16" hidden="1">#REF!</definedName>
    <definedName name="new" localSheetId="17" hidden="1">#REF!</definedName>
    <definedName name="new" localSheetId="18" hidden="1">#REF!</definedName>
    <definedName name="new" localSheetId="19" hidden="1">#REF!</definedName>
    <definedName name="new" localSheetId="20" hidden="1">#REF!</definedName>
    <definedName name="new" localSheetId="3" hidden="1">#REF!</definedName>
    <definedName name="new" localSheetId="21" hidden="1">#REF!</definedName>
    <definedName name="new" localSheetId="22" hidden="1">#REF!</definedName>
    <definedName name="new" localSheetId="23" hidden="1">#REF!</definedName>
    <definedName name="new" localSheetId="4" hidden="1">#REF!</definedName>
    <definedName name="new" localSheetId="5" hidden="1">#REF!</definedName>
    <definedName name="new" localSheetId="8" hidden="1">#REF!</definedName>
    <definedName name="new" localSheetId="9" hidden="1">#REF!</definedName>
    <definedName name="new" localSheetId="10" hidden="1">#REF!</definedName>
    <definedName name="new" localSheetId="24" hidden="1">#REF!</definedName>
    <definedName name="new" hidden="1">#REF!</definedName>
    <definedName name="New_Zealand_5B">[10]GRAD!$E$51:$G$51</definedName>
    <definedName name="NFBS79X89">'[27]NFBS79-89'!$A$3:$M$49</definedName>
    <definedName name="NFBS79X89T">'[27]NFBS79-89'!$A$3:$M$3</definedName>
    <definedName name="NFBS90X97">'[27]NFBS90-97'!$A$3:$M$49</definedName>
    <definedName name="NFBS90X97T">'[27]NFBS90-97'!$A$3:$M$3</definedName>
    <definedName name="ni" localSheetId="2">#REF!</definedName>
    <definedName name="ni" localSheetId="11">#REF!</definedName>
    <definedName name="ni" localSheetId="13">#REF!</definedName>
    <definedName name="ni" localSheetId="14">#REF!</definedName>
    <definedName name="ni" localSheetId="15">#REF!</definedName>
    <definedName name="ni" localSheetId="16">#REF!</definedName>
    <definedName name="ni" localSheetId="17">#REF!</definedName>
    <definedName name="ni" localSheetId="18">#REF!</definedName>
    <definedName name="ni" localSheetId="19">#REF!</definedName>
    <definedName name="ni" localSheetId="20">#REF!</definedName>
    <definedName name="ni" localSheetId="3">#REF!</definedName>
    <definedName name="ni" localSheetId="21">#REF!</definedName>
    <definedName name="ni" localSheetId="22">#REF!</definedName>
    <definedName name="ni" localSheetId="23">#REF!</definedName>
    <definedName name="ni" localSheetId="4">#REF!</definedName>
    <definedName name="ni" localSheetId="5">#REF!</definedName>
    <definedName name="ni" localSheetId="8">#REF!</definedName>
    <definedName name="ni" localSheetId="9">#REF!</definedName>
    <definedName name="ni" localSheetId="10">#REF!</definedName>
    <definedName name="ni" localSheetId="24">#REF!</definedName>
    <definedName name="ni">#REF!</definedName>
    <definedName name="Norway_5B">[10]GRAD!$E$52:$G$52</definedName>
    <definedName name="OrderTable" localSheetId="2">#REF!</definedName>
    <definedName name="OrderTable" localSheetId="11">#REF!</definedName>
    <definedName name="OrderTable" localSheetId="13">#REF!</definedName>
    <definedName name="OrderTable" localSheetId="14">#REF!</definedName>
    <definedName name="OrderTable" localSheetId="15">#REF!</definedName>
    <definedName name="OrderTable" localSheetId="16">#REF!</definedName>
    <definedName name="OrderTable" localSheetId="17">#REF!</definedName>
    <definedName name="OrderTable" localSheetId="18">#REF!</definedName>
    <definedName name="OrderTable" localSheetId="19">#REF!</definedName>
    <definedName name="OrderTable" localSheetId="20">#REF!</definedName>
    <definedName name="OrderTable" localSheetId="3">#REF!</definedName>
    <definedName name="OrderTable" localSheetId="21">#REF!</definedName>
    <definedName name="OrderTable" localSheetId="22">#REF!</definedName>
    <definedName name="OrderTable" localSheetId="23">#REF!</definedName>
    <definedName name="OrderTable" localSheetId="4">#REF!</definedName>
    <definedName name="OrderTable" localSheetId="5">#REF!</definedName>
    <definedName name="OrderTable" localSheetId="8">#REF!</definedName>
    <definedName name="OrderTable" localSheetId="9">#REF!</definedName>
    <definedName name="OrderTable" localSheetId="10">#REF!</definedName>
    <definedName name="OrderTable" localSheetId="24">#REF!</definedName>
    <definedName name="OrderTable">#REF!</definedName>
    <definedName name="p5_age">[28]p5_ageISC5a!$A$1:$D$55</definedName>
    <definedName name="p5nr">[29]P5nr_2!$A$1:$AC$43</definedName>
    <definedName name="percent" localSheetId="2">#REF!</definedName>
    <definedName name="percent" localSheetId="11">#REF!</definedName>
    <definedName name="percent" localSheetId="13">#REF!</definedName>
    <definedName name="percent" localSheetId="14">#REF!</definedName>
    <definedName name="percent" localSheetId="15">#REF!</definedName>
    <definedName name="percent" localSheetId="16">#REF!</definedName>
    <definedName name="percent" localSheetId="17">#REF!</definedName>
    <definedName name="percent" localSheetId="18">#REF!</definedName>
    <definedName name="percent" localSheetId="19">#REF!</definedName>
    <definedName name="percent" localSheetId="20">#REF!</definedName>
    <definedName name="percent" localSheetId="3">#REF!</definedName>
    <definedName name="percent" localSheetId="21">#REF!</definedName>
    <definedName name="percent" localSheetId="22">#REF!</definedName>
    <definedName name="percent" localSheetId="23">#REF!</definedName>
    <definedName name="percent" localSheetId="4">#REF!</definedName>
    <definedName name="percent" localSheetId="5">#REF!</definedName>
    <definedName name="percent" localSheetId="8">#REF!</definedName>
    <definedName name="percent" localSheetId="9">#REF!</definedName>
    <definedName name="percent" localSheetId="10">#REF!</definedName>
    <definedName name="percent" localSheetId="24">#REF!</definedName>
    <definedName name="percent">#REF!</definedName>
    <definedName name="Poland_5B">[10]GRAD!$E$53:$G$53</definedName>
    <definedName name="POpula">[30]POpula!$A$1:$I$1559</definedName>
    <definedName name="popula1">[30]POpula!$A$1:$I$1559</definedName>
    <definedName name="Portugal_5B">[10]GRAD!$E$54:$G$54</definedName>
    <definedName name="_xlnm.Print_Area" localSheetId="2">'Figure 2.1 '!$A$1:$AJ$102</definedName>
    <definedName name="_xlnm.Print_Area" localSheetId="11">'Figure 2.10  '!$A$1:$J$102</definedName>
    <definedName name="_xlnm.Print_Area" localSheetId="13">'Figure 2.12'!$A$1:$O$102</definedName>
    <definedName name="_xlnm.Print_Area" localSheetId="14">'Figure 2.13'!$A$1:$G$102</definedName>
    <definedName name="_xlnm.Print_Area" localSheetId="15">'Figure 2.14'!$A$1:$J$102</definedName>
    <definedName name="_xlnm.Print_Area" localSheetId="16">#REF!</definedName>
    <definedName name="_xlnm.Print_Area" localSheetId="17">'Figure 2.16 '!$A$1:$J$102</definedName>
    <definedName name="_xlnm.Print_Area" localSheetId="18">'Figure 2.17'!$A$1:$G$102</definedName>
    <definedName name="_xlnm.Print_Area" localSheetId="19">'Figure 2.18  '!$A$1:$AU$34</definedName>
    <definedName name="_xlnm.Print_Area" localSheetId="20">'Figure 2.19  '!$A$1:$AV$34</definedName>
    <definedName name="_xlnm.Print_Area" localSheetId="3">'Figure 2.2 '!$A$1:$AK$102</definedName>
    <definedName name="_xlnm.Print_Area" localSheetId="21">'Figure 2.20'!$A$1:$AO$102</definedName>
    <definedName name="_xlnm.Print_Area" localSheetId="22">'Figure 2.21'!$A$1:$J$102</definedName>
    <definedName name="_xlnm.Print_Area" localSheetId="23">'Figure 2.22'!$A$1:$F$102</definedName>
    <definedName name="_xlnm.Print_Area" localSheetId="4">'Figure 2.3'!$A$1:$AK$102</definedName>
    <definedName name="_xlnm.Print_Area" localSheetId="5">'Figure 2.4 '!$A$1:$AD$102</definedName>
    <definedName name="_xlnm.Print_Area" localSheetId="7">'Figure 2.6 '!$A$1:$O$102</definedName>
    <definedName name="_xlnm.Print_Area" localSheetId="8">'Figure 2.7'!$A$1:$J$102</definedName>
    <definedName name="_xlnm.Print_Area" localSheetId="9">'Figure 2.8 '!$A$1:$AT$34</definedName>
    <definedName name="_xlnm.Print_Area" localSheetId="10">'Figure 2.9'!$A$1:$G$102</definedName>
    <definedName name="_xlnm.Print_Area" localSheetId="24">'In annex (keep only the table)'!$A$4:$D$105</definedName>
    <definedName name="_xlnm.Print_Area">#REF!</definedName>
    <definedName name="PRINT_AREA_MI" localSheetId="2">#REF!</definedName>
    <definedName name="PRINT_AREA_MI" localSheetId="11">#REF!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3">#REF!</definedName>
    <definedName name="PRINT_AREA_MI" localSheetId="21">#REF!</definedName>
    <definedName name="PRINT_AREA_MI" localSheetId="22">#REF!</definedName>
    <definedName name="PRINT_AREA_MI" localSheetId="23">#REF!</definedName>
    <definedName name="PRINT_AREA_MI" localSheetId="4">#REF!</definedName>
    <definedName name="PRINT_AREA_MI" localSheetId="5">#REF!</definedName>
    <definedName name="PRINT_AREA_MI" localSheetId="8">#REF!</definedName>
    <definedName name="PRINT_AREA_MI" localSheetId="9">#REF!</definedName>
    <definedName name="PRINT_AREA_MI" localSheetId="10">#REF!</definedName>
    <definedName name="PRINT_AREA_MI" localSheetId="24">#REF!</definedName>
    <definedName name="PRINT_AREA_MI">#REF!</definedName>
    <definedName name="Print1" localSheetId="2">#REF!</definedName>
    <definedName name="Print1" localSheetId="11">#REF!</definedName>
    <definedName name="Print1" localSheetId="13">#REF!</definedName>
    <definedName name="Print1" localSheetId="14">#REF!</definedName>
    <definedName name="Print1" localSheetId="15">#REF!</definedName>
    <definedName name="Print1" localSheetId="16">#REF!</definedName>
    <definedName name="Print1" localSheetId="17">#REF!</definedName>
    <definedName name="Print1" localSheetId="18">#REF!</definedName>
    <definedName name="Print1" localSheetId="19">#REF!</definedName>
    <definedName name="Print1" localSheetId="20">#REF!</definedName>
    <definedName name="Print1" localSheetId="3">#REF!</definedName>
    <definedName name="Print1" localSheetId="21">#REF!</definedName>
    <definedName name="Print1" localSheetId="22">#REF!</definedName>
    <definedName name="Print1" localSheetId="23">#REF!</definedName>
    <definedName name="Print1" localSheetId="4">#REF!</definedName>
    <definedName name="Print1" localSheetId="5">#REF!</definedName>
    <definedName name="Print1" localSheetId="8">#REF!</definedName>
    <definedName name="Print1" localSheetId="9">#REF!</definedName>
    <definedName name="Print1" localSheetId="10">#REF!</definedName>
    <definedName name="Print1" localSheetId="24">#REF!</definedName>
    <definedName name="Print1">#REF!</definedName>
    <definedName name="Print2" localSheetId="2">#REF!</definedName>
    <definedName name="Print2" localSheetId="11">#REF!</definedName>
    <definedName name="Print2" localSheetId="13">#REF!</definedName>
    <definedName name="Print2" localSheetId="14">#REF!</definedName>
    <definedName name="Print2" localSheetId="15">#REF!</definedName>
    <definedName name="Print2" localSheetId="16">#REF!</definedName>
    <definedName name="Print2" localSheetId="17">#REF!</definedName>
    <definedName name="Print2" localSheetId="18">#REF!</definedName>
    <definedName name="Print2" localSheetId="19">#REF!</definedName>
    <definedName name="Print2" localSheetId="20">#REF!</definedName>
    <definedName name="Print2" localSheetId="3">#REF!</definedName>
    <definedName name="Print2" localSheetId="21">#REF!</definedName>
    <definedName name="Print2" localSheetId="22">#REF!</definedName>
    <definedName name="Print2" localSheetId="23">#REF!</definedName>
    <definedName name="Print2" localSheetId="4">#REF!</definedName>
    <definedName name="Print2" localSheetId="5">#REF!</definedName>
    <definedName name="Print2" localSheetId="8">#REF!</definedName>
    <definedName name="Print2" localSheetId="9">#REF!</definedName>
    <definedName name="Print2" localSheetId="10">#REF!</definedName>
    <definedName name="Print2" localSheetId="24">#REF!</definedName>
    <definedName name="Print2">#REF!</definedName>
    <definedName name="_xlnm.Recorder" localSheetId="2">#REF!</definedName>
    <definedName name="_xlnm.Recorder" localSheetId="11">#REF!</definedName>
    <definedName name="_xlnm.Recorder" localSheetId="13">#REF!</definedName>
    <definedName name="_xlnm.Recorder" localSheetId="14">#REF!</definedName>
    <definedName name="_xlnm.Recorder" localSheetId="15">#REF!</definedName>
    <definedName name="_xlnm.Recorder" localSheetId="16">#REF!</definedName>
    <definedName name="_xlnm.Recorder" localSheetId="17">#REF!</definedName>
    <definedName name="_xlnm.Recorder" localSheetId="18">#REF!</definedName>
    <definedName name="_xlnm.Recorder" localSheetId="19">#REF!</definedName>
    <definedName name="_xlnm.Recorder" localSheetId="20">#REF!</definedName>
    <definedName name="_xlnm.Recorder" localSheetId="3">#REF!</definedName>
    <definedName name="_xlnm.Recorder" localSheetId="21">#REF!</definedName>
    <definedName name="_xlnm.Recorder" localSheetId="22">#REF!</definedName>
    <definedName name="_xlnm.Recorder" localSheetId="23">#REF!</definedName>
    <definedName name="_xlnm.Recorder" localSheetId="4">#REF!</definedName>
    <definedName name="_xlnm.Recorder" localSheetId="5">#REF!</definedName>
    <definedName name="_xlnm.Recorder" localSheetId="8">#REF!</definedName>
    <definedName name="_xlnm.Recorder" localSheetId="9">#REF!</definedName>
    <definedName name="_xlnm.Recorder" localSheetId="10">#REF!</definedName>
    <definedName name="_xlnm.Recorder" localSheetId="24">#REF!</definedName>
    <definedName name="_xlnm.Recorder">#REF!</definedName>
    <definedName name="Row" localSheetId="2">#REF!</definedName>
    <definedName name="Row" localSheetId="11">#REF!</definedName>
    <definedName name="Row" localSheetId="13">#REF!</definedName>
    <definedName name="Row" localSheetId="14">#REF!</definedName>
    <definedName name="Row" localSheetId="15">#REF!</definedName>
    <definedName name="Row" localSheetId="16">#REF!</definedName>
    <definedName name="Row" localSheetId="17">#REF!</definedName>
    <definedName name="Row" localSheetId="18">#REF!</definedName>
    <definedName name="Row" localSheetId="19">#REF!</definedName>
    <definedName name="Row" localSheetId="20">#REF!</definedName>
    <definedName name="Row" localSheetId="3">#REF!</definedName>
    <definedName name="Row" localSheetId="21">#REF!</definedName>
    <definedName name="Row" localSheetId="22">#REF!</definedName>
    <definedName name="Row" localSheetId="23">#REF!</definedName>
    <definedName name="Row" localSheetId="4">#REF!</definedName>
    <definedName name="Row" localSheetId="5">#REF!</definedName>
    <definedName name="Row" localSheetId="8">#REF!</definedName>
    <definedName name="Row" localSheetId="9">#REF!</definedName>
    <definedName name="Row" localSheetId="10">#REF!</definedName>
    <definedName name="Row" localSheetId="24">#REF!</definedName>
    <definedName name="Row">#REF!</definedName>
    <definedName name="RowCodes" localSheetId="2">#REF!</definedName>
    <definedName name="RowCodes" localSheetId="11">#REF!</definedName>
    <definedName name="RowCodes" localSheetId="13">#REF!</definedName>
    <definedName name="RowCodes" localSheetId="14">#REF!</definedName>
    <definedName name="RowCodes" localSheetId="15">#REF!</definedName>
    <definedName name="RowCodes" localSheetId="16">#REF!</definedName>
    <definedName name="RowCodes" localSheetId="17">#REF!</definedName>
    <definedName name="RowCodes" localSheetId="18">#REF!</definedName>
    <definedName name="RowCodes" localSheetId="19">#REF!</definedName>
    <definedName name="RowCodes" localSheetId="20">#REF!</definedName>
    <definedName name="RowCodes" localSheetId="3">#REF!</definedName>
    <definedName name="RowCodes" localSheetId="21">#REF!</definedName>
    <definedName name="RowCodes" localSheetId="22">#REF!</definedName>
    <definedName name="RowCodes" localSheetId="23">#REF!</definedName>
    <definedName name="RowCodes" localSheetId="4">#REF!</definedName>
    <definedName name="RowCodes" localSheetId="5">#REF!</definedName>
    <definedName name="RowCodes" localSheetId="8">#REF!</definedName>
    <definedName name="RowCodes" localSheetId="9">#REF!</definedName>
    <definedName name="RowCodes" localSheetId="10">#REF!</definedName>
    <definedName name="RowCodes" localSheetId="24">#REF!</definedName>
    <definedName name="RowCodes">#REF!</definedName>
    <definedName name="S" localSheetId="2">#REF!</definedName>
    <definedName name="S" localSheetId="11">#REF!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 localSheetId="19">#REF!</definedName>
    <definedName name="S" localSheetId="20">#REF!</definedName>
    <definedName name="S" localSheetId="3">#REF!</definedName>
    <definedName name="S" localSheetId="21">#REF!</definedName>
    <definedName name="S" localSheetId="22">#REF!</definedName>
    <definedName name="S" localSheetId="23">#REF!</definedName>
    <definedName name="S" localSheetId="4">#REF!</definedName>
    <definedName name="S" localSheetId="5">#REF!</definedName>
    <definedName name="S" localSheetId="8">#REF!</definedName>
    <definedName name="S" localSheetId="9">#REF!</definedName>
    <definedName name="S" localSheetId="10">#REF!</definedName>
    <definedName name="S" localSheetId="24">#REF!</definedName>
    <definedName name="S">#REF!</definedName>
    <definedName name="sd" localSheetId="2">#REF!</definedName>
    <definedName name="sd" localSheetId="11">#REF!</definedName>
    <definedName name="sd" localSheetId="13">#REF!</definedName>
    <definedName name="sd" localSheetId="14">#REF!</definedName>
    <definedName name="sd" localSheetId="15">#REF!</definedName>
    <definedName name="sd" localSheetId="16">#REF!</definedName>
    <definedName name="sd" localSheetId="17">#REF!</definedName>
    <definedName name="sd" localSheetId="18">#REF!</definedName>
    <definedName name="sd" localSheetId="19">#REF!</definedName>
    <definedName name="sd" localSheetId="20">#REF!</definedName>
    <definedName name="sd" localSheetId="3">#REF!</definedName>
    <definedName name="sd" localSheetId="21">#REF!</definedName>
    <definedName name="sd" localSheetId="22">#REF!</definedName>
    <definedName name="sd" localSheetId="23">#REF!</definedName>
    <definedName name="sd" localSheetId="4">#REF!</definedName>
    <definedName name="sd" localSheetId="5">#REF!</definedName>
    <definedName name="sd" localSheetId="8">#REF!</definedName>
    <definedName name="sd" localSheetId="9">#REF!</definedName>
    <definedName name="sd" localSheetId="10">#REF!</definedName>
    <definedName name="sd" localSheetId="24">#REF!</definedName>
    <definedName name="sd">#REF!</definedName>
    <definedName name="series_id" localSheetId="2">#REF!</definedName>
    <definedName name="series_id" localSheetId="11">#REF!</definedName>
    <definedName name="series_id" localSheetId="13">#REF!</definedName>
    <definedName name="series_id" localSheetId="14">#REF!</definedName>
    <definedName name="series_id" localSheetId="15">#REF!</definedName>
    <definedName name="series_id" localSheetId="16">#REF!</definedName>
    <definedName name="series_id" localSheetId="17">#REF!</definedName>
    <definedName name="series_id" localSheetId="18">#REF!</definedName>
    <definedName name="series_id" localSheetId="19">#REF!</definedName>
    <definedName name="series_id" localSheetId="20">#REF!</definedName>
    <definedName name="series_id" localSheetId="3">#REF!</definedName>
    <definedName name="series_id" localSheetId="21">#REF!</definedName>
    <definedName name="series_id" localSheetId="22">#REF!</definedName>
    <definedName name="series_id" localSheetId="23">#REF!</definedName>
    <definedName name="series_id" localSheetId="4">#REF!</definedName>
    <definedName name="series_id" localSheetId="5">#REF!</definedName>
    <definedName name="series_id" localSheetId="8">#REF!</definedName>
    <definedName name="series_id" localSheetId="9">#REF!</definedName>
    <definedName name="series_id" localSheetId="10">#REF!</definedName>
    <definedName name="series_id" localSheetId="24">#REF!</definedName>
    <definedName name="series_id">#REF!</definedName>
    <definedName name="Slovakia_5B">[10]GRAD!$E$55:$G$55</definedName>
    <definedName name="smt" localSheetId="2">#REF!</definedName>
    <definedName name="smt" localSheetId="11">#REF!</definedName>
    <definedName name="smt" localSheetId="13">#REF!</definedName>
    <definedName name="smt" localSheetId="14">#REF!</definedName>
    <definedName name="smt" localSheetId="15">#REF!</definedName>
    <definedName name="smt" localSheetId="16">#REF!</definedName>
    <definedName name="smt" localSheetId="17">#REF!</definedName>
    <definedName name="smt" localSheetId="18">#REF!</definedName>
    <definedName name="smt" localSheetId="19">#REF!</definedName>
    <definedName name="smt" localSheetId="20">#REF!</definedName>
    <definedName name="smt" localSheetId="3">#REF!</definedName>
    <definedName name="smt" localSheetId="21">#REF!</definedName>
    <definedName name="smt" localSheetId="22">#REF!</definedName>
    <definedName name="smt" localSheetId="23">#REF!</definedName>
    <definedName name="smt" localSheetId="4">#REF!</definedName>
    <definedName name="smt" localSheetId="5">#REF!</definedName>
    <definedName name="smt" localSheetId="8">#REF!</definedName>
    <definedName name="smt" localSheetId="9">#REF!</definedName>
    <definedName name="smt" localSheetId="10">#REF!</definedName>
    <definedName name="smt" localSheetId="24">#REF!</definedName>
    <definedName name="smt">#REF!</definedName>
    <definedName name="Spain_5B">[10]GRAD!$E$56:$G$56</definedName>
    <definedName name="SPSS">[12]Figure5.6!$B$2:$X$30</definedName>
    <definedName name="Sweden_5B">[10]GRAD!$E$57:$G$57</definedName>
    <definedName name="Switzerland_5B">[10]GRAD!$E$58:$G$58</definedName>
    <definedName name="SysFinanceYearEnd" localSheetId="2">#REF!</definedName>
    <definedName name="SysFinanceYearEnd" localSheetId="11">#REF!</definedName>
    <definedName name="SysFinanceYearEnd" localSheetId="13">#REF!</definedName>
    <definedName name="SysFinanceYearEnd" localSheetId="14">#REF!</definedName>
    <definedName name="SysFinanceYearEnd" localSheetId="15">#REF!</definedName>
    <definedName name="SysFinanceYearEnd" localSheetId="16">#REF!</definedName>
    <definedName name="SysFinanceYearEnd" localSheetId="17">#REF!</definedName>
    <definedName name="SysFinanceYearEnd" localSheetId="18">#REF!</definedName>
    <definedName name="SysFinanceYearEnd" localSheetId="19">#REF!</definedName>
    <definedName name="SysFinanceYearEnd" localSheetId="20">#REF!</definedName>
    <definedName name="SysFinanceYearEnd" localSheetId="3">#REF!</definedName>
    <definedName name="SysFinanceYearEnd" localSheetId="21">#REF!</definedName>
    <definedName name="SysFinanceYearEnd" localSheetId="22">#REF!</definedName>
    <definedName name="SysFinanceYearEnd" localSheetId="23">#REF!</definedName>
    <definedName name="SysFinanceYearEnd" localSheetId="4">#REF!</definedName>
    <definedName name="SysFinanceYearEnd" localSheetId="5">#REF!</definedName>
    <definedName name="SysFinanceYearEnd" localSheetId="8">#REF!</definedName>
    <definedName name="SysFinanceYearEnd" localSheetId="9">#REF!</definedName>
    <definedName name="SysFinanceYearEnd" localSheetId="10">#REF!</definedName>
    <definedName name="SysFinanceYearEnd" localSheetId="24">#REF!</definedName>
    <definedName name="SysFinanceYearEnd">#REF!</definedName>
    <definedName name="SysFinanceYearStart" localSheetId="2">#REF!</definedName>
    <definedName name="SysFinanceYearStart" localSheetId="11">#REF!</definedName>
    <definedName name="SysFinanceYearStart" localSheetId="13">#REF!</definedName>
    <definedName name="SysFinanceYearStart" localSheetId="14">#REF!</definedName>
    <definedName name="SysFinanceYearStart" localSheetId="15">#REF!</definedName>
    <definedName name="SysFinanceYearStart" localSheetId="16">#REF!</definedName>
    <definedName name="SysFinanceYearStart" localSheetId="17">#REF!</definedName>
    <definedName name="SysFinanceYearStart" localSheetId="18">#REF!</definedName>
    <definedName name="SysFinanceYearStart" localSheetId="19">#REF!</definedName>
    <definedName name="SysFinanceYearStart" localSheetId="20">#REF!</definedName>
    <definedName name="SysFinanceYearStart" localSheetId="3">#REF!</definedName>
    <definedName name="SysFinanceYearStart" localSheetId="21">#REF!</definedName>
    <definedName name="SysFinanceYearStart" localSheetId="22">#REF!</definedName>
    <definedName name="SysFinanceYearStart" localSheetId="23">#REF!</definedName>
    <definedName name="SysFinanceYearStart" localSheetId="4">#REF!</definedName>
    <definedName name="SysFinanceYearStart" localSheetId="5">#REF!</definedName>
    <definedName name="SysFinanceYearStart" localSheetId="8">#REF!</definedName>
    <definedName name="SysFinanceYearStart" localSheetId="9">#REF!</definedName>
    <definedName name="SysFinanceYearStart" localSheetId="10">#REF!</definedName>
    <definedName name="SysFinanceYearStart" localSheetId="24">#REF!</definedName>
    <definedName name="SysFinanceYearStart">#REF!</definedName>
    <definedName name="TableOrder" localSheetId="2">#REF!</definedName>
    <definedName name="TableOrder" localSheetId="11">#REF!</definedName>
    <definedName name="TableOrder" localSheetId="13">#REF!</definedName>
    <definedName name="TableOrder" localSheetId="14">#REF!</definedName>
    <definedName name="TableOrder" localSheetId="15">#REF!</definedName>
    <definedName name="TableOrder" localSheetId="16">#REF!</definedName>
    <definedName name="TableOrder" localSheetId="17">#REF!</definedName>
    <definedName name="TableOrder" localSheetId="18">#REF!</definedName>
    <definedName name="TableOrder" localSheetId="19">#REF!</definedName>
    <definedName name="TableOrder" localSheetId="20">#REF!</definedName>
    <definedName name="TableOrder" localSheetId="3">#REF!</definedName>
    <definedName name="TableOrder" localSheetId="21">#REF!</definedName>
    <definedName name="TableOrder" localSheetId="22">#REF!</definedName>
    <definedName name="TableOrder" localSheetId="23">#REF!</definedName>
    <definedName name="TableOrder" localSheetId="4">#REF!</definedName>
    <definedName name="TableOrder" localSheetId="5">#REF!</definedName>
    <definedName name="TableOrder" localSheetId="8">#REF!</definedName>
    <definedName name="TableOrder" localSheetId="9">#REF!</definedName>
    <definedName name="TableOrder" localSheetId="10">#REF!</definedName>
    <definedName name="TableOrder" localSheetId="24">#REF!</definedName>
    <definedName name="TableOrder">#REF!</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oto">'[31]Graph 3.7.a'!$B$125:$C$151</definedName>
    <definedName name="toto1">[32]Data5.11a!$B$3:$C$34</definedName>
    <definedName name="TPSTUED" localSheetId="2">#REF!</definedName>
    <definedName name="TPSTUED" localSheetId="11">#REF!</definedName>
    <definedName name="TPSTUED" localSheetId="13">#REF!</definedName>
    <definedName name="TPSTUED" localSheetId="14">#REF!</definedName>
    <definedName name="TPSTUED" localSheetId="15">#REF!</definedName>
    <definedName name="TPSTUED" localSheetId="16">#REF!</definedName>
    <definedName name="TPSTUED" localSheetId="17">#REF!</definedName>
    <definedName name="TPSTUED" localSheetId="18">#REF!</definedName>
    <definedName name="TPSTUED" localSheetId="19">#REF!</definedName>
    <definedName name="TPSTUED" localSheetId="20">#REF!</definedName>
    <definedName name="TPSTUED" localSheetId="3">#REF!</definedName>
    <definedName name="TPSTUED" localSheetId="21">#REF!</definedName>
    <definedName name="TPSTUED" localSheetId="22">#REF!</definedName>
    <definedName name="TPSTUED" localSheetId="23">#REF!</definedName>
    <definedName name="TPSTUED" localSheetId="4">#REF!</definedName>
    <definedName name="TPSTUED" localSheetId="5">#REF!</definedName>
    <definedName name="TPSTUED" localSheetId="8">#REF!</definedName>
    <definedName name="TPSTUED" localSheetId="9">#REF!</definedName>
    <definedName name="TPSTUED" localSheetId="10">#REF!</definedName>
    <definedName name="TPSTUED" localSheetId="24">#REF!</definedName>
    <definedName name="TPSTUED">#REF!</definedName>
    <definedName name="truc" localSheetId="2">#REF!</definedName>
    <definedName name="truc" localSheetId="11">#REF!</definedName>
    <definedName name="truc" localSheetId="13">#REF!</definedName>
    <definedName name="truc" localSheetId="14">#REF!</definedName>
    <definedName name="truc" localSheetId="15">#REF!</definedName>
    <definedName name="truc" localSheetId="16">#REF!</definedName>
    <definedName name="truc" localSheetId="17">#REF!</definedName>
    <definedName name="truc" localSheetId="18">#REF!</definedName>
    <definedName name="truc" localSheetId="19">#REF!</definedName>
    <definedName name="truc" localSheetId="20">#REF!</definedName>
    <definedName name="truc" localSheetId="3">#REF!</definedName>
    <definedName name="truc" localSheetId="21">#REF!</definedName>
    <definedName name="truc" localSheetId="22">#REF!</definedName>
    <definedName name="truc" localSheetId="23">#REF!</definedName>
    <definedName name="truc" localSheetId="4">#REF!</definedName>
    <definedName name="truc" localSheetId="5">#REF!</definedName>
    <definedName name="truc" localSheetId="8">#REF!</definedName>
    <definedName name="truc" localSheetId="9">#REF!</definedName>
    <definedName name="truc" localSheetId="10">#REF!</definedName>
    <definedName name="truc" localSheetId="24">#REF!</definedName>
    <definedName name="truc">#REF!</definedName>
    <definedName name="Turkey_5B">[10]GRAD!$E$59:$G$59</definedName>
    <definedName name="United_Kingdom_5B">[10]GRAD!$E$60:$G$60</definedName>
    <definedName name="United_States_5B">[10]GRAD!$E$61:$G$61</definedName>
    <definedName name="USA_m" localSheetId="2">#REF!</definedName>
    <definedName name="USA_m" localSheetId="11">#REF!</definedName>
    <definedName name="USA_m" localSheetId="13">#REF!</definedName>
    <definedName name="USA_m" localSheetId="14">#REF!</definedName>
    <definedName name="USA_m" localSheetId="15">#REF!</definedName>
    <definedName name="USA_m" localSheetId="16">#REF!</definedName>
    <definedName name="USA_m" localSheetId="17">#REF!</definedName>
    <definedName name="USA_m" localSheetId="18">#REF!</definedName>
    <definedName name="USA_m" localSheetId="19">#REF!</definedName>
    <definedName name="USA_m" localSheetId="20">#REF!</definedName>
    <definedName name="USA_m" localSheetId="3">#REF!</definedName>
    <definedName name="USA_m" localSheetId="21">#REF!</definedName>
    <definedName name="USA_m" localSheetId="22">#REF!</definedName>
    <definedName name="USA_m" localSheetId="23">#REF!</definedName>
    <definedName name="USA_m" localSheetId="4">#REF!</definedName>
    <definedName name="USA_m" localSheetId="5">#REF!</definedName>
    <definedName name="USA_m" localSheetId="8">#REF!</definedName>
    <definedName name="USA_m" localSheetId="9">#REF!</definedName>
    <definedName name="USA_m" localSheetId="10">#REF!</definedName>
    <definedName name="USA_m" localSheetId="24">#REF!</definedName>
    <definedName name="USA_m">#REF!</definedName>
    <definedName name="UTSKRIFTSOMR_DE" localSheetId="2">#REF!</definedName>
    <definedName name="UTSKRIFTSOMR_DE" localSheetId="11">#REF!</definedName>
    <definedName name="UTSKRIFTSOMR_DE" localSheetId="13">#REF!</definedName>
    <definedName name="UTSKRIFTSOMR_DE" localSheetId="14">#REF!</definedName>
    <definedName name="UTSKRIFTSOMR_DE" localSheetId="15">#REF!</definedName>
    <definedName name="UTSKRIFTSOMR_DE" localSheetId="16">#REF!</definedName>
    <definedName name="UTSKRIFTSOMR_DE" localSheetId="17">#REF!</definedName>
    <definedName name="UTSKRIFTSOMR_DE" localSheetId="18">#REF!</definedName>
    <definedName name="UTSKRIFTSOMR_DE" localSheetId="19">#REF!</definedName>
    <definedName name="UTSKRIFTSOMR_DE" localSheetId="20">#REF!</definedName>
    <definedName name="UTSKRIFTSOMR_DE" localSheetId="3">#REF!</definedName>
    <definedName name="UTSKRIFTSOMR_DE" localSheetId="21">#REF!</definedName>
    <definedName name="UTSKRIFTSOMR_DE" localSheetId="22">#REF!</definedName>
    <definedName name="UTSKRIFTSOMR_DE" localSheetId="23">#REF!</definedName>
    <definedName name="UTSKRIFTSOMR_DE" localSheetId="4">#REF!</definedName>
    <definedName name="UTSKRIFTSOMR_DE" localSheetId="5">#REF!</definedName>
    <definedName name="UTSKRIFTSOMR_DE" localSheetId="8">#REF!</definedName>
    <definedName name="UTSKRIFTSOMR_DE" localSheetId="9">#REF!</definedName>
    <definedName name="UTSKRIFTSOMR_DE" localSheetId="10">#REF!</definedName>
    <definedName name="UTSKRIFTSOMR_DE" localSheetId="24">#REF!</definedName>
    <definedName name="UTSKRIFTSOMR_DE">#REF!</definedName>
    <definedName name="weight">[33]F5_W!$A$1:$C$33</definedName>
    <definedName name="Wind" localSheetId="2">#REF!</definedName>
    <definedName name="Wind" localSheetId="11">#REF!</definedName>
    <definedName name="Wind" localSheetId="13">#REF!</definedName>
    <definedName name="Wind" localSheetId="14">#REF!</definedName>
    <definedName name="Wind" localSheetId="15">#REF!</definedName>
    <definedName name="Wind" localSheetId="16">#REF!</definedName>
    <definedName name="Wind" localSheetId="17">#REF!</definedName>
    <definedName name="Wind" localSheetId="18">#REF!</definedName>
    <definedName name="Wind" localSheetId="19">#REF!</definedName>
    <definedName name="Wind" localSheetId="20">#REF!</definedName>
    <definedName name="Wind" localSheetId="3">#REF!</definedName>
    <definedName name="Wind" localSheetId="21">#REF!</definedName>
    <definedName name="Wind" localSheetId="22">#REF!</definedName>
    <definedName name="Wind" localSheetId="23">#REF!</definedName>
    <definedName name="Wind" localSheetId="4">#REF!</definedName>
    <definedName name="Wind" localSheetId="5">#REF!</definedName>
    <definedName name="Wind" localSheetId="8">#REF!</definedName>
    <definedName name="Wind" localSheetId="9">#REF!</definedName>
    <definedName name="Wind" localSheetId="10">#REF!</definedName>
    <definedName name="Wind" localSheetId="24">#REF!</definedName>
    <definedName name="Wind">#REF!</definedName>
    <definedName name="Women">[10]GRAD!$G$2:$G$61</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2" hidden="1">{"_R22_General",#N/A,TRUE,"R22_General";"_R22_Questions",#N/A,TRUE,"R22_Questions";"ColA_R22",#N/A,TRUE,"R2295";"_R22_Tables",#N/A,TRUE,"R2295"}</definedName>
    <definedName name="wrn.R22_Data_Collection1997." localSheetId="11" hidden="1">{"_R22_General",#N/A,TRUE,"R22_General";"_R22_Questions",#N/A,TRUE,"R22_Questions";"ColA_R22",#N/A,TRUE,"R2295";"_R22_Tables",#N/A,TRUE,"R2295"}</definedName>
    <definedName name="wrn.R22_Data_Collection1997." localSheetId="13" hidden="1">{"_R22_General",#N/A,TRUE,"R22_General";"_R22_Questions",#N/A,TRUE,"R22_Questions";"ColA_R22",#N/A,TRUE,"R2295";"_R22_Tables",#N/A,TRUE,"R2295"}</definedName>
    <definedName name="wrn.R22_Data_Collection1997." localSheetId="14" hidden="1">{"_R22_General",#N/A,TRUE,"R22_General";"_R22_Questions",#N/A,TRUE,"R22_Questions";"ColA_R22",#N/A,TRUE,"R2295";"_R22_Tables",#N/A,TRUE,"R2295"}</definedName>
    <definedName name="wrn.R22_Data_Collection1997." localSheetId="15" hidden="1">{"_R22_General",#N/A,TRUE,"R22_General";"_R22_Questions",#N/A,TRUE,"R22_Questions";"ColA_R22",#N/A,TRUE,"R2295";"_R22_Tables",#N/A,TRUE,"R2295"}</definedName>
    <definedName name="wrn.R22_Data_Collection1997." localSheetId="17" hidden="1">{"_R22_General",#N/A,TRUE,"R22_General";"_R22_Questions",#N/A,TRUE,"R22_Questions";"ColA_R22",#N/A,TRUE,"R2295";"_R22_Tables",#N/A,TRUE,"R2295"}</definedName>
    <definedName name="wrn.R22_Data_Collection1997." localSheetId="18" hidden="1">{"_R22_General",#N/A,TRUE,"R22_General";"_R22_Questions",#N/A,TRUE,"R22_Questions";"ColA_R22",#N/A,TRUE,"R2295";"_R22_Tables",#N/A,TRUE,"R2295"}</definedName>
    <definedName name="wrn.R22_Data_Collection1997." localSheetId="19" hidden="1">{"_R22_General",#N/A,TRUE,"R22_General";"_R22_Questions",#N/A,TRUE,"R22_Questions";"ColA_R22",#N/A,TRUE,"R2295";"_R22_Tables",#N/A,TRUE,"R2295"}</definedName>
    <definedName name="wrn.R22_Data_Collection1997." localSheetId="20" hidden="1">{"_R22_General",#N/A,TRUE,"R22_General";"_R22_Questions",#N/A,TRUE,"R22_Questions";"ColA_R22",#N/A,TRUE,"R2295";"_R22_Tables",#N/A,TRUE,"R2295"}</definedName>
    <definedName name="wrn.R22_Data_Collection1997." localSheetId="3" hidden="1">{"_R22_General",#N/A,TRUE,"R22_General";"_R22_Questions",#N/A,TRUE,"R22_Questions";"ColA_R22",#N/A,TRUE,"R2295";"_R22_Tables",#N/A,TRUE,"R2295"}</definedName>
    <definedName name="wrn.R22_Data_Collection1997." localSheetId="23" hidden="1">{"_R22_General",#N/A,TRUE,"R22_General";"_R22_Questions",#N/A,TRUE,"R22_Questions";"ColA_R22",#N/A,TRUE,"R2295";"_R22_Tables",#N/A,TRUE,"R2295"}</definedName>
    <definedName name="wrn.R22_Data_Collection1997." localSheetId="4" hidden="1">{"_R22_General",#N/A,TRUE,"R22_General";"_R22_Questions",#N/A,TRUE,"R22_Questions";"ColA_R22",#N/A,TRUE,"R2295";"_R22_Tables",#N/A,TRUE,"R2295"}</definedName>
    <definedName name="wrn.R22_Data_Collection1997." localSheetId="5" hidden="1">{"_R22_General",#N/A,TRUE,"R22_General";"_R22_Questions",#N/A,TRUE,"R22_Questions";"ColA_R22",#N/A,TRUE,"R2295";"_R22_Tables",#N/A,TRUE,"R2295"}</definedName>
    <definedName name="wrn.R22_Data_Collection1997." localSheetId="8" hidden="1">{"_R22_General",#N/A,TRUE,"R22_General";"_R22_Questions",#N/A,TRUE,"R22_Questions";"ColA_R22",#N/A,TRUE,"R2295";"_R22_Tables",#N/A,TRUE,"R2295"}</definedName>
    <definedName name="wrn.R22_Data_Collection1997." localSheetId="9" hidden="1">{"_R22_General",#N/A,TRUE,"R22_General";"_R22_Questions",#N/A,TRUE,"R22_Questions";"ColA_R22",#N/A,TRUE,"R2295";"_R22_Tables",#N/A,TRUE,"R2295"}</definedName>
    <definedName name="wrn.R22_Data_Collection1997." localSheetId="10" hidden="1">{"_R22_General",#N/A,TRUE,"R22_General";"_R22_Questions",#N/A,TRUE,"R22_Questions";"ColA_R22",#N/A,TRUE,"R2295";"_R22_Tables",#N/A,TRUE,"R2295"}</definedName>
    <definedName name="wrn.R22_Data_Collection1997." localSheetId="24"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2" hidden="1">{"Page1",#N/A,FALSE,"ARA M&amp;F&amp;T";"Page2",#N/A,FALSE,"ARA M&amp;F&amp;T";"Page3",#N/A,FALSE,"ARA M&amp;F&amp;T"}</definedName>
    <definedName name="wrn.TabARA." localSheetId="11"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9" hidden="1">{"Page1",#N/A,FALSE,"ARA M&amp;F&amp;T";"Page2",#N/A,FALSE,"ARA M&amp;F&amp;T";"Page3",#N/A,FALSE,"ARA M&amp;F&amp;T"}</definedName>
    <definedName name="wrn.TabARA." localSheetId="20" hidden="1">{"Page1",#N/A,FALSE,"ARA M&amp;F&amp;T";"Page2",#N/A,FALSE,"ARA M&amp;F&amp;T";"Page3",#N/A,FALSE,"ARA M&amp;F&amp;T"}</definedName>
    <definedName name="wrn.TabARA." localSheetId="3" hidden="1">{"Page1",#N/A,FALSE,"ARA M&amp;F&amp;T";"Page2",#N/A,FALSE,"ARA M&amp;F&amp;T";"Page3",#N/A,FALSE,"ARA M&amp;F&amp;T"}</definedName>
    <definedName name="wrn.TabARA." localSheetId="23"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8" hidden="1">{"Page1",#N/A,FALSE,"ARA M&amp;F&amp;T";"Page2",#N/A,FALSE,"ARA M&amp;F&amp;T";"Page3",#N/A,FALSE,"ARA M&amp;F&amp;T"}</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24" hidden="1">{"Page1",#N/A,FALSE,"ARA M&amp;F&amp;T";"Page2",#N/A,FALSE,"ARA M&amp;F&amp;T";"Page3",#N/A,FALSE,"ARA M&amp;F&amp;T"}</definedName>
    <definedName name="wrn.TabARA." hidden="1">{"Page1",#N/A,FALSE,"ARA M&amp;F&amp;T";"Page2",#N/A,FALSE,"ARA M&amp;F&amp;T";"Page3",#N/A,FALSE,"ARA M&amp;F&amp;T"}</definedName>
    <definedName name="x" localSheetId="2">#REF!</definedName>
    <definedName name="x" localSheetId="11">#REF!</definedName>
    <definedName name="x" localSheetId="13">#REF!</definedName>
    <definedName name="x" localSheetId="14">#REF!</definedName>
    <definedName name="x" localSheetId="15">#REF!</definedName>
    <definedName name="x" localSheetId="16">#REF!</definedName>
    <definedName name="x" localSheetId="17">#REF!</definedName>
    <definedName name="x" localSheetId="18">#REF!</definedName>
    <definedName name="x" localSheetId="19">#REF!</definedName>
    <definedName name="x" localSheetId="20">#REF!</definedName>
    <definedName name="x" localSheetId="3">#REF!</definedName>
    <definedName name="x" localSheetId="21">#REF!</definedName>
    <definedName name="x" localSheetId="22">#REF!</definedName>
    <definedName name="x" localSheetId="23">#REF!</definedName>
    <definedName name="x" localSheetId="4">#REF!</definedName>
    <definedName name="x" localSheetId="5">#REF!</definedName>
    <definedName name="x" localSheetId="8">#REF!</definedName>
    <definedName name="x" localSheetId="9">#REF!</definedName>
    <definedName name="x" localSheetId="10">#REF!</definedName>
    <definedName name="x" localSheetId="24">#REF!</definedName>
    <definedName name="x">#REF!</definedName>
    <definedName name="Y" localSheetId="2">#REF!</definedName>
    <definedName name="Y" localSheetId="11">#REF!</definedName>
    <definedName name="Y" localSheetId="13">#REF!</definedName>
    <definedName name="Y" localSheetId="14">#REF!</definedName>
    <definedName name="Y" localSheetId="15">#REF!</definedName>
    <definedName name="Y" localSheetId="16">#REF!</definedName>
    <definedName name="Y" localSheetId="17">#REF!</definedName>
    <definedName name="Y" localSheetId="18">#REF!</definedName>
    <definedName name="Y" localSheetId="19">#REF!</definedName>
    <definedName name="Y" localSheetId="20">#REF!</definedName>
    <definedName name="Y" localSheetId="3">#REF!</definedName>
    <definedName name="Y" localSheetId="21">#REF!</definedName>
    <definedName name="Y" localSheetId="22">#REF!</definedName>
    <definedName name="Y" localSheetId="23">#REF!</definedName>
    <definedName name="Y" localSheetId="4">#REF!</definedName>
    <definedName name="Y" localSheetId="5">#REF!</definedName>
    <definedName name="Y" localSheetId="8">#REF!</definedName>
    <definedName name="Y" localSheetId="9">#REF!</definedName>
    <definedName name="Y" localSheetId="10">#REF!</definedName>
    <definedName name="Y" localSheetId="24">#REF!</definedName>
    <definedName name="Y">#REF!</definedName>
  </definedNames>
  <calcPr calcId="145621" concurrentCalc="0"/>
</workbook>
</file>

<file path=xl/calcChain.xml><?xml version="1.0" encoding="utf-8"?>
<calcChain xmlns="http://schemas.openxmlformats.org/spreadsheetml/2006/main">
  <c r="BB15" i="20" l="1"/>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AJ30" i="33"/>
  <c r="AI30" i="33"/>
  <c r="AH30" i="33"/>
  <c r="AG30" i="33"/>
  <c r="AF30" i="33"/>
  <c r="AE30" i="33"/>
  <c r="AD30" i="33"/>
  <c r="AC30" i="33"/>
  <c r="AB30" i="33"/>
  <c r="AA30" i="33"/>
  <c r="Z30" i="33"/>
  <c r="Y30" i="33"/>
  <c r="X30" i="33"/>
  <c r="W30" i="33"/>
  <c r="V30" i="33"/>
  <c r="U30" i="33"/>
  <c r="T30" i="33"/>
  <c r="S30" i="33"/>
  <c r="R30" i="33"/>
  <c r="Q30" i="33"/>
  <c r="P30" i="33"/>
  <c r="O30" i="33"/>
  <c r="N30" i="33"/>
  <c r="M30" i="33"/>
  <c r="L30" i="33"/>
  <c r="K30" i="33"/>
  <c r="J30" i="33"/>
  <c r="I30" i="33"/>
  <c r="H30" i="33"/>
  <c r="G30" i="33"/>
  <c r="AH33" i="1"/>
  <c r="AI33" i="1"/>
  <c r="AC33" i="28"/>
  <c r="AB33" i="28"/>
  <c r="AA33" i="28"/>
  <c r="Z33" i="28"/>
  <c r="Y33" i="28"/>
  <c r="X33" i="28"/>
  <c r="W33" i="28"/>
  <c r="V33" i="28"/>
  <c r="U33" i="28"/>
  <c r="S33" i="28"/>
  <c r="T33" i="28"/>
  <c r="R33" i="28"/>
  <c r="Q33" i="28"/>
  <c r="C26" i="30"/>
  <c r="BK96" i="19"/>
  <c r="BK95" i="19"/>
  <c r="BK94" i="19"/>
  <c r="BK93" i="19"/>
  <c r="BK92" i="19"/>
  <c r="BK91" i="19"/>
  <c r="BK90" i="19"/>
  <c r="BK89" i="19"/>
  <c r="BK88" i="19"/>
  <c r="BK87" i="19"/>
  <c r="BK86" i="19"/>
  <c r="BK85" i="19"/>
  <c r="BK84" i="19"/>
  <c r="BK83" i="19"/>
  <c r="BK82" i="19"/>
  <c r="BK81" i="19"/>
  <c r="BK80" i="19"/>
  <c r="BK79" i="19"/>
  <c r="BK78" i="19"/>
  <c r="BK77" i="19"/>
  <c r="BK76" i="19"/>
  <c r="BK75" i="19"/>
  <c r="BK74" i="19"/>
  <c r="BK73" i="19"/>
  <c r="BK72" i="19"/>
  <c r="BK71" i="19"/>
  <c r="BK70" i="19"/>
  <c r="BK69" i="19"/>
  <c r="BK68" i="19"/>
  <c r="BK67" i="19"/>
  <c r="BK66" i="19"/>
  <c r="BK65" i="19"/>
  <c r="BK64" i="19"/>
  <c r="BK63" i="19"/>
  <c r="BK62" i="19"/>
  <c r="BK61" i="19"/>
  <c r="BK60" i="19"/>
  <c r="BK59" i="19"/>
  <c r="BK58" i="19"/>
  <c r="BK57" i="19"/>
  <c r="BK56" i="19"/>
  <c r="BK55" i="19"/>
  <c r="BK54" i="19"/>
  <c r="BK53" i="19"/>
  <c r="BK52" i="19"/>
  <c r="BK51" i="19"/>
  <c r="BK50" i="19"/>
  <c r="BK49" i="19"/>
  <c r="BK48" i="19"/>
  <c r="BK47" i="19"/>
  <c r="BK46" i="19"/>
  <c r="BK45" i="19"/>
  <c r="BK44" i="19"/>
  <c r="BK43" i="19"/>
  <c r="BK42" i="19"/>
  <c r="BK41" i="19"/>
  <c r="BK40" i="19"/>
  <c r="BK39" i="19"/>
  <c r="BK38" i="19"/>
  <c r="BK37" i="19"/>
  <c r="BK36" i="19"/>
  <c r="BJ36" i="19"/>
  <c r="BJ37" i="19"/>
  <c r="BJ38" i="19"/>
  <c r="BJ39" i="19"/>
  <c r="BJ40" i="19"/>
  <c r="BJ41" i="19"/>
  <c r="BJ42" i="19"/>
  <c r="BJ43" i="19"/>
  <c r="BJ44" i="19"/>
  <c r="BJ45" i="19"/>
  <c r="BJ46" i="19"/>
  <c r="BJ47" i="19"/>
  <c r="BJ48" i="19"/>
  <c r="BJ49" i="19"/>
  <c r="BJ50" i="19"/>
  <c r="BJ51" i="19"/>
  <c r="BJ52" i="19"/>
  <c r="BJ53" i="19"/>
  <c r="BJ54" i="19"/>
  <c r="BJ55" i="19"/>
  <c r="BJ56" i="19"/>
  <c r="BJ57" i="19"/>
  <c r="BJ58" i="19"/>
  <c r="BJ59" i="19"/>
  <c r="BJ60" i="19"/>
  <c r="BJ61" i="19"/>
  <c r="BJ62" i="19"/>
  <c r="BJ63" i="19"/>
  <c r="BJ64" i="19"/>
  <c r="BJ65" i="19"/>
  <c r="BJ66" i="19"/>
  <c r="BJ67" i="19"/>
  <c r="BJ68" i="19"/>
  <c r="BJ69" i="19"/>
  <c r="BJ70" i="19"/>
  <c r="BJ71" i="19"/>
  <c r="BJ72" i="19"/>
  <c r="BJ73" i="19"/>
  <c r="BJ74" i="19"/>
  <c r="BJ75" i="19"/>
  <c r="BJ76" i="19"/>
  <c r="BJ77" i="19"/>
  <c r="BJ78" i="19"/>
  <c r="BJ79" i="19"/>
  <c r="BJ80" i="19"/>
  <c r="BJ81" i="19"/>
  <c r="BJ82" i="19"/>
  <c r="BJ83" i="19"/>
  <c r="BJ84" i="19"/>
  <c r="BJ85" i="19"/>
  <c r="BJ86" i="19"/>
  <c r="BJ87" i="19"/>
  <c r="BJ88" i="19"/>
  <c r="BJ89" i="19"/>
  <c r="BJ90" i="19"/>
  <c r="BJ91" i="19"/>
  <c r="BJ92" i="19"/>
  <c r="BJ93" i="19"/>
  <c r="BJ94" i="19"/>
  <c r="BJ95" i="19"/>
  <c r="BJ96" i="19"/>
  <c r="E45" i="30"/>
  <c r="E44" i="30"/>
  <c r="E43" i="30"/>
  <c r="E42" i="30"/>
  <c r="E38" i="30"/>
  <c r="E10" i="30"/>
  <c r="C45" i="11"/>
  <c r="BG1" i="11"/>
  <c r="AK30" i="37"/>
  <c r="AJ30" i="37"/>
  <c r="AI30" i="37"/>
  <c r="AH30" i="37"/>
  <c r="AG30" i="37"/>
  <c r="AF30" i="37"/>
  <c r="AE30" i="37"/>
  <c r="AD30" i="37"/>
  <c r="AC30" i="37"/>
  <c r="AB30" i="37"/>
  <c r="AA30" i="37"/>
  <c r="Z30" i="37"/>
  <c r="Y30" i="37"/>
  <c r="X30" i="37"/>
  <c r="W30" i="37"/>
  <c r="V30" i="37"/>
  <c r="U30" i="37"/>
  <c r="T30" i="37"/>
  <c r="S30" i="37"/>
  <c r="R30" i="37"/>
  <c r="Q30" i="37"/>
  <c r="P30" i="37"/>
  <c r="O30" i="37"/>
  <c r="N30" i="37"/>
  <c r="M30" i="37"/>
  <c r="L30" i="37"/>
  <c r="K30" i="37"/>
  <c r="J30" i="37"/>
  <c r="I30" i="37"/>
  <c r="H30" i="37"/>
  <c r="G30" i="37"/>
  <c r="I28" i="35"/>
  <c r="F33" i="1"/>
  <c r="AG33" i="1"/>
  <c r="H28" i="35"/>
  <c r="G28" i="35"/>
  <c r="F28" i="35"/>
  <c r="E28" i="35"/>
  <c r="D28" i="35"/>
  <c r="C28" i="35"/>
  <c r="B28" i="35"/>
  <c r="U28" i="20"/>
  <c r="T28" i="20"/>
  <c r="S28" i="20"/>
  <c r="R28" i="20"/>
  <c r="Q28" i="20"/>
  <c r="P28" i="20"/>
  <c r="O28" i="20"/>
  <c r="N28" i="20"/>
  <c r="M28" i="20"/>
  <c r="L28" i="20"/>
  <c r="K28" i="20"/>
  <c r="J28" i="20"/>
  <c r="I28" i="20"/>
  <c r="H28" i="20"/>
  <c r="G28" i="20"/>
  <c r="F28" i="20"/>
  <c r="E28" i="20"/>
  <c r="D28" i="20"/>
  <c r="C28" i="20"/>
  <c r="B28" i="20"/>
  <c r="AJ30" i="34"/>
  <c r="AI30" i="34"/>
  <c r="AH30" i="34"/>
  <c r="AG30" i="34"/>
  <c r="AF30" i="34"/>
  <c r="AE30" i="34"/>
  <c r="AD30" i="34"/>
  <c r="AC30" i="34"/>
  <c r="AB30" i="34"/>
  <c r="AA30" i="34"/>
  <c r="Z30" i="34"/>
  <c r="Y30" i="34"/>
  <c r="X30" i="34"/>
  <c r="W30" i="34"/>
  <c r="V30" i="34"/>
  <c r="U30" i="34"/>
  <c r="T30" i="34"/>
  <c r="S30" i="34"/>
  <c r="R30" i="34"/>
  <c r="Q30" i="34"/>
  <c r="P30" i="34"/>
  <c r="O30" i="34"/>
  <c r="N30" i="34"/>
  <c r="M30" i="34"/>
  <c r="L30" i="34"/>
  <c r="K30" i="34"/>
  <c r="J30" i="34"/>
  <c r="I30" i="34"/>
  <c r="H30" i="34"/>
  <c r="G30" i="34"/>
  <c r="B42" i="30"/>
  <c r="C42" i="30"/>
  <c r="D42" i="30"/>
  <c r="B43" i="30"/>
  <c r="C43" i="30"/>
  <c r="D43" i="30"/>
  <c r="B44" i="30"/>
  <c r="C44" i="30"/>
  <c r="D44" i="30"/>
  <c r="B45" i="30"/>
  <c r="C45" i="30"/>
  <c r="D45" i="30"/>
  <c r="E41" i="30"/>
  <c r="D41" i="30"/>
  <c r="C41" i="30"/>
  <c r="B41" i="30"/>
  <c r="E39" i="30"/>
  <c r="D39" i="30"/>
  <c r="C39" i="30"/>
  <c r="B39" i="30"/>
  <c r="B38" i="30"/>
  <c r="C38" i="30"/>
  <c r="D38" i="30"/>
  <c r="E37" i="30"/>
  <c r="D37" i="30"/>
  <c r="C37" i="30"/>
  <c r="B37" i="30"/>
  <c r="E36" i="30"/>
  <c r="D36" i="30"/>
  <c r="C36" i="30"/>
  <c r="B36" i="30"/>
  <c r="E35" i="30"/>
  <c r="D35" i="30"/>
  <c r="C35" i="30"/>
  <c r="B35" i="30"/>
  <c r="E34" i="30"/>
  <c r="D34" i="30"/>
  <c r="C34" i="30"/>
  <c r="B34" i="30"/>
  <c r="E33" i="30"/>
  <c r="D33" i="30"/>
  <c r="C33" i="30"/>
  <c r="B33" i="30"/>
  <c r="E32" i="30"/>
  <c r="D32" i="30"/>
  <c r="C32" i="30"/>
  <c r="B32" i="30"/>
  <c r="E31" i="30"/>
  <c r="D31" i="30"/>
  <c r="C31" i="30"/>
  <c r="B31" i="30"/>
  <c r="E30" i="30"/>
  <c r="D30" i="30"/>
  <c r="C30" i="30"/>
  <c r="B30" i="30"/>
  <c r="E29" i="30"/>
  <c r="D29" i="30"/>
  <c r="C29" i="30"/>
  <c r="B29" i="30"/>
  <c r="E28" i="30"/>
  <c r="D28" i="30"/>
  <c r="C28" i="30"/>
  <c r="B28" i="30"/>
  <c r="E27" i="30"/>
  <c r="D27" i="30"/>
  <c r="C27" i="30"/>
  <c r="B27" i="30"/>
  <c r="E26" i="30"/>
  <c r="D26" i="30"/>
  <c r="B26" i="30"/>
  <c r="E25" i="30"/>
  <c r="D25" i="30"/>
  <c r="C25" i="30"/>
  <c r="B25" i="30"/>
  <c r="E24" i="30"/>
  <c r="D24" i="30"/>
  <c r="C24" i="30"/>
  <c r="B24" i="30"/>
  <c r="E23" i="30"/>
  <c r="D23" i="30"/>
  <c r="C23" i="30"/>
  <c r="B23" i="30"/>
  <c r="E22" i="30"/>
  <c r="D22" i="30"/>
  <c r="C22" i="30"/>
  <c r="B22" i="30"/>
  <c r="E21" i="30"/>
  <c r="D21" i="30"/>
  <c r="C21" i="30"/>
  <c r="B21" i="30"/>
  <c r="E20" i="30"/>
  <c r="D20" i="30"/>
  <c r="C20" i="30"/>
  <c r="B20" i="30"/>
  <c r="E19" i="30"/>
  <c r="D19" i="30"/>
  <c r="C19" i="30"/>
  <c r="B19" i="30"/>
  <c r="E18" i="30"/>
  <c r="D18" i="30"/>
  <c r="C18" i="30"/>
  <c r="B18" i="30"/>
  <c r="E17" i="30"/>
  <c r="D17" i="30"/>
  <c r="C17" i="30"/>
  <c r="B17" i="30"/>
  <c r="E16" i="30"/>
  <c r="D16" i="30"/>
  <c r="C16" i="30"/>
  <c r="B16" i="30"/>
  <c r="E15" i="30"/>
  <c r="D15" i="30"/>
  <c r="C15" i="30"/>
  <c r="B15" i="30"/>
  <c r="E14" i="30"/>
  <c r="D14" i="30"/>
  <c r="C14" i="30"/>
  <c r="B14" i="30"/>
  <c r="E13" i="30"/>
  <c r="D13" i="30"/>
  <c r="C13" i="30"/>
  <c r="B13" i="30"/>
  <c r="E12" i="30"/>
  <c r="D12" i="30"/>
  <c r="C12" i="30"/>
  <c r="B12" i="30"/>
  <c r="E11" i="30"/>
  <c r="D11" i="30"/>
  <c r="C11" i="30"/>
  <c r="B11" i="30"/>
  <c r="D10" i="30"/>
  <c r="C10" i="30"/>
  <c r="B10" i="30"/>
  <c r="S33" i="27"/>
  <c r="T33" i="27"/>
  <c r="U33" i="27"/>
  <c r="V33" i="27"/>
  <c r="W33" i="27"/>
  <c r="X33" i="27"/>
  <c r="Y33" i="27"/>
  <c r="Z33" i="27"/>
  <c r="AA33" i="27"/>
  <c r="AB33" i="27"/>
  <c r="AC33" i="27"/>
  <c r="AD33" i="27"/>
  <c r="AE33" i="27"/>
  <c r="AF33" i="27"/>
  <c r="AG33" i="27"/>
  <c r="AH33" i="27"/>
  <c r="AI33" i="27"/>
  <c r="AJ33" i="27"/>
  <c r="P33" i="28"/>
  <c r="O33" i="28"/>
  <c r="N33" i="28"/>
  <c r="M33" i="28"/>
  <c r="L33" i="28"/>
  <c r="K33" i="28"/>
  <c r="J33" i="28"/>
  <c r="I33" i="28"/>
  <c r="H33" i="28"/>
  <c r="G33" i="28"/>
  <c r="F33" i="28"/>
  <c r="E33" i="28"/>
  <c r="D33" i="28"/>
  <c r="C33" i="28"/>
  <c r="B33" i="28"/>
  <c r="R33" i="27"/>
  <c r="Q33" i="27"/>
  <c r="P33" i="27"/>
  <c r="O33" i="27"/>
  <c r="N33" i="27"/>
  <c r="M33" i="27"/>
  <c r="L33" i="27"/>
  <c r="K33" i="27"/>
  <c r="J33" i="27"/>
  <c r="I33" i="27"/>
  <c r="H33" i="27"/>
  <c r="G33" i="27"/>
  <c r="F33" i="27"/>
  <c r="E33" i="27"/>
  <c r="D33" i="27"/>
  <c r="C33" i="27"/>
  <c r="B33" i="27"/>
  <c r="AJ33" i="26"/>
  <c r="AI33" i="26"/>
  <c r="AH33" i="26"/>
  <c r="AG33" i="26"/>
  <c r="AF33" i="26"/>
  <c r="AE33" i="26"/>
  <c r="AD33" i="26"/>
  <c r="AC33" i="26"/>
  <c r="AB33" i="26"/>
  <c r="AA33" i="26"/>
  <c r="Z33" i="26"/>
  <c r="Y33" i="26"/>
  <c r="X33" i="26"/>
  <c r="W33" i="26"/>
  <c r="V33" i="26"/>
  <c r="U33" i="26"/>
  <c r="T33" i="26"/>
  <c r="S33" i="26"/>
  <c r="R33" i="26"/>
  <c r="Q33" i="26"/>
  <c r="P33" i="26"/>
  <c r="O33" i="26"/>
  <c r="N33" i="26"/>
  <c r="M33" i="26"/>
  <c r="L33" i="26"/>
  <c r="K33" i="26"/>
  <c r="J33" i="26"/>
  <c r="I33" i="26"/>
  <c r="H33" i="26"/>
  <c r="G33" i="26"/>
  <c r="F33" i="26"/>
  <c r="E33" i="26"/>
  <c r="D33" i="26"/>
  <c r="C33" i="26"/>
  <c r="B33" i="26"/>
  <c r="AF33" i="1"/>
  <c r="AE33" i="1"/>
  <c r="AD33" i="1"/>
  <c r="AC33" i="1"/>
  <c r="AB33" i="1"/>
  <c r="AA33" i="1"/>
  <c r="Z33" i="1"/>
  <c r="Y33" i="1"/>
  <c r="X33" i="1"/>
  <c r="W33" i="1"/>
  <c r="V33" i="1"/>
  <c r="U33" i="1"/>
  <c r="T33" i="1"/>
  <c r="S33" i="1"/>
  <c r="R33" i="1"/>
  <c r="Q33" i="1"/>
  <c r="P33" i="1"/>
  <c r="O33" i="1"/>
  <c r="N33" i="1"/>
  <c r="M33" i="1"/>
  <c r="L33" i="1"/>
  <c r="K33" i="1"/>
  <c r="J33" i="1"/>
  <c r="I33" i="1"/>
  <c r="H33" i="1"/>
  <c r="G33" i="1"/>
  <c r="E33" i="1"/>
  <c r="D33" i="1"/>
  <c r="C33" i="1"/>
  <c r="B33" i="1"/>
  <c r="C111" i="11"/>
  <c r="BB3" i="11"/>
  <c r="B44" i="12"/>
  <c r="B43" i="12"/>
  <c r="B42" i="12"/>
  <c r="B41" i="12"/>
  <c r="B39" i="12"/>
  <c r="B38" i="12"/>
  <c r="B37" i="12"/>
  <c r="B36" i="12"/>
  <c r="B35" i="12"/>
  <c r="B34" i="12"/>
  <c r="B33" i="12"/>
  <c r="B32" i="12"/>
  <c r="B31" i="12"/>
  <c r="B30" i="12"/>
  <c r="B29" i="12"/>
  <c r="B28" i="12"/>
  <c r="B27" i="12"/>
  <c r="B26" i="12"/>
  <c r="B25" i="12"/>
  <c r="B24" i="12"/>
  <c r="B23" i="12"/>
  <c r="B22" i="12"/>
  <c r="B21" i="12"/>
  <c r="B20" i="12"/>
  <c r="B19" i="12"/>
  <c r="B18" i="12"/>
  <c r="B17" i="12"/>
  <c r="B16" i="12"/>
  <c r="B15" i="12"/>
  <c r="B14" i="12"/>
  <c r="B13" i="12"/>
  <c r="B12" i="12"/>
  <c r="B11" i="12"/>
  <c r="B10" i="12"/>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D202"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C25" i="11"/>
  <c r="B25" i="11"/>
  <c r="C24" i="11"/>
  <c r="B24" i="11"/>
  <c r="C23" i="11"/>
  <c r="B23" i="11"/>
  <c r="C22" i="11"/>
  <c r="B22" i="11"/>
  <c r="C21" i="11"/>
  <c r="B21" i="11"/>
  <c r="C20" i="11"/>
  <c r="B20" i="11"/>
  <c r="C19" i="11"/>
  <c r="B19" i="11"/>
  <c r="C18" i="11"/>
  <c r="B18" i="11"/>
  <c r="C17" i="11"/>
  <c r="B17" i="11"/>
  <c r="C16" i="11"/>
  <c r="B16" i="11"/>
  <c r="C15" i="11"/>
  <c r="B15" i="11"/>
  <c r="C14" i="11"/>
  <c r="B14" i="11"/>
  <c r="C13" i="11"/>
  <c r="B13" i="11"/>
  <c r="C12" i="11"/>
  <c r="B12" i="11"/>
  <c r="C11" i="11"/>
  <c r="B11" i="11"/>
  <c r="BB187" i="11"/>
  <c r="BA187" i="11"/>
  <c r="BB186" i="11"/>
  <c r="BA186" i="11"/>
  <c r="BB185" i="11"/>
  <c r="BA185" i="11"/>
  <c r="BB184" i="11"/>
  <c r="BA184" i="11"/>
  <c r="BB183" i="11"/>
  <c r="BA183" i="11"/>
  <c r="BB182" i="11"/>
  <c r="BA182" i="11"/>
  <c r="BB181" i="11"/>
  <c r="BA181" i="11"/>
  <c r="BB180" i="11"/>
  <c r="BA180" i="11"/>
  <c r="BB179" i="11"/>
  <c r="BA179" i="11"/>
  <c r="BB178" i="11"/>
  <c r="BA178" i="11"/>
  <c r="BB177" i="11"/>
  <c r="BA177" i="11"/>
  <c r="BB176" i="11"/>
  <c r="BA176" i="11"/>
  <c r="BB175" i="11"/>
  <c r="BA175" i="11"/>
  <c r="BB174" i="11"/>
  <c r="BA174" i="11"/>
  <c r="BB173" i="11"/>
  <c r="BA173" i="11"/>
  <c r="BB172" i="11"/>
  <c r="BA172" i="11"/>
  <c r="BB171" i="11"/>
  <c r="BA171" i="11"/>
  <c r="BB170" i="11"/>
  <c r="BA170" i="11"/>
  <c r="BB169" i="11"/>
  <c r="BA169" i="11"/>
  <c r="BB168" i="11"/>
  <c r="BA168" i="11"/>
  <c r="BB167" i="11"/>
  <c r="BA167" i="11"/>
  <c r="BB166" i="11"/>
  <c r="BA166" i="11"/>
  <c r="BB165" i="11"/>
  <c r="BA165" i="11"/>
  <c r="BB164" i="11"/>
  <c r="BA164" i="11"/>
  <c r="BB163" i="11"/>
  <c r="BA163" i="11"/>
  <c r="BB162" i="11"/>
  <c r="BA162" i="11"/>
  <c r="BB161" i="11"/>
  <c r="BA161" i="11"/>
  <c r="BB160" i="11"/>
  <c r="BA160" i="11"/>
  <c r="BB159" i="11"/>
  <c r="BA159" i="11"/>
  <c r="BB158" i="11"/>
  <c r="BA158" i="11"/>
  <c r="BB157" i="11"/>
  <c r="BA157" i="11"/>
  <c r="BB156" i="11"/>
  <c r="BA156" i="11"/>
  <c r="BB155" i="11"/>
  <c r="BA155" i="11"/>
  <c r="BB154" i="11"/>
  <c r="BA154" i="11"/>
  <c r="A105" i="11"/>
  <c r="BD226" i="11"/>
  <c r="BD225" i="11"/>
  <c r="BD224" i="11"/>
  <c r="BD223" i="11"/>
  <c r="BD222" i="11"/>
  <c r="BD221" i="11"/>
  <c r="BD220" i="11"/>
  <c r="BD219" i="11"/>
  <c r="BD218" i="11"/>
  <c r="BD217" i="11"/>
  <c r="BD216" i="11"/>
  <c r="BD215" i="11"/>
  <c r="BD214" i="11"/>
  <c r="BD213" i="11"/>
  <c r="BD212" i="11"/>
  <c r="BD211" i="11"/>
  <c r="BD210" i="11"/>
  <c r="BD209" i="11"/>
  <c r="BD208" i="11"/>
  <c r="BD207" i="11"/>
  <c r="BD206" i="11"/>
  <c r="BD205" i="11"/>
  <c r="BD204" i="11"/>
  <c r="BD203" i="11"/>
  <c r="BE201" i="11"/>
  <c r="BB111" i="11"/>
  <c r="A3" i="11"/>
  <c r="A2" i="11"/>
  <c r="BB188" i="11"/>
  <c r="BE215" i="11"/>
  <c r="BE203" i="11"/>
  <c r="BE211" i="11"/>
  <c r="BE219" i="11"/>
  <c r="BE202" i="11"/>
  <c r="BE212" i="11"/>
  <c r="BE208" i="11"/>
  <c r="BE224" i="11"/>
  <c r="BE225" i="11"/>
  <c r="BE226" i="11"/>
  <c r="BE204" i="11"/>
  <c r="BE220" i="11"/>
  <c r="BE217" i="11"/>
  <c r="BE218" i="11"/>
  <c r="BE205" i="11"/>
  <c r="BE213" i="11"/>
  <c r="BE221" i="11"/>
  <c r="BE206" i="11"/>
  <c r="BE214" i="11"/>
  <c r="BE222" i="11"/>
  <c r="BE207" i="11"/>
  <c r="BE223" i="11"/>
  <c r="BE216" i="11"/>
  <c r="BE209" i="11"/>
  <c r="BE210" i="11"/>
  <c r="C44" i="9"/>
  <c r="B44" i="9"/>
  <c r="A44" i="9"/>
  <c r="C43" i="9"/>
  <c r="B43" i="9"/>
  <c r="A43" i="9"/>
  <c r="C42" i="9"/>
  <c r="B42" i="9"/>
  <c r="A42" i="9"/>
  <c r="C41" i="9"/>
  <c r="B41" i="9"/>
  <c r="A41" i="9"/>
  <c r="C40" i="9"/>
  <c r="B40" i="9"/>
  <c r="A40" i="9"/>
  <c r="C39" i="9"/>
  <c r="B39" i="9"/>
  <c r="A39" i="9"/>
  <c r="C38" i="9"/>
  <c r="B38" i="9"/>
  <c r="A38" i="9"/>
  <c r="C37" i="9"/>
  <c r="B37" i="9"/>
  <c r="A37" i="9"/>
  <c r="C36" i="9"/>
  <c r="B36" i="9"/>
  <c r="A36" i="9"/>
  <c r="C35" i="9"/>
  <c r="B35" i="9"/>
  <c r="A35" i="9"/>
  <c r="C34" i="9"/>
  <c r="B34" i="9"/>
  <c r="A34" i="9"/>
  <c r="C33" i="9"/>
  <c r="B33" i="9"/>
  <c r="A33" i="9"/>
  <c r="C32" i="9"/>
  <c r="B32" i="9"/>
  <c r="A32" i="9"/>
  <c r="C31" i="9"/>
  <c r="B31" i="9"/>
  <c r="A31" i="9"/>
  <c r="C30" i="9"/>
  <c r="B30" i="9"/>
  <c r="A30" i="9"/>
  <c r="C29" i="9"/>
  <c r="B29" i="9"/>
  <c r="A29" i="9"/>
  <c r="C28" i="9"/>
  <c r="B28" i="9"/>
  <c r="A28" i="9"/>
  <c r="C27" i="9"/>
  <c r="B27" i="9"/>
  <c r="A27" i="9"/>
  <c r="C26" i="9"/>
  <c r="B26" i="9"/>
  <c r="A26" i="9"/>
  <c r="C25" i="9"/>
  <c r="B25" i="9"/>
  <c r="A25" i="9"/>
  <c r="C24" i="9"/>
  <c r="B24" i="9"/>
  <c r="A24" i="9"/>
  <c r="C23" i="9"/>
  <c r="B23" i="9"/>
  <c r="A23" i="9"/>
  <c r="C22" i="9"/>
  <c r="B22" i="9"/>
  <c r="A22" i="9"/>
  <c r="C21" i="9"/>
  <c r="B21" i="9"/>
  <c r="A21" i="9"/>
  <c r="C20" i="9"/>
  <c r="B20" i="9"/>
  <c r="A20" i="9"/>
  <c r="C19" i="9"/>
  <c r="B19" i="9"/>
  <c r="A19" i="9"/>
  <c r="C18" i="9"/>
  <c r="B18" i="9"/>
  <c r="A18" i="9"/>
  <c r="C17" i="9"/>
  <c r="B17" i="9"/>
  <c r="A17" i="9"/>
  <c r="C16" i="9"/>
  <c r="B16" i="9"/>
  <c r="A16" i="9"/>
  <c r="C15" i="9"/>
  <c r="B15" i="9"/>
  <c r="A15" i="9"/>
  <c r="C14" i="9"/>
  <c r="B14" i="9"/>
  <c r="A14" i="9"/>
  <c r="C13" i="9"/>
  <c r="B13" i="9"/>
  <c r="A13" i="9"/>
  <c r="C12" i="9"/>
  <c r="B12" i="9"/>
  <c r="A12" i="9"/>
  <c r="C11" i="9"/>
  <c r="B11" i="9"/>
  <c r="A11" i="9"/>
  <c r="C10" i="9"/>
  <c r="B10" i="9"/>
  <c r="A10"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7" i="9"/>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7" i="6"/>
  <c r="B44" i="6"/>
  <c r="A44" i="6"/>
  <c r="B43" i="6"/>
  <c r="A43" i="6"/>
  <c r="B42" i="6"/>
  <c r="A42" i="6"/>
  <c r="B41" i="6"/>
  <c r="A41" i="6"/>
  <c r="B40" i="6"/>
  <c r="A40" i="6"/>
  <c r="B39" i="6"/>
  <c r="A39" i="6"/>
  <c r="B38" i="6"/>
  <c r="A38" i="6"/>
  <c r="B37" i="6"/>
  <c r="A37" i="6"/>
  <c r="B36" i="6"/>
  <c r="A36" i="6"/>
  <c r="B35" i="6"/>
  <c r="A35" i="6"/>
  <c r="B34" i="6"/>
  <c r="A34" i="6"/>
  <c r="B33" i="6"/>
  <c r="A33" i="6"/>
  <c r="B32" i="6"/>
  <c r="A32" i="6"/>
  <c r="B31" i="6"/>
  <c r="A31" i="6"/>
  <c r="B30" i="6"/>
  <c r="A30" i="6"/>
  <c r="B29" i="6"/>
  <c r="A29" i="6"/>
  <c r="B28" i="6"/>
  <c r="A28" i="6"/>
  <c r="B27" i="6"/>
  <c r="A27" i="6"/>
  <c r="B26" i="6"/>
  <c r="A26" i="6"/>
  <c r="B25" i="6"/>
  <c r="A25" i="6"/>
  <c r="B24" i="6"/>
  <c r="A24" i="6"/>
  <c r="B23" i="6"/>
  <c r="A23" i="6"/>
  <c r="B22" i="6"/>
  <c r="A22" i="6"/>
  <c r="B21" i="6"/>
  <c r="A21" i="6"/>
  <c r="B20" i="6"/>
  <c r="A20" i="6"/>
  <c r="B19" i="6"/>
  <c r="A19" i="6"/>
  <c r="B18" i="6"/>
  <c r="A18" i="6"/>
  <c r="B17" i="6"/>
  <c r="A17" i="6"/>
  <c r="B16" i="6"/>
  <c r="A16" i="6"/>
  <c r="B15" i="6"/>
  <c r="A15" i="6"/>
  <c r="B14" i="6"/>
  <c r="A14" i="6"/>
  <c r="B13" i="6"/>
  <c r="A13" i="6"/>
  <c r="B12" i="6"/>
  <c r="A12" i="6"/>
  <c r="B11" i="6"/>
  <c r="A11" i="6"/>
  <c r="B10" i="6"/>
  <c r="A10" i="6"/>
</calcChain>
</file>

<file path=xl/sharedStrings.xml><?xml version="1.0" encoding="utf-8"?>
<sst xmlns="http://schemas.openxmlformats.org/spreadsheetml/2006/main" count="1236" uniqueCount="330">
  <si>
    <t>Norway</t>
  </si>
  <si>
    <t>United States</t>
  </si>
  <si>
    <t>Australia</t>
  </si>
  <si>
    <t>Netherlands</t>
  </si>
  <si>
    <t>Ireland</t>
  </si>
  <si>
    <t>Austria</t>
  </si>
  <si>
    <t>Canada</t>
  </si>
  <si>
    <t>Sweden</t>
  </si>
  <si>
    <t>Germany</t>
  </si>
  <si>
    <t>Denmark</t>
  </si>
  <si>
    <t>Finland</t>
  </si>
  <si>
    <t>Japan</t>
  </si>
  <si>
    <t>France</t>
  </si>
  <si>
    <t>Korea</t>
  </si>
  <si>
    <t>Italy</t>
  </si>
  <si>
    <t>Spain</t>
  </si>
  <si>
    <t>Estonia</t>
  </si>
  <si>
    <t>Country</t>
  </si>
  <si>
    <t xml:space="preserve">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2.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
  </si>
  <si>
    <t>Slovak Republic</t>
  </si>
  <si>
    <t>Czech Republic</t>
  </si>
  <si>
    <t>Average</t>
  </si>
  <si>
    <t>Flanders (Belgium)</t>
  </si>
  <si>
    <t>Poland</t>
  </si>
  <si>
    <t>Cyprus¹ ²</t>
  </si>
  <si>
    <t>England/N. Ireland (UK)</t>
  </si>
  <si>
    <t>Russian Federation³</t>
  </si>
  <si>
    <t xml:space="preserve">Percentage, by age group
</t>
  </si>
  <si>
    <t>55-65 year-olds</t>
  </si>
  <si>
    <t>25-34 year-olds</t>
  </si>
  <si>
    <t xml:space="preserve">Population with tertiary education 
</t>
  </si>
  <si>
    <t xml:space="preserve">Population without upper secondary education
</t>
  </si>
  <si>
    <t>1995</t>
  </si>
  <si>
    <t/>
  </si>
  <si>
    <t xml:space="preserve">Percentage of adults scoring at each proficiency level in literacy </t>
  </si>
  <si>
    <t>sort</t>
  </si>
  <si>
    <t>Level 4/5</t>
  </si>
  <si>
    <t>Level 3</t>
  </si>
  <si>
    <t>Level 2</t>
  </si>
  <si>
    <t>Level 1</t>
  </si>
  <si>
    <t>Below Level 1</t>
  </si>
  <si>
    <t>Literacy proficiency among adults</t>
  </si>
  <si>
    <t>Mean</t>
  </si>
  <si>
    <t xml:space="preserve">Mean literacy proficiency scores of 16-65 year-olds </t>
  </si>
  <si>
    <t>Sort Mean</t>
  </si>
  <si>
    <t>Mean literacy proficiency and distribution of literacy scores, by percentile</t>
  </si>
  <si>
    <t>75th percentile</t>
  </si>
  <si>
    <t>S.E.</t>
  </si>
  <si>
    <t>Low</t>
  </si>
  <si>
    <t>25th percentile</t>
  </si>
  <si>
    <t>5th percentile</t>
  </si>
  <si>
    <t>Distribution of literacy proficiency scores</t>
  </si>
  <si>
    <t>Percentage of 16-65 year-olds scoring at each proficiency level in numeracy</t>
  </si>
  <si>
    <t xml:space="preserve">Numeracy proficiency among adults </t>
  </si>
  <si>
    <t>Ireland, United States</t>
  </si>
  <si>
    <t>Austria, Slovak Republic</t>
  </si>
  <si>
    <t>Austria, Czech Republic</t>
  </si>
  <si>
    <t>Denmark, Finland, Netherlands, Norway, Sweden</t>
  </si>
  <si>
    <t xml:space="preserve">Mean </t>
  </si>
  <si>
    <t xml:space="preserve">Mean numeracy proficiency scores of 16-65 year-olds </t>
  </si>
  <si>
    <t xml:space="preserve">Mean numeracy proficiency and distribution of numeracy scores, by percentile </t>
  </si>
  <si>
    <t>Distribution of numeracy proficiency scores</t>
  </si>
  <si>
    <t>Correlation coefficient</t>
  </si>
  <si>
    <t>Countries</t>
  </si>
  <si>
    <t>Correlation between literacy and numeracy proficiency scores of 16-65 year-olds</t>
  </si>
  <si>
    <t>Correlation among key information-processing skills</t>
  </si>
  <si>
    <t>m</t>
  </si>
  <si>
    <t>Percentage of 16-65 year-olds scoring at each proficiency level</t>
  </si>
  <si>
    <t>Missing</t>
  </si>
  <si>
    <t>Failed ICT core or had no computer experience</t>
  </si>
  <si>
    <t>Opted out of the computer based assessment</t>
  </si>
  <si>
    <t>Proficiency in problem solving in technology-rich environments among adults</t>
  </si>
  <si>
    <t xml:space="preserve">Mean literacy proficiency, by proficiency level in problem solving in technology-rich environments </t>
  </si>
  <si>
    <t>Relationship between literacy and problem solving in technology-rich environments</t>
  </si>
  <si>
    <t>Relationship between numeracy and problem solving in technology-rich environments</t>
  </si>
  <si>
    <t>Passage Comprehension</t>
  </si>
  <si>
    <t>Sentence Processing</t>
  </si>
  <si>
    <t>Print Vocabulary</t>
  </si>
  <si>
    <t>Relationship between literacy proficiency and performance in reading components</t>
  </si>
  <si>
    <t>Figure 1.10</t>
  </si>
  <si>
    <t xml:space="preserve">
</t>
  </si>
  <si>
    <t xml:space="preserve">3. The sample for the Russian Federation does not include the population of the Moscow municipal area. More detailed information can be found in the Technical Report of the Survey of Adult Skills (OECD, 2014).
</t>
  </si>
  <si>
    <t>Countries are ranked in descending order of the Pearson correlation coefficient.</t>
  </si>
  <si>
    <t>England (UK)</t>
  </si>
  <si>
    <t xml:space="preserve">Source: Survey of Adult Skills (PIAAC) (2012,2015), </t>
  </si>
  <si>
    <t>Table A1.10</t>
  </si>
  <si>
    <t>Northern Ireland (UK)</t>
  </si>
  <si>
    <t>Below level 1</t>
  </si>
  <si>
    <t>Chile</t>
  </si>
  <si>
    <t>Greece</t>
  </si>
  <si>
    <t>Israel</t>
  </si>
  <si>
    <t>c</t>
  </si>
  <si>
    <t>New Zealand</t>
  </si>
  <si>
    <t>Slovenia</t>
  </si>
  <si>
    <t>Turkey</t>
  </si>
  <si>
    <t>Jakarta (Indonesia)</t>
  </si>
  <si>
    <t>Lithuania</t>
  </si>
  <si>
    <t>Singapore</t>
  </si>
  <si>
    <t>Old results FIR</t>
  </si>
  <si>
    <t>Data to copy and sort</t>
  </si>
  <si>
    <t>Figure 2.1</t>
  </si>
  <si>
    <t>Check</t>
  </si>
  <si>
    <t>Output file</t>
  </si>
  <si>
    <t>Table source (fixed)</t>
  </si>
  <si>
    <t>Mean score</t>
  </si>
  <si>
    <t>List non diff</t>
  </si>
  <si>
    <t>Signi_test</t>
  </si>
  <si>
    <t>Last update</t>
  </si>
  <si>
    <t>Creation</t>
  </si>
  <si>
    <t>Track updates</t>
  </si>
  <si>
    <t>Figure 2.4</t>
  </si>
  <si>
    <t>Figure 2.8</t>
  </si>
  <si>
    <t>A1.10.xls</t>
  </si>
  <si>
    <t>Correlation</t>
  </si>
  <si>
    <t>Figure 2.9</t>
  </si>
  <si>
    <t>Some discrepancies due to computation using the 10 pv now (not the case in the FIR)</t>
  </si>
  <si>
    <t>Figure 2.11</t>
  </si>
  <si>
    <t>Figure 2.12</t>
  </si>
  <si>
    <t>Sentence processing</t>
  </si>
  <si>
    <t>Update with round 2 data December 2015</t>
  </si>
  <si>
    <t>Ireland, Northern Ireland (UK), Lithuania</t>
  </si>
  <si>
    <t>Austria, Germany, Ireland, Northern Ireland (UK), United States, Lithuania</t>
  </si>
  <si>
    <t>Australia, Canada, Czech Republic, Denmark, England (UK), Estonia, Flanders (Belgium), Germany, Korea, New Zealand, Northern Ireland (UK), Norway, Slovak Republic, Sweden, United States</t>
  </si>
  <si>
    <t>Flanders (Belgium), Norway, Sweden</t>
  </si>
  <si>
    <t>Korea, Northern Ireland (UK), Poland</t>
  </si>
  <si>
    <t>Flanders (Belgium), Netherlands</t>
  </si>
  <si>
    <t>France, Northern Ireland (UK), Slovenia, United States, Singapore</t>
  </si>
  <si>
    <t>Finland, Flanders (Belgium), Norway, Sweden</t>
  </si>
  <si>
    <t>England (UK), Ireland, Poland, Slovenia, Singapore</t>
  </si>
  <si>
    <t>Denmark, Flanders (Belgium), Netherlands, Sweden</t>
  </si>
  <si>
    <t>Denmark, Flanders (Belgium), Netherlands, Norway</t>
  </si>
  <si>
    <t>added filter for the sorting</t>
  </si>
  <si>
    <t xml:space="preserve">Foreign-born population as a percentage of total population
</t>
  </si>
  <si>
    <t>Mean Score</t>
  </si>
  <si>
    <t>Interquartile range</t>
  </si>
  <si>
    <t>Round 1</t>
  </si>
  <si>
    <t>Round 2</t>
  </si>
  <si>
    <t>Old FIR</t>
  </si>
  <si>
    <t>Figure 2.5</t>
  </si>
  <si>
    <t>Figure 2.13</t>
  </si>
  <si>
    <t>Summary of proficiency in key information-processing skills</t>
  </si>
  <si>
    <t xml:space="preserve">Mean proficiency scores of 16-65 year-olds in literacy and numeracy, and the percentage of 16-65 year-olds scoring at Level 2 or 3 in problem solving in technology-rich environments </t>
  </si>
  <si>
    <r>
      <t xml:space="preserve">Literacy
</t>
    </r>
    <r>
      <rPr>
        <sz val="8"/>
        <rFont val="Arial"/>
        <family val="2"/>
      </rPr>
      <t>(mean score)</t>
    </r>
  </si>
  <si>
    <r>
      <t xml:space="preserve">Numeracy 
</t>
    </r>
    <r>
      <rPr>
        <sz val="8"/>
        <rFont val="Arial"/>
        <family val="2"/>
      </rPr>
      <t>(mean score)</t>
    </r>
  </si>
  <si>
    <t>Partners</t>
  </si>
  <si>
    <t>Literacy</t>
  </si>
  <si>
    <t>Numeracy</t>
  </si>
  <si>
    <t>PSL</t>
  </si>
  <si>
    <t>OECD countries and economies</t>
  </si>
  <si>
    <t>Test lit</t>
  </si>
  <si>
    <t>Se Lit</t>
  </si>
  <si>
    <t>Se Num</t>
  </si>
  <si>
    <t>Se Psl</t>
  </si>
  <si>
    <t>Test num</t>
  </si>
  <si>
    <t>Test PSL</t>
  </si>
  <si>
    <t>.</t>
  </si>
  <si>
    <t>passage comprehension</t>
  </si>
  <si>
    <t>print Vocabulary</t>
  </si>
  <si>
    <t>Performance in reading components across countries</t>
  </si>
  <si>
    <t>OECD average</t>
  </si>
  <si>
    <t xml:space="preserve">Adults with no computer experience </t>
  </si>
  <si>
    <t xml:space="preserve">Adults who "opted out" of taking the computer-based assessment </t>
  </si>
  <si>
    <t xml:space="preserve">Adults who took the computer-based assessment </t>
  </si>
  <si>
    <t xml:space="preserve">Less than upper secondary </t>
  </si>
  <si>
    <t>No computer experience / Failed ICT core</t>
  </si>
  <si>
    <t xml:space="preserve">Mean numeracy proficiency, by proficiency level in problem solving in technology-rich environments </t>
  </si>
  <si>
    <t xml:space="preserve">Adults who failed ICT core </t>
  </si>
  <si>
    <t>Russian Federation</t>
  </si>
  <si>
    <t>Socio-demographic characteristics of adults with varying levels of ICT experience</t>
  </si>
  <si>
    <t>Figure x (for annex)</t>
  </si>
  <si>
    <t>Figure 2.2</t>
  </si>
  <si>
    <t>Figure 2.3</t>
  </si>
  <si>
    <t>Figure 2.6</t>
  </si>
  <si>
    <t>Figure 2.7</t>
  </si>
  <si>
    <t>Figure 2.10</t>
  </si>
  <si>
    <t>Figure 2.14</t>
  </si>
  <si>
    <t>Figure 2.15</t>
  </si>
  <si>
    <t>Figure 2.16</t>
  </si>
  <si>
    <t>Israel, Slovenia, Spain</t>
  </si>
  <si>
    <t>Greece, Slovenia</t>
  </si>
  <si>
    <t>Greece, Israel, Singapore</t>
  </si>
  <si>
    <t>Greece, Italy</t>
  </si>
  <si>
    <t>Update with round 2 data Feb 2016</t>
  </si>
  <si>
    <t>Israel, United States</t>
  </si>
  <si>
    <t>Greece, United States</t>
  </si>
  <si>
    <t>England (UK), Northern Ireland (UK), Slovenia</t>
  </si>
  <si>
    <t>Ireland, Northern Ireland (UK), Poland, Singapore</t>
  </si>
  <si>
    <t>France, Greece, Ireland, Israel</t>
  </si>
  <si>
    <t>Ireland, Northern Ireland (UK), Slovenia</t>
  </si>
  <si>
    <t>Comparison of countries' average literacy proficiency</t>
  </si>
  <si>
    <t>Average and distribution of literacy scores across countries</t>
  </si>
  <si>
    <t>Comparison of countries' average numeracy proficiency</t>
  </si>
  <si>
    <t>Average and distribution of numeracy scores</t>
  </si>
  <si>
    <t>Countries are ranked in descending order of the mean score on the Survey of Adult Skills (PIAAC).</t>
  </si>
  <si>
    <t xml:space="preserve">Per capita GDP, USD
</t>
  </si>
  <si>
    <t>Countries are ranked in ascending order of per capita GDP in 2014.</t>
  </si>
  <si>
    <t xml:space="preserve">Countries are ranked in descending order of the percentage of total population that was foreign-born in 2011. </t>
  </si>
  <si>
    <t>Semi-skilled blue-collar occupation or elementary occupation</t>
  </si>
  <si>
    <t>Update with Indonesia</t>
  </si>
  <si>
    <t>1970</t>
  </si>
  <si>
    <t>2014</t>
  </si>
  <si>
    <t>Belgium</t>
  </si>
  <si>
    <t>United Kingdom</t>
  </si>
  <si>
    <t>Indonesia</t>
  </si>
  <si>
    <t>Constant 2005 prices, using PPP</t>
  </si>
  <si>
    <t>Year</t>
  </si>
  <si>
    <t>2000</t>
  </si>
  <si>
    <t>2005</t>
  </si>
  <si>
    <t>2011</t>
  </si>
  <si>
    <t>IALS score (1994-98)</t>
  </si>
  <si>
    <t>Figure 2.21</t>
  </si>
  <si>
    <t>Figure 2.17</t>
  </si>
  <si>
    <t>Figure 2.18</t>
  </si>
  <si>
    <t>Figure 2.19</t>
  </si>
  <si>
    <t>Figure 2.22</t>
  </si>
  <si>
    <t>Figure 2.20</t>
  </si>
  <si>
    <t>Changes in the numeracy scores in PIAAC and ALL surveys</t>
  </si>
  <si>
    <t>Changes in the literacy scores in IALS, ALL and PIAAC surveys</t>
  </si>
  <si>
    <t>Percentage of respondents taking different pathways in the Survey of Adult Skills (PIAAC)</t>
  </si>
  <si>
    <t>CNTRY_OUT</t>
  </si>
  <si>
    <t>pvlit</t>
  </si>
  <si>
    <t>Cyprus¹</t>
  </si>
  <si>
    <t>Australia, Austria, Canada, Estonia, Germany, New Zealand, Cyprus¹, Lithuania</t>
  </si>
  <si>
    <t>England (UK), Cyprus¹</t>
  </si>
  <si>
    <t>England (UK), Korea, Cyprus¹</t>
  </si>
  <si>
    <t>Denmark, Germany, Northern Ireland (UK), United States, Cyprus¹</t>
  </si>
  <si>
    <t>Ireland, Northern Ireland (UK), Poland, Cyprus¹, Lithuania</t>
  </si>
  <si>
    <t>Ireland, Northern Ireland (UK), Poland, Cyprus¹</t>
  </si>
  <si>
    <t>Northern Ireland (UK), Poland, Cyprus¹, Lithuania</t>
  </si>
  <si>
    <t>Russian Federation²</t>
  </si>
  <si>
    <t>Czech Republic, Estonia, Slovak Republic, Russian Federation²</t>
  </si>
  <si>
    <t>Austria, Germany, New Zealand, Russian Federation²</t>
  </si>
  <si>
    <t>Estonia, New Zealand, Russian Federation²</t>
  </si>
  <si>
    <t>Estonia, Germany, Russian Federation²</t>
  </si>
  <si>
    <t>Canada, Lithuania, Russian Federation²</t>
  </si>
  <si>
    <t>Australia, Canada, Cyprus¹, Russian Federation²</t>
  </si>
  <si>
    <t>Australia, Cyprus¹, Lithuania, Russian Federation²</t>
  </si>
  <si>
    <t>Canada, Korea, Lithuania, Russian Federation²</t>
  </si>
  <si>
    <t>Australia, Sweden, Russian Federation²</t>
  </si>
  <si>
    <t>New Zealand, Norway, Sweden, Russian Federation²</t>
  </si>
  <si>
    <t>Australia, New Zealand, Norway, Russian Federation²</t>
  </si>
  <si>
    <t>Czech Republic, Flanders (Belgium), Russian Federation²</t>
  </si>
  <si>
    <t>Canada, England (UK), Estonia, Flanders (Belgium), Korea, Slovak Republic, Russian Federation²</t>
  </si>
  <si>
    <t>Canada, Czech Republic, England (UK), Flanders (Belgium), Korea, Russian Federation²</t>
  </si>
  <si>
    <t>Czech Republic, England (UK), Korea, Slovak Republic, Russian Federation²</t>
  </si>
  <si>
    <t>Canada, Czech Republic, Denmark, Korea, Northern Ireland (UK), Slovak Republic, United States, Russian Federation²</t>
  </si>
  <si>
    <t>Canada, Czech Republic, England (UK), Northern Ireland (UK), Slovak Republic, Russian Federation²</t>
  </si>
  <si>
    <t>Austria, England (UK), Germany, Northern Ireland (UK), United States, Russian Federation²</t>
  </si>
  <si>
    <t>Austria, Denmark, Northern Ireland (UK), United States, Cyprus¹, Russian Federation²</t>
  </si>
  <si>
    <t>Austria, Denmark, England (UK), Germany, Northern Ireland (UK), Cyprus¹, Russian Federation²</t>
  </si>
  <si>
    <t>Austria, Denmark, England (UK), Germany, Ireland, Korea, Poland, United States, Cyprus¹, Lithuania, Russian Federation²</t>
  </si>
  <si>
    <t xml:space="preserve">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
  </si>
  <si>
    <t xml:space="preserve">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
  </si>
  <si>
    <t xml:space="preserve">2. The sample for the Russian Federation does not include the population of the Moscow municipal area.
</t>
  </si>
  <si>
    <t xml:space="preserve">2. The sample for the Russian Federation does not include the population of the Moscow municipal area.
</t>
  </si>
  <si>
    <t>2. The sample for the Russian Federation does not include the population of the Moscow municipal area.</t>
  </si>
  <si>
    <t xml:space="preserve">2. The sample for the Russian Federation does not include the population of the Moscow municipal area.
</t>
  </si>
  <si>
    <t>A. OECD average proportion of the items answered correctly, by literacy proficiency level</t>
  </si>
  <si>
    <t xml:space="preserve">B. OECD average time spent completing an item, in seconds, by literacy proficiency level
</t>
  </si>
  <si>
    <t xml:space="preserve">Mean literacy proficiency in the International Adult Literacy Survey (IALS), the Adult Literacy and Lifeskills Survey (ALL) and the Survey of Adult Skills (PIAAC) </t>
  </si>
  <si>
    <t xml:space="preserve">Mean numeracy proficiency in the Adult Literacy and Lifeskills Survey (ALL) and the Survey of Adult Skills (PIAAC) </t>
  </si>
  <si>
    <t>Never or almost never use of ICT in everyday life</t>
  </si>
  <si>
    <r>
      <rPr>
        <b/>
        <sz val="8"/>
        <color theme="1"/>
        <rFont val="Arial"/>
        <family val="2"/>
      </rPr>
      <t>Notes</t>
    </r>
    <r>
      <rPr>
        <sz val="8"/>
        <color theme="1"/>
        <rFont val="Arial"/>
        <family val="2"/>
      </rPr>
      <t>: Mean scores are shown with a 95% confidence interval. Literacy-related non-response (missing) is excluded from the calculation of mean scores.</t>
    </r>
  </si>
  <si>
    <r>
      <rPr>
        <b/>
        <sz val="8"/>
        <color theme="1"/>
        <rFont val="Arial"/>
        <family val="2"/>
      </rPr>
      <t>Note</t>
    </r>
    <r>
      <rPr>
        <sz val="8"/>
        <color theme="1"/>
        <rFont val="Arial"/>
        <family val="2"/>
      </rPr>
      <t>: Adults in the missing category were not able to provide enough background information to impute proficiency scores because of language difficulties, or learning or mental disabilities (referred to as literacy-related non-response).</t>
    </r>
  </si>
  <si>
    <r>
      <rPr>
        <b/>
        <sz val="8"/>
        <color theme="1"/>
        <rFont val="Arial"/>
        <family val="2"/>
      </rPr>
      <t>Note:</t>
    </r>
    <r>
      <rPr>
        <sz val="8"/>
        <color theme="1"/>
        <rFont val="Arial"/>
        <family val="2"/>
      </rPr>
      <t xml:space="preserve"> Finland, France Japan and the Russian Federation did not participate in the reading components assessment. </t>
    </r>
  </si>
  <si>
    <r>
      <rPr>
        <b/>
        <sz val="8"/>
        <rFont val="Arial"/>
        <family val="2"/>
      </rPr>
      <t>Note</t>
    </r>
    <r>
      <rPr>
        <sz val="8"/>
        <rFont val="Arial"/>
        <family val="2"/>
      </rPr>
      <t>: Statistical significance is at the 5% level. Literacy-related non-response (missing) is excluded from the calculation of mean scores.</t>
    </r>
  </si>
  <si>
    <r>
      <rPr>
        <b/>
        <sz val="8"/>
        <rFont val="Arial"/>
        <family val="2"/>
      </rPr>
      <t>Note</t>
    </r>
    <r>
      <rPr>
        <sz val="8"/>
        <rFont val="Arial"/>
        <family val="2"/>
      </rPr>
      <t>: Statistical significance is at the 5% level. Literacy-related non-response (missing) is excluded from the calculation of mean scores.</t>
    </r>
    <r>
      <rPr>
        <sz val="8"/>
        <color rgb="FFFF0000"/>
        <rFont val="Arial"/>
        <family val="2"/>
      </rPr>
      <t/>
    </r>
  </si>
  <si>
    <r>
      <rPr>
        <b/>
        <sz val="8"/>
        <color theme="1"/>
        <rFont val="Arial"/>
        <family val="2"/>
      </rPr>
      <t>Notes</t>
    </r>
    <r>
      <rPr>
        <sz val="8"/>
        <color theme="1"/>
        <rFont val="Arial"/>
        <family val="2"/>
      </rPr>
      <t>: Mean scores are shown with a 95% conf</t>
    </r>
    <r>
      <rPr>
        <sz val="8"/>
        <rFont val="Arial"/>
        <family val="2"/>
      </rPr>
      <t>idence interval. Literacy-related non-response (missing) is excluded from the calculation of mean scores.</t>
    </r>
  </si>
  <si>
    <t>Countries and economies are ranked in descending order of the mean score on the Survey of Adult Skills (PIAAC).</t>
  </si>
  <si>
    <t>Countries and economies are ranked in descending order of the mean numeracy score of adults scoring at Level 3 on the problem solving in technology-rich environments scale.</t>
  </si>
  <si>
    <t>Countries and economies are ranked in descending order of the mean literacy score of adults scoring at Level 3 on the problem solving in technology-rich environments scale.</t>
  </si>
  <si>
    <t>Countries and economies are ranked in descending order of the combined percentages of adults scoring at Level 2 and at Level 3.</t>
  </si>
  <si>
    <t>Countries and economies are ranked in descending order of the mean score.</t>
  </si>
  <si>
    <t>Countries and economies are ranked in descending order of the mean proportion of items answered correctly in sentence processing.</t>
  </si>
  <si>
    <t>Countries and economies are ranked in ascending order of the percentage of 55-65 year-olds without upper secondary education.</t>
  </si>
  <si>
    <t>Countries and economies are ranked in descending order of the percentage of 25-34 year-olds with tertiary education.</t>
  </si>
  <si>
    <t>Comparison country/economy</t>
  </si>
  <si>
    <t>Countries/economies whose mean score is NOT significantly different from the comparison country</t>
  </si>
  <si>
    <t>Countries/economies</t>
  </si>
  <si>
    <t>Performance in reading components</t>
  </si>
  <si>
    <t>Comparison of average literacy proficiency</t>
  </si>
  <si>
    <t>Average and distribution of literacy scores</t>
  </si>
  <si>
    <t>Comparison of average numeracy proficiency</t>
  </si>
  <si>
    <r>
      <rPr>
        <b/>
        <sz val="8"/>
        <rFont val="Arial"/>
        <family val="2"/>
      </rPr>
      <t>Notes:</t>
    </r>
    <r>
      <rPr>
        <sz val="8"/>
        <rFont val="Arial"/>
        <family val="2"/>
      </rPr>
      <t xml:space="preserve"> The bars shown in this figure are based on the OECD averages; the results for each country/economy can be found in the tables cited in the source. International average is computed for OECD participating countries/economies.</t>
    </r>
  </si>
  <si>
    <t>Relationship between mean literacy proficiency score and variability</t>
  </si>
  <si>
    <t xml:space="preserve">Relationship between mean numeracy proficiency score and variability </t>
  </si>
  <si>
    <t>Changes in literacy scores in IALS, ALL and PIAAC surveys</t>
  </si>
  <si>
    <t>Changes in numeracy scores in PIAAC and ALL surveys</t>
  </si>
  <si>
    <r>
      <rPr>
        <b/>
        <sz val="8"/>
        <rFont val="Arial"/>
        <family val="2"/>
      </rPr>
      <t>Source</t>
    </r>
    <r>
      <rPr>
        <sz val="8"/>
        <rFont val="Arial"/>
        <family val="2"/>
      </rPr>
      <t>: World Bank, World Development Indicators ; Table B2.1.</t>
    </r>
  </si>
  <si>
    <r>
      <rPr>
        <b/>
        <sz val="8"/>
        <rFont val="Arial"/>
        <family val="2"/>
      </rPr>
      <t>Source:</t>
    </r>
    <r>
      <rPr>
        <sz val="8"/>
        <rFont val="Arial"/>
        <family val="2"/>
      </rPr>
      <t xml:space="preserve"> Survey of Adult Skills (PIAAC) (2012, 2015), Table B2.2.</t>
    </r>
  </si>
  <si>
    <r>
      <rPr>
        <b/>
        <sz val="8"/>
        <color theme="1"/>
        <rFont val="Arial"/>
        <family val="2"/>
      </rPr>
      <t>Note</t>
    </r>
    <r>
      <rPr>
        <sz val="8"/>
        <color theme="1"/>
        <rFont val="Arial"/>
        <family val="2"/>
      </rPr>
      <t>: The figure presented  in this diagram are based on the average of the OECD countries/economies participating in the Survey of Adult Skills (PIAAC).</t>
    </r>
  </si>
  <si>
    <t>Level 4 or 5</t>
  </si>
  <si>
    <t>Countries and economies are ranked in descending order of the combined percentages of adults scoring at Level 3 and at Level 4 or 5.</t>
  </si>
  <si>
    <r>
      <rPr>
        <b/>
        <sz val="8"/>
        <rFont val="Arial"/>
        <family val="2"/>
      </rPr>
      <t>Notes</t>
    </r>
    <r>
      <rPr>
        <sz val="8"/>
        <rFont val="Arial"/>
        <family val="2"/>
      </rPr>
      <t>: The results for each country/economy can be found in the table mentioned in the source below. Finland, France and Japan did not participate in the reading components assessment.</t>
    </r>
  </si>
  <si>
    <t>Average proportion of  items answered correctly,  adults who score at or below Level 1 in literacy proficiency</t>
  </si>
  <si>
    <r>
      <rPr>
        <b/>
        <sz val="8"/>
        <color theme="1"/>
        <rFont val="Arial"/>
        <family val="2"/>
      </rPr>
      <t>Source</t>
    </r>
    <r>
      <rPr>
        <sz val="8"/>
        <color theme="1"/>
        <rFont val="Arial"/>
        <family val="2"/>
      </rPr>
      <t>: Survey of Adult Skills (PIAAC) (2012, 2015), Table A2.2.</t>
    </r>
  </si>
  <si>
    <r>
      <rPr>
        <b/>
        <sz val="8"/>
        <rFont val="Arial"/>
        <family val="2"/>
      </rPr>
      <t>Source</t>
    </r>
    <r>
      <rPr>
        <sz val="8"/>
        <rFont val="Arial"/>
        <family val="2"/>
      </rPr>
      <t>: Survey of Adult Skills (PIAAC) (2012, 2015), Table A2.3.</t>
    </r>
  </si>
  <si>
    <r>
      <rPr>
        <b/>
        <sz val="8"/>
        <rFont val="Arial"/>
        <family val="2"/>
      </rPr>
      <t>Source:</t>
    </r>
    <r>
      <rPr>
        <sz val="8"/>
        <rFont val="Arial"/>
        <family val="2"/>
      </rPr>
      <t xml:space="preserve"> Survey of Adult Skills (PIAAC) (2012, 2015), Table A2.3.</t>
    </r>
  </si>
  <si>
    <r>
      <rPr>
        <b/>
        <sz val="8"/>
        <rFont val="Arial"/>
        <family val="2"/>
      </rPr>
      <t xml:space="preserve">Source: </t>
    </r>
    <r>
      <rPr>
        <sz val="8"/>
        <rFont val="Arial"/>
        <family val="2"/>
      </rPr>
      <t>Survey of Adult Skills (PIAAC) (2012, 2015), Table A2.3.</t>
    </r>
  </si>
  <si>
    <r>
      <t xml:space="preserve">Note: </t>
    </r>
    <r>
      <rPr>
        <sz val="8"/>
        <rFont val="Arial"/>
        <family val="2"/>
      </rPr>
      <t>The measure of variability used is the interquartile range (difference between the third quartile and the first quartile).</t>
    </r>
  </si>
  <si>
    <t>Countries and economies are ranked in descending order of the combined percentage of adults scoring at Level 3 and at Level 4 or 5.</t>
  </si>
  <si>
    <r>
      <rPr>
        <b/>
        <sz val="8"/>
        <rFont val="Arial"/>
        <family val="2"/>
      </rPr>
      <t>Source:</t>
    </r>
    <r>
      <rPr>
        <sz val="8"/>
        <rFont val="Arial"/>
        <family val="2"/>
      </rPr>
      <t xml:space="preserve"> Survey of Adult Skills (PIAAC) (2012, 2015), Table A2.4.</t>
    </r>
  </si>
  <si>
    <r>
      <rPr>
        <b/>
        <sz val="8"/>
        <rFont val="Arial"/>
        <family val="2"/>
      </rPr>
      <t>Source</t>
    </r>
    <r>
      <rPr>
        <sz val="8"/>
        <rFont val="Arial"/>
        <family val="2"/>
      </rPr>
      <t>: Survey of Adult Skills (PIAAC) (2012, 2015), Table A2.5.</t>
    </r>
  </si>
  <si>
    <r>
      <rPr>
        <b/>
        <sz val="8"/>
        <rFont val="Arial"/>
        <family val="2"/>
      </rPr>
      <t>Note:</t>
    </r>
    <r>
      <rPr>
        <sz val="8"/>
        <rFont val="Arial"/>
        <family val="2"/>
      </rPr>
      <t xml:space="preserve"> The measure of variability used is the interquartile range (difference between the third quartile and the first quartile).</t>
    </r>
  </si>
  <si>
    <r>
      <rPr>
        <b/>
        <sz val="8"/>
        <rFont val="Arial"/>
        <family val="2"/>
      </rPr>
      <t>Source:</t>
    </r>
    <r>
      <rPr>
        <sz val="8"/>
        <rFont val="Arial"/>
        <family val="2"/>
      </rPr>
      <t xml:space="preserve"> Survey of Adult Skills (PIAAC) (2012, 2015), Table A2.5.</t>
    </r>
  </si>
  <si>
    <r>
      <rPr>
        <b/>
        <sz val="8"/>
        <color theme="1"/>
        <rFont val="Arial"/>
        <family val="2"/>
      </rPr>
      <t>Notes:</t>
    </r>
    <r>
      <rPr>
        <sz val="8"/>
        <color theme="1"/>
        <rFont val="Arial"/>
        <family val="2"/>
      </rPr>
      <t xml:space="preserve"> Adults included in the missing category were not able to provide enough background information to impute proficiency scores because of language difficulties, or learning or mental disabilities (referred to as literacy-related non-response). The missing category also includes adults who could not complete the assessment of problem solving in technology-rich environments because of technical problems with the computer used for the survey. Cyprus¹, France, Italy, Jakarta (Indonesia) and Spain did not participate in the problem solving in technology-rich environments assessment. Results for Jakarta (Indonesia) are not shown since the assessment was administered exclusively in paper and pencil format.</t>
    </r>
  </si>
  <si>
    <r>
      <rPr>
        <b/>
        <sz val="8"/>
        <rFont val="Arial"/>
        <family val="2"/>
      </rPr>
      <t>Source</t>
    </r>
    <r>
      <rPr>
        <sz val="8"/>
        <rFont val="Arial"/>
        <family val="2"/>
      </rPr>
      <t>: Survey of Adult Skills (PIAAC) (2012, 2015), Table A2.6.</t>
    </r>
  </si>
  <si>
    <r>
      <rPr>
        <b/>
        <sz val="8"/>
        <rFont val="Arial"/>
        <family val="2"/>
      </rPr>
      <t>Source:</t>
    </r>
    <r>
      <rPr>
        <sz val="8"/>
        <rFont val="Arial"/>
        <family val="2"/>
      </rPr>
      <t xml:space="preserve"> Survey of Adult Skills (PIAAC) (2012, 2015), Tables B2.4, B2.5, B2.6, B2.7, B2.8.</t>
    </r>
  </si>
  <si>
    <r>
      <rPr>
        <b/>
        <sz val="8"/>
        <color theme="1"/>
        <rFont val="Arial"/>
        <family val="2"/>
      </rPr>
      <t>Note:</t>
    </r>
    <r>
      <rPr>
        <sz val="8"/>
        <color theme="1"/>
        <rFont val="Arial"/>
        <family val="2"/>
      </rPr>
      <t xml:space="preserve"> Cyprus¹, France, Italy, Jakarta (Indonesia) and Spain did not participate in the problem solving in technology-rich environments assessment.</t>
    </r>
  </si>
  <si>
    <r>
      <rPr>
        <b/>
        <sz val="8"/>
        <color theme="1"/>
        <rFont val="Arial"/>
        <family val="2"/>
      </rPr>
      <t>Source</t>
    </r>
    <r>
      <rPr>
        <sz val="8"/>
        <color theme="1"/>
        <rFont val="Arial"/>
        <family val="2"/>
      </rPr>
      <t>: Survey of Adult Skills (PIAAC) (2012, 2015), Table A2.8.</t>
    </r>
  </si>
  <si>
    <r>
      <rPr>
        <b/>
        <sz val="8"/>
        <color theme="1"/>
        <rFont val="Arial"/>
        <family val="2"/>
      </rPr>
      <t>Source:</t>
    </r>
    <r>
      <rPr>
        <sz val="8"/>
        <color theme="1"/>
        <rFont val="Arial"/>
        <family val="2"/>
      </rPr>
      <t xml:space="preserve"> Survey of Adult Skills (PIAAC) (2012, 2015), Table A2.9.</t>
    </r>
  </si>
  <si>
    <t>PIAAC Score (2012-15)</t>
  </si>
  <si>
    <t>ALL score (2003-07)</t>
  </si>
  <si>
    <r>
      <rPr>
        <b/>
        <sz val="8"/>
        <rFont val="Arial"/>
        <family val="2"/>
      </rPr>
      <t>Sources:</t>
    </r>
    <r>
      <rPr>
        <sz val="8"/>
        <rFont val="Arial"/>
        <family val="2"/>
      </rPr>
      <t xml:space="preserve"> Survey of Adult Skills (PIAAC) (2012, 2015) and Adult Literacy and Lifeskills Survey (ALL), see Table A2.11.</t>
    </r>
  </si>
  <si>
    <r>
      <rPr>
        <b/>
        <sz val="8"/>
        <rFont val="Arial"/>
        <family val="2"/>
      </rPr>
      <t>Sources:</t>
    </r>
    <r>
      <rPr>
        <sz val="8"/>
        <rFont val="Arial"/>
        <family val="2"/>
      </rPr>
      <t xml:space="preserve"> Survey of Adult Skills (PIAAC) (2012, 2015), International Adult Literacy Survey (IALS) and Adult Literacy and Lifeskills Survey (ALL), see Table A2.10.</t>
    </r>
  </si>
  <si>
    <r>
      <t xml:space="preserve">Problem solving in technology-rich environments
</t>
    </r>
    <r>
      <rPr>
        <sz val="8"/>
        <rFont val="Arial"/>
        <family val="2"/>
      </rPr>
      <t>(% at Level 2 or 3)</t>
    </r>
  </si>
  <si>
    <r>
      <rPr>
        <b/>
        <sz val="8"/>
        <rFont val="Arial"/>
        <family val="2"/>
      </rPr>
      <t>Note</t>
    </r>
    <r>
      <rPr>
        <sz val="8"/>
        <rFont val="Arial"/>
        <family val="2"/>
      </rPr>
      <t>: Cyprus¹, France, Italy, Jakarta (Indonesia) and Spain did not participate in the problem solving in technology-rich environments assessment.</t>
    </r>
  </si>
  <si>
    <t>Countries and economies are listed in alphabetical order.</t>
  </si>
  <si>
    <r>
      <rPr>
        <b/>
        <sz val="8"/>
        <rFont val="Arial"/>
        <family val="2"/>
      </rPr>
      <t>Source:</t>
    </r>
    <r>
      <rPr>
        <sz val="8"/>
        <rFont val="Arial"/>
        <family val="2"/>
      </rPr>
      <t xml:space="preserve"> OECD.Stat, Country profiles database; Table B2.3.</t>
    </r>
  </si>
  <si>
    <r>
      <rPr>
        <b/>
        <sz val="8"/>
        <rFont val="Arial"/>
        <family val="2"/>
      </rPr>
      <t>Source:</t>
    </r>
    <r>
      <rPr>
        <sz val="8"/>
        <rFont val="Arial"/>
        <family val="2"/>
      </rPr>
      <t xml:space="preserve"> Survey of Adult Skills (PIAAC) (2012, 2015), Table A2.1.</t>
    </r>
  </si>
  <si>
    <r>
      <rPr>
        <b/>
        <sz val="8"/>
        <rFont val="Arial"/>
        <family val="2"/>
      </rPr>
      <t>Source:</t>
    </r>
    <r>
      <rPr>
        <sz val="8"/>
        <rFont val="Arial"/>
        <family val="2"/>
      </rPr>
      <t xml:space="preserve"> Survey of Adult Skills (PIAAC) (2012, 2015), Table A2.2.</t>
    </r>
  </si>
  <si>
    <r>
      <rPr>
        <b/>
        <sz val="8"/>
        <rFont val="Arial"/>
        <family val="2"/>
      </rPr>
      <t>Source:</t>
    </r>
    <r>
      <rPr>
        <sz val="8"/>
        <rFont val="Arial"/>
        <family val="2"/>
      </rPr>
      <t xml:space="preserve"> Survey of Adult Skills (PIAAC) (2012, 2015), Tables A2.3, A2.5 and A2.6.</t>
    </r>
  </si>
  <si>
    <t>Skills matter: Further results from the Survey of Adults Skills</t>
  </si>
  <si>
    <t>Version 1 - Last updated: 28-Jun-2016</t>
  </si>
  <si>
    <t>Reader's guide</t>
  </si>
  <si>
    <t>Reader’s Guide for the web-package</t>
  </si>
  <si>
    <t>© OECD 2016</t>
  </si>
  <si>
    <r>
      <rPr>
        <b/>
        <i/>
        <sz val="10"/>
        <color theme="1"/>
        <rFont val="Arial"/>
        <family val="2"/>
      </rPr>
      <t>*Note regarding Cyprus</t>
    </r>
    <r>
      <rPr>
        <sz val="10"/>
        <color theme="1"/>
        <rFont val="Arial"/>
        <family val="2"/>
      </rPr>
      <t xml:space="preserve">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Throughout this report, including the main body, boxes and annexes, Cyprus is accompanied by a symbol referring to this note.
</t>
    </r>
    <r>
      <rPr>
        <b/>
        <i/>
        <sz val="10"/>
        <color theme="1"/>
        <rFont val="Arial"/>
        <family val="2"/>
      </rPr>
      <t xml:space="preserve">
**Note regarding the Russian Federation</t>
    </r>
    <r>
      <rPr>
        <sz val="10"/>
        <color theme="1"/>
        <rFont val="Arial"/>
        <family val="2"/>
      </rPr>
      <t xml:space="preserve">
The sample for the Russian Federation does not include the population of the Moscow municipal area. The data published, therefore, do not represent the entire resident population aged 16-65 in the Russian Federation but rather the population of the Russian Federation excluding the population residing in the Moscow municipal area. More detailed information regarding the data from the Russian Federation as well as that of other countries can be found in the Technical Report of the Survey of Adult Skills, Second Edition (OECD, forthcoming).
</t>
    </r>
    <r>
      <rPr>
        <b/>
        <i/>
        <sz val="10"/>
        <color theme="1"/>
        <rFont val="Arial"/>
        <family val="2"/>
      </rPr>
      <t xml:space="preserve">
***Note regarding Greece</t>
    </r>
    <r>
      <rPr>
        <sz val="10"/>
        <color theme="1"/>
        <rFont val="Arial"/>
        <family val="2"/>
      </rPr>
      <t xml:space="preserve">
The data for Greece include a large number of cases (1 032) in which there are responses to the background questionnaire but where responses to the assessment are missing. Proficiency scores have been estimated for these respondents based on their responses to the background questionnaire and the population model used to estimate plausible values for responses missing by design derived from the remaining 3 893 cases. More details can be found in the Technical Report of the Survey of Adult Skills, Second Edition (OECD, forthcoming).
</t>
    </r>
  </si>
  <si>
    <t>Figures Chapter 2</t>
  </si>
  <si>
    <r>
      <rPr>
        <b/>
        <sz val="20"/>
        <color rgb="FF92D050"/>
        <rFont val="Arial"/>
        <family val="2"/>
      </rPr>
      <t>Reader’s Guide for the web-package</t>
    </r>
    <r>
      <rPr>
        <sz val="10"/>
        <color theme="1"/>
        <rFont val="Arial"/>
        <family val="2"/>
      </rPr>
      <t xml:space="preserve">
Unless otherwise stated, the population underlying each of the figures and tables covers adults aged 16 to 65.
</t>
    </r>
    <r>
      <rPr>
        <b/>
        <sz val="12"/>
        <color theme="4"/>
        <rFont val="Arial"/>
        <family val="2"/>
      </rPr>
      <t>Data underlying the figures</t>
    </r>
    <r>
      <rPr>
        <sz val="10"/>
        <color theme="1"/>
        <rFont val="Arial"/>
        <family val="2"/>
      </rPr>
      <t xml:space="preserve">
The charts are numbered according to the corresponding chapters. 
</t>
    </r>
    <r>
      <rPr>
        <b/>
        <sz val="12"/>
        <color theme="4"/>
        <rFont val="Arial"/>
        <family val="2"/>
      </rPr>
      <t>Calculating international averages (means)</t>
    </r>
    <r>
      <rPr>
        <sz val="10"/>
        <color theme="1"/>
        <rFont val="Arial"/>
        <family val="2"/>
      </rPr>
      <t xml:space="preserve">
Most figures and tables presented in this report and in the web package include an OECD average in addition to values for individual countries or sub-national entities. The average in each figure or table corresponds to the arithmetic mean of the respective estimates for each of the OECD countries or sub-national entities included in the figure or table. In the calculation of the OECD average, England (United Kingdom) and Northern Ireland (United Kingdom) are treated as separate entities. Cyprus,*, Jakarta (Indonesia), Lithuania, and the Russian Federation** are not included in the OECD averages presented in any of the figures or tables.
</t>
    </r>
    <r>
      <rPr>
        <b/>
        <sz val="12"/>
        <color theme="4"/>
        <rFont val="Arial"/>
        <family val="2"/>
      </rPr>
      <t>Standard error (S.E.)</t>
    </r>
    <r>
      <rPr>
        <sz val="10"/>
        <color theme="1"/>
        <rFont val="Arial"/>
        <family val="2"/>
      </rPr>
      <t xml:space="preserve">
The statistical estimates presented in this report are based on samples of adults, rather than values that could be calculated if every person in the target population in every country had answered every question. Therefore, each estimate has a degree of uncertainty associated with sampling and measurement error, which can be expressed as a standard error. The use of confidence intervals provides a way to make inferences about the population means and proportions in a manner that reflects the uncertainty associated with the sample estimates. In this report, confidence intervals are stated at 95% confidence level. In other words, the result for the corresponding population would lie within the confidence interval in 95 out of 100 replications of the measurement on different samples drawn from the same population.
</t>
    </r>
    <r>
      <rPr>
        <b/>
        <sz val="12"/>
        <color theme="4"/>
        <rFont val="Arial"/>
        <family val="2"/>
      </rPr>
      <t xml:space="preserve">
Statistical significance</t>
    </r>
    <r>
      <rPr>
        <sz val="10"/>
        <color theme="1"/>
        <rFont val="Arial"/>
        <family val="2"/>
      </rPr>
      <t xml:space="preserve">
Differences considered to be statistically significant from either zero or between estimates are based on the 5% level of significance, unless otherwise stated. In the figures, statistically significant estimates are denoted in a darker tone.
</t>
    </r>
    <r>
      <rPr>
        <b/>
        <sz val="12"/>
        <color theme="4"/>
        <rFont val="Arial"/>
        <family val="2"/>
      </rPr>
      <t>Symbols for missing data and abbreviations</t>
    </r>
    <r>
      <rPr>
        <sz val="10"/>
        <color theme="1"/>
        <rFont val="Arial"/>
        <family val="2"/>
      </rPr>
      <t xml:space="preserve">
a  Data are not applicable because the category does not apply.
c   There are too few observations or no observation to provide reliable estimates (i.e. there  are fewer than 30 individuals). Also denotes unstable marginal probabilities which may  occur when probabilities are very close to 0 or 1.
m   Data are not available. The data are not submitted by the country or were collected but  subsequently removed from the publication for technical reasons.
w   Data have been withdrawn at the request of the country concerned.
S.E.  Standard Error
S.D.  Standard Deviation
Score dif.  Score-point difference between x and y
% dif.  Difference in percentage points between x and y
Marg. Prob.  Marginal probability
(L)  Literacy domain
(N)  Numeracy domain
(P)  Problem solving in technology-rich environments domain
GDP  Gross Domestic Product
ISCED  International Standard Classification of Education
ISCO  International Standard Classification of Occupations
</t>
    </r>
    <r>
      <rPr>
        <b/>
        <sz val="12"/>
        <color theme="4"/>
        <rFont val="Arial"/>
        <family val="2"/>
      </rPr>
      <t xml:space="preserve">Country coverage
</t>
    </r>
    <r>
      <rPr>
        <sz val="10"/>
        <color theme="1"/>
        <rFont val="Arial"/>
        <family val="2"/>
      </rPr>
      <t xml:space="preserve">This publication features data on 28 OECD countries (or regions within these countries): Australia, Austria, Belgium, Canada, Chile, the Czech Republic, Denmark, Estonia, Finland, France, Germany, Greece***, Ireland, Israel, Italy, Japan, Korea, the Netherlands, New Zealand, Norway, Poland, the Slovak Republic, Slovenia, Spain, Sweden, Turkey, the United Kingdom and the United States. In Belgium, data was collected in the Flanders region only. In the United Kingdom, data was collected in England and Northern Ireland only. In addition, five countries that are not members of the OECD participated in the survey: Cyprus,* Indonesia, Lithuania, the Russian Federation** and Singapore. Data estimates for England (United Kingdom) and Northern Ireland (United Kingdom) are presented separately.
The names of the countries participating in Round 2 of the Survey of Adult Skills are presented in blue in all figures and tables.
</t>
    </r>
    <r>
      <rPr>
        <b/>
        <sz val="12"/>
        <color theme="4"/>
        <rFont val="Arial"/>
        <family val="2"/>
      </rPr>
      <t xml:space="preserve">
Rounding</t>
    </r>
    <r>
      <rPr>
        <sz val="10"/>
        <color theme="1"/>
        <rFont val="Arial"/>
        <family val="2"/>
      </rPr>
      <t xml:space="preserve">
Data estimates, including mean scores, proportions and standard errors, are generally rounded to one decimal place. Therefore, even if the value (0.0) is shown for standard errors, this does not necessarily imply that the standard error is zero, but that it is smaller than 0.05.
</t>
    </r>
    <r>
      <rPr>
        <b/>
        <sz val="12"/>
        <color theme="4"/>
        <rFont val="Arial"/>
        <family val="2"/>
      </rPr>
      <t>Education levels</t>
    </r>
    <r>
      <rPr>
        <sz val="10"/>
        <color theme="1"/>
        <rFont val="Arial"/>
        <family val="2"/>
      </rPr>
      <t xml:space="preserve">
The classification of levels of education is based on the International Standard Classification of Education (ISCED 1997). A revised version of ISCED (ISCED 2011) was adopted by the UNESCO General Conference at its 36th session in November 2011 (UIS, 2012). Member States have applied ISCED 2011 in the reporting of their education statistics from 2014. Data on educational participation and attainment from Round 1 of the Survey of Adult Skills was coded using the ISECD 1997 classification. To maintain comparability with the data from Round 1, data from Round 2 has also been coded using ISCED 1997. 
</t>
    </r>
    <r>
      <rPr>
        <b/>
        <sz val="12"/>
        <color theme="4"/>
        <rFont val="Arial"/>
        <family val="2"/>
      </rPr>
      <t xml:space="preserve">Further documentation and resources
</t>
    </r>
    <r>
      <rPr>
        <sz val="10"/>
        <color theme="1"/>
        <rFont val="Arial"/>
        <family val="2"/>
      </rPr>
      <t xml:space="preserve">The details of the technical standards guiding the design and implementation of the Survey of Adult Skills (PIAAC) can be found at (www.oecd.org/site/piaac/). Information regarding the design, methodology and implementation of the Survey of Adult Skills can be found in summary form in The Survey of Adult Skills: Reader’s Companion, Second Edition (OECD, 2016b) and, in detail, in the Technical Report of the Survey of Adult Skills, Second Edition (OECD, forthcoming).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</si>
</sst>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_);_(&quot;$&quot;* \(#,##0.00\);_(&quot;$&quot;* &quot;-&quot;??_);_(@_)"/>
    <numFmt numFmtId="166" formatCode="0.0"/>
    <numFmt numFmtId="167" formatCode="General_)"/>
    <numFmt numFmtId="168" formatCode="&quot;£&quot;#,##0.00;\-&quot;£&quot;#,##0.00"/>
    <numFmt numFmtId="169" formatCode="#,##0.000"/>
    <numFmt numFmtId="170" formatCode="#,##0.0"/>
    <numFmt numFmtId="171" formatCode="#,##0.00%;[Red]\(#,##0.00%\)"/>
    <numFmt numFmtId="172" formatCode="&quot;$&quot;#,##0\ ;\(&quot;$&quot;#,##0\)"/>
    <numFmt numFmtId="173" formatCode="&quot;$&quot;#,##0_);\(&quot;$&quot;#,##0.0\)"/>
    <numFmt numFmtId="174" formatCode="_-* #,##0_-;\-* #,##0_-;_-* &quot;-&quot;_-;_-@_-"/>
    <numFmt numFmtId="175" formatCode="_-* #,##0.00_-;\-* #,##0.00_-;_-* &quot;-&quot;??_-;_-@_-"/>
    <numFmt numFmtId="176" formatCode="_-&quot;$&quot;* #,##0_-;\-&quot;$&quot;* #,##0_-;_-&quot;$&quot;* &quot;-&quot;_-;_-@_-"/>
    <numFmt numFmtId="177" formatCode="_-&quot;$&quot;* #,##0.00_-;\-&quot;$&quot;* #,##0.00_-;_-&quot;$&quot;* &quot;-&quot;??_-;_-@_-"/>
    <numFmt numFmtId="178" formatCode="0.00_)"/>
    <numFmt numFmtId="179" formatCode="_-* #,##0.00\ _k_r_-;\-* #,##0.00\ _k_r_-;_-* &quot;-&quot;??\ _k_r_-;_-@_-"/>
    <numFmt numFmtId="180" formatCode="\(0.0\)"/>
    <numFmt numFmtId="181" formatCode="_M@"/>
    <numFmt numFmtId="182" formatCode="0.000"/>
    <numFmt numFmtId="183" formatCode="####"/>
    <numFmt numFmtId="184" formatCode="_ * #\ ##0;_ * \(#\ ##0\);_ * &quot;-&quot;;_ @_ "/>
  </numFmts>
  <fonts count="154">
    <font>
      <sz val="10"/>
      <color theme="1"/>
      <name val="Arial"/>
      <family val="2"/>
    </font>
    <font>
      <sz val="10"/>
      <color theme="1"/>
      <name val="Arial"/>
      <family val="2"/>
    </font>
    <font>
      <sz val="10"/>
      <color rgb="FFFF0000"/>
      <name val="Arial"/>
      <family val="2"/>
    </font>
    <font>
      <b/>
      <sz val="10"/>
      <color theme="1"/>
      <name val="Arial"/>
      <family val="2"/>
    </font>
    <font>
      <i/>
      <sz val="8"/>
      <color theme="1"/>
      <name val="Arial"/>
      <family val="2"/>
    </font>
    <font>
      <sz val="8"/>
      <color theme="1"/>
      <name val="Arial"/>
      <family val="2"/>
    </font>
    <font>
      <sz val="8"/>
      <name val="Calibri"/>
      <family val="2"/>
      <scheme val="minor"/>
    </font>
    <font>
      <sz val="10"/>
      <color rgb="FF00B050"/>
      <name val="Arial"/>
      <family val="2"/>
    </font>
    <font>
      <sz val="8"/>
      <color rgb="FF00B050"/>
      <name val="Arial"/>
      <family val="2"/>
    </font>
    <font>
      <sz val="8"/>
      <color rgb="FFFF0000"/>
      <name val="Arial"/>
      <family val="2"/>
    </font>
    <font>
      <i/>
      <sz val="8"/>
      <name val="Arial"/>
      <family val="2"/>
    </font>
    <font>
      <b/>
      <sz val="8"/>
      <color theme="1"/>
      <name val="Arial"/>
      <family val="2"/>
    </font>
    <font>
      <sz val="8"/>
      <color theme="3" tint="0.39997558519241921"/>
      <name val="Calibri"/>
      <family val="2"/>
      <scheme val="minor"/>
    </font>
    <font>
      <sz val="8"/>
      <color theme="1"/>
      <name val="Calibri"/>
      <family val="2"/>
      <scheme val="minor"/>
    </font>
    <font>
      <i/>
      <sz val="9"/>
      <color indexed="8"/>
      <name val="Arial"/>
      <family val="2"/>
    </font>
    <font>
      <b/>
      <sz val="10"/>
      <name val="Arial"/>
      <family val="2"/>
    </font>
    <font>
      <b/>
      <sz val="10"/>
      <color rgb="FFFF0000"/>
      <name val="Arial"/>
      <family val="2"/>
    </font>
    <font>
      <b/>
      <sz val="10"/>
      <color indexed="8"/>
      <name val="Arial"/>
      <family val="2"/>
    </font>
    <font>
      <sz val="10"/>
      <name val="Times New Roman"/>
      <family val="1"/>
    </font>
    <font>
      <sz val="8"/>
      <name val="Arial"/>
      <family val="2"/>
    </font>
    <font>
      <b/>
      <sz val="8"/>
      <color indexed="8"/>
      <name val="MS Sans Serif"/>
      <family val="2"/>
    </font>
    <font>
      <sz val="11"/>
      <name val="µ¸¿ò"/>
      <charset val="129"/>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9"/>
      <color indexed="8"/>
      <name val="Times"/>
      <family val="1"/>
    </font>
    <font>
      <sz val="10"/>
      <color indexed="8"/>
      <name val="Arial"/>
      <family val="2"/>
    </font>
    <font>
      <sz val="9"/>
      <name val="Times"/>
      <family val="1"/>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charset val="238"/>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b/>
      <sz val="8.5"/>
      <color indexed="8"/>
      <name val="MS Sans Serif"/>
      <family val="2"/>
    </font>
    <font>
      <sz val="8"/>
      <name val="Arial"/>
      <family val="2"/>
      <charset val="238"/>
    </font>
    <font>
      <b/>
      <i/>
      <sz val="16"/>
      <name val="Helv"/>
    </font>
    <font>
      <sz val="10"/>
      <name val="MS Sans Serif"/>
      <family val="2"/>
    </font>
    <font>
      <sz val="12"/>
      <color theme="1"/>
      <name val="Calibri"/>
      <family val="2"/>
      <scheme val="minor"/>
    </font>
    <font>
      <sz val="10"/>
      <name val="Helvetica"/>
      <family val="2"/>
    </font>
    <font>
      <sz val="10"/>
      <color indexed="8"/>
      <name val="Times"/>
      <family val="1"/>
    </font>
    <font>
      <sz val="11"/>
      <color indexed="8"/>
      <name val="Calibri"/>
      <family val="2"/>
    </font>
    <font>
      <b/>
      <u/>
      <sz val="10"/>
      <color indexed="8"/>
      <name val="MS Sans Serif"/>
      <family val="2"/>
    </font>
    <font>
      <sz val="7.5"/>
      <color indexed="8"/>
      <name val="MS Sans Serif"/>
      <family val="2"/>
    </font>
    <font>
      <b/>
      <sz val="10"/>
      <color indexed="8"/>
      <name val="MS Sans Serif"/>
      <family val="2"/>
    </font>
    <font>
      <b/>
      <sz val="14"/>
      <name val="Helv"/>
    </font>
    <font>
      <b/>
      <sz val="12"/>
      <name val="Helv"/>
    </font>
    <font>
      <i/>
      <sz val="8"/>
      <name val="Tms Rmn"/>
    </font>
    <font>
      <b/>
      <sz val="8"/>
      <name val="Arial"/>
      <family val="2"/>
    </font>
    <font>
      <b/>
      <sz val="8"/>
      <name val="Tms Rmn"/>
    </font>
    <font>
      <sz val="10"/>
      <name val="Times"/>
      <family val="1"/>
    </font>
    <font>
      <sz val="9"/>
      <color indexed="8"/>
      <name val="Arial"/>
      <family val="2"/>
    </font>
    <font>
      <b/>
      <sz val="8"/>
      <name val="Calibri"/>
      <family val="2"/>
      <scheme val="minor"/>
    </font>
    <font>
      <sz val="9"/>
      <name val="Arial"/>
      <family val="2"/>
    </font>
    <font>
      <i/>
      <sz val="10"/>
      <name val="Arial"/>
      <family val="2"/>
    </font>
    <font>
      <b/>
      <sz val="9"/>
      <name val="Arial"/>
      <family val="2"/>
    </font>
    <font>
      <i/>
      <sz val="10"/>
      <color theme="1"/>
      <name val="Arial"/>
      <family val="2"/>
    </font>
    <font>
      <i/>
      <sz val="10"/>
      <color theme="1"/>
      <name val="Cambria"/>
      <family val="1"/>
      <scheme val="major"/>
    </font>
    <font>
      <b/>
      <sz val="8"/>
      <color indexed="8"/>
      <name val="Arial"/>
      <family val="2"/>
    </font>
    <font>
      <b/>
      <sz val="8"/>
      <color rgb="FFFF0000"/>
      <name val="Arial"/>
      <family val="2"/>
    </font>
    <font>
      <b/>
      <i/>
      <sz val="8"/>
      <color theme="1"/>
      <name val="Arial"/>
      <family val="2"/>
    </font>
    <font>
      <b/>
      <i/>
      <sz val="8"/>
      <color indexed="8"/>
      <name val="Arial"/>
      <family val="2"/>
    </font>
    <font>
      <b/>
      <i/>
      <sz val="10"/>
      <color theme="4"/>
      <name val="Arial"/>
      <family val="2"/>
    </font>
    <font>
      <b/>
      <i/>
      <sz val="8"/>
      <color theme="4"/>
      <name val="Arial"/>
      <family val="2"/>
    </font>
    <font>
      <b/>
      <sz val="8"/>
      <color rgb="FFFFFFCC"/>
      <name val="Arial"/>
      <family val="2"/>
    </font>
    <font>
      <b/>
      <i/>
      <sz val="10"/>
      <name val="Arial"/>
      <family val="2"/>
    </font>
    <font>
      <b/>
      <i/>
      <sz val="10"/>
      <color theme="1"/>
      <name val="Arial"/>
      <family val="2"/>
    </font>
    <font>
      <b/>
      <i/>
      <sz val="8"/>
      <name val="Arial"/>
      <family val="2"/>
    </font>
    <font>
      <b/>
      <sz val="8"/>
      <color theme="4"/>
      <name val="Arial"/>
      <family val="2"/>
    </font>
    <font>
      <sz val="8"/>
      <color rgb="FF000000"/>
      <name val="Calibri"/>
      <family val="2"/>
      <scheme val="minor"/>
    </font>
    <font>
      <b/>
      <sz val="8"/>
      <color rgb="FF000000"/>
      <name val="Calibri"/>
      <family val="2"/>
      <scheme val="minor"/>
    </font>
    <font>
      <i/>
      <sz val="9"/>
      <name val="Arial"/>
      <family val="2"/>
    </font>
    <font>
      <b/>
      <sz val="11"/>
      <color theme="4"/>
      <name val="Arial"/>
      <family val="2"/>
    </font>
    <font>
      <sz val="8"/>
      <color rgb="FF000000"/>
      <name val="Arial"/>
      <family val="2"/>
    </font>
    <font>
      <b/>
      <i/>
      <sz val="11"/>
      <color theme="1"/>
      <name val="Arial"/>
      <family val="2"/>
    </font>
    <font>
      <sz val="9"/>
      <color theme="0"/>
      <name val="Arial"/>
      <family val="2"/>
    </font>
    <font>
      <b/>
      <sz val="8"/>
      <color theme="0"/>
      <name val="Arial"/>
      <family val="2"/>
    </font>
    <font>
      <sz val="8"/>
      <color theme="4"/>
      <name val="Calibri"/>
      <family val="2"/>
      <scheme val="minor"/>
    </font>
    <font>
      <sz val="9"/>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b/>
      <sz val="20"/>
      <color theme="4"/>
      <name val="Calibri"/>
      <family val="2"/>
      <scheme val="minor"/>
    </font>
    <font>
      <b/>
      <sz val="16"/>
      <color rgb="FF92D050"/>
      <name val="Calibri"/>
      <family val="2"/>
      <scheme val="minor"/>
    </font>
    <font>
      <i/>
      <sz val="10"/>
      <color theme="1"/>
      <name val="Calibri"/>
      <family val="2"/>
      <scheme val="minor"/>
    </font>
    <font>
      <b/>
      <u/>
      <sz val="10"/>
      <color theme="4"/>
      <name val="Calibri"/>
      <family val="2"/>
      <scheme val="minor"/>
    </font>
    <font>
      <sz val="10"/>
      <color theme="1"/>
      <name val="Calibri"/>
      <family val="2"/>
      <scheme val="minor"/>
    </font>
    <font>
      <u/>
      <sz val="10"/>
      <color theme="10"/>
      <name val="Arial"/>
      <family val="2"/>
    </font>
    <font>
      <b/>
      <sz val="20"/>
      <color rgb="FF92D050"/>
      <name val="Arial"/>
      <family val="2"/>
    </font>
    <font>
      <b/>
      <sz val="12"/>
      <color theme="4"/>
      <name val="Arial"/>
      <family val="2"/>
    </font>
    <font>
      <sz val="11"/>
      <color theme="1"/>
      <name val="Calibri"/>
      <family val="2"/>
      <scheme val="minor"/>
    </font>
    <font>
      <sz val="11"/>
      <color theme="0"/>
      <name val="Calibri"/>
      <family val="2"/>
      <scheme val="minor"/>
    </font>
    <font>
      <sz val="10"/>
      <color indexed="9"/>
      <name val="Arial"/>
      <family val="2"/>
    </font>
    <font>
      <sz val="11"/>
      <color rgb="FF9C0006"/>
      <name val="Calibri"/>
      <family val="2"/>
      <scheme val="minor"/>
    </font>
    <font>
      <sz val="10"/>
      <color indexed="20"/>
      <name val="Arial"/>
      <family val="2"/>
    </font>
    <font>
      <b/>
      <sz val="11"/>
      <color rgb="FFFA7D00"/>
      <name val="Calibri"/>
      <family val="2"/>
      <scheme val="minor"/>
    </font>
    <font>
      <b/>
      <sz val="10"/>
      <color indexed="52"/>
      <name val="Arial"/>
      <family val="2"/>
    </font>
    <font>
      <b/>
      <sz val="11"/>
      <color theme="0"/>
      <name val="Calibri"/>
      <family val="2"/>
      <scheme val="minor"/>
    </font>
    <font>
      <b/>
      <sz val="10"/>
      <color indexed="9"/>
      <name val="Arial"/>
      <family val="2"/>
    </font>
    <font>
      <i/>
      <sz val="11"/>
      <color rgb="FF7F7F7F"/>
      <name val="Calibri"/>
      <family val="2"/>
      <scheme val="minor"/>
    </font>
    <font>
      <i/>
      <sz val="10"/>
      <color indexed="23"/>
      <name val="Arial"/>
      <family val="2"/>
    </font>
    <font>
      <sz val="7"/>
      <name val="Arial"/>
      <family val="2"/>
    </font>
    <font>
      <sz val="11"/>
      <color rgb="FF006100"/>
      <name val="Calibri"/>
      <family val="2"/>
      <scheme val="minor"/>
    </font>
    <font>
      <sz val="10"/>
      <color indexed="17"/>
      <name val="Arial"/>
      <family val="2"/>
    </font>
    <font>
      <b/>
      <sz val="6"/>
      <name val="Arial"/>
      <family val="2"/>
    </font>
    <font>
      <b/>
      <sz val="15"/>
      <color theme="3"/>
      <name val="Calibri"/>
      <family val="2"/>
      <scheme val="minor"/>
    </font>
    <font>
      <b/>
      <sz val="15"/>
      <color indexed="56"/>
      <name val="Arial"/>
      <family val="2"/>
    </font>
    <font>
      <b/>
      <sz val="13"/>
      <color theme="3"/>
      <name val="Calibri"/>
      <family val="2"/>
      <scheme val="minor"/>
    </font>
    <font>
      <b/>
      <sz val="13"/>
      <color indexed="56"/>
      <name val="Arial"/>
      <family val="2"/>
    </font>
    <font>
      <b/>
      <sz val="11"/>
      <color theme="3"/>
      <name val="Calibri"/>
      <family val="2"/>
      <scheme val="minor"/>
    </font>
    <font>
      <b/>
      <sz val="11"/>
      <color indexed="56"/>
      <name val="Arial"/>
      <family val="2"/>
    </font>
    <font>
      <u/>
      <sz val="9"/>
      <color indexed="12"/>
      <name val="Times New Roman"/>
      <family val="1"/>
    </font>
    <font>
      <u/>
      <sz val="9"/>
      <color indexed="12"/>
      <name val="Times"/>
      <family val="1"/>
    </font>
    <font>
      <u/>
      <sz val="10"/>
      <color indexed="12"/>
      <name val="Arial CE"/>
      <charset val="238"/>
    </font>
    <font>
      <sz val="11"/>
      <color rgb="FF3F3F76"/>
      <name val="Calibri"/>
      <family val="2"/>
      <scheme val="minor"/>
    </font>
    <font>
      <sz val="10"/>
      <color indexed="62"/>
      <name val="Arial"/>
      <family val="2"/>
    </font>
    <font>
      <sz val="11"/>
      <color rgb="FFFA7D00"/>
      <name val="Calibri"/>
      <family val="2"/>
      <scheme val="minor"/>
    </font>
    <font>
      <sz val="10"/>
      <color indexed="52"/>
      <name val="Arial"/>
      <family val="2"/>
    </font>
    <font>
      <sz val="11"/>
      <color rgb="FF9C6500"/>
      <name val="Calibri"/>
      <family val="2"/>
      <scheme val="minor"/>
    </font>
    <font>
      <sz val="10"/>
      <color indexed="60"/>
      <name val="Arial"/>
      <family val="2"/>
    </font>
    <font>
      <sz val="10"/>
      <name val="Arial CE"/>
      <charset val="238"/>
    </font>
    <font>
      <sz val="6"/>
      <name val="Arial"/>
      <family val="2"/>
    </font>
    <font>
      <b/>
      <sz val="11"/>
      <color rgb="FF3F3F3F"/>
      <name val="Calibri"/>
      <family val="2"/>
      <scheme val="minor"/>
    </font>
    <font>
      <b/>
      <sz val="10"/>
      <color indexed="63"/>
      <name val="Arial"/>
      <family val="2"/>
    </font>
    <font>
      <sz val="8"/>
      <color indexed="62"/>
      <name val="Arial"/>
      <family val="2"/>
    </font>
    <font>
      <vertAlign val="superscript"/>
      <sz val="8"/>
      <color indexed="62"/>
      <name val="Arial"/>
      <family val="2"/>
    </font>
    <font>
      <b/>
      <sz val="18"/>
      <color indexed="56"/>
      <name val="Cambria"/>
      <family val="2"/>
    </font>
    <font>
      <b/>
      <sz val="11"/>
      <color theme="1"/>
      <name val="Calibri"/>
      <family val="2"/>
      <scheme val="minor"/>
    </font>
    <font>
      <sz val="8"/>
      <name val="Times New Roman"/>
      <family val="1"/>
    </font>
    <font>
      <b/>
      <sz val="10"/>
      <name val="Times New Roman"/>
      <family val="1"/>
    </font>
    <font>
      <sz val="11"/>
      <color rgb="FFFF0000"/>
      <name val="Calibri"/>
      <family val="2"/>
      <scheme val="minor"/>
    </font>
    <font>
      <sz val="10"/>
      <color indexed="10"/>
      <name val="Arial"/>
      <family val="2"/>
    </font>
    <font>
      <sz val="11"/>
      <name val="돋움"/>
      <family val="3"/>
      <charset val="129"/>
    </font>
    <font>
      <sz val="10"/>
      <name val="ＭＳ 明朝"/>
      <family val="1"/>
      <charset val="128"/>
    </font>
  </fonts>
  <fills count="71">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indexed="31"/>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26"/>
      </patternFill>
    </fill>
    <fill>
      <patternFill patternType="solid">
        <fgColor indexed="44"/>
        <bgColor indexed="10"/>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2"/>
        <bgColor indexed="64"/>
      </patternFill>
    </fill>
    <fill>
      <patternFill patternType="solid">
        <fgColor indexed="43"/>
      </patternFill>
    </fill>
  </fills>
  <borders count="76">
    <border>
      <left/>
      <right/>
      <top/>
      <bottom/>
      <diagonal/>
    </border>
    <border>
      <left/>
      <right style="dotted">
        <color indexed="64"/>
      </right>
      <top/>
      <bottom/>
      <diagonal/>
    </border>
    <border>
      <left style="dotted">
        <color indexed="64"/>
      </left>
      <right/>
      <top/>
      <bottom/>
      <diagonal/>
    </border>
    <border>
      <left/>
      <right style="dotted">
        <color indexed="64"/>
      </right>
      <top style="dotted">
        <color indexed="64"/>
      </top>
      <bottom/>
      <diagonal/>
    </border>
    <border>
      <left/>
      <right/>
      <top style="dotted">
        <color indexed="64"/>
      </top>
      <bottom/>
      <diagonal/>
    </border>
    <border>
      <left style="dotted">
        <color indexed="64"/>
      </left>
      <right/>
      <top style="dotted">
        <color indexed="64"/>
      </top>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auto="1"/>
      </left>
      <right/>
      <top/>
      <bottom/>
      <diagonal/>
    </border>
    <border>
      <left/>
      <right/>
      <top style="medium">
        <color indexed="64"/>
      </top>
      <bottom style="medium">
        <color indexed="64"/>
      </bottom>
      <diagonal/>
    </border>
    <border>
      <left style="thin">
        <color auto="1"/>
      </left>
      <right style="thin">
        <color indexed="64"/>
      </right>
      <top/>
      <bottom/>
      <diagonal/>
    </border>
    <border>
      <left/>
      <right/>
      <top/>
      <bottom style="thin">
        <color indexed="64"/>
      </bottom>
      <diagonal/>
    </border>
    <border>
      <left style="thin">
        <color auto="1"/>
      </left>
      <right style="thin">
        <color indexed="64"/>
      </right>
      <top/>
      <bottom style="thin">
        <color indexed="64"/>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ck">
        <color indexed="63"/>
      </top>
      <bottom/>
      <diagonal/>
    </border>
    <border>
      <left/>
      <right style="dotted">
        <color indexed="64"/>
      </right>
      <top/>
      <bottom style="dotted">
        <color indexed="64"/>
      </bottom>
      <diagonal/>
    </border>
    <border>
      <left/>
      <right/>
      <top/>
      <bottom style="dotted">
        <color indexed="64"/>
      </bottom>
      <diagonal/>
    </border>
    <border>
      <left/>
      <right/>
      <top style="thin">
        <color auto="1"/>
      </top>
      <bottom style="thin">
        <color auto="1"/>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dotted">
        <color indexed="64"/>
      </left>
      <right/>
      <top/>
      <bottom style="dotted">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dotted">
        <color indexed="64"/>
      </right>
      <top style="hair">
        <color indexed="64"/>
      </top>
      <bottom/>
      <diagonal/>
    </border>
    <border>
      <left/>
      <right style="dotted">
        <color indexed="64"/>
      </right>
      <top/>
      <bottom style="hair">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auto="1"/>
      </right>
      <top style="thin">
        <color auto="1"/>
      </top>
      <bottom style="thin">
        <color auto="1"/>
      </bottom>
      <diagonal/>
    </border>
    <border>
      <left/>
      <right/>
      <top style="thin">
        <color indexed="62"/>
      </top>
      <bottom style="double">
        <color indexed="62"/>
      </bottom>
      <diagonal/>
    </border>
  </borders>
  <cellStyleXfs count="49381">
    <xf numFmtId="0" fontId="0" fillId="0" borderId="0"/>
    <xf numFmtId="0" fontId="18" fillId="0" borderId="6">
      <alignment horizontal="center" vertical="center"/>
    </xf>
    <xf numFmtId="0" fontId="19" fillId="4" borderId="7"/>
    <xf numFmtId="0" fontId="20" fillId="5" borderId="8">
      <alignment horizontal="right" vertical="top" wrapText="1"/>
    </xf>
    <xf numFmtId="0" fontId="21" fillId="0" borderId="0"/>
    <xf numFmtId="167" fontId="22" fillId="0" borderId="0">
      <alignment vertical="top"/>
    </xf>
    <xf numFmtId="0" fontId="19" fillId="0" borderId="9"/>
    <xf numFmtId="0" fontId="23" fillId="6" borderId="10">
      <alignment horizontal="left" vertical="top" wrapText="1"/>
    </xf>
    <xf numFmtId="0" fontId="24" fillId="7" borderId="0">
      <alignment horizontal="center"/>
    </xf>
    <xf numFmtId="0" fontId="25" fillId="7" borderId="0">
      <alignment horizontal="center" vertical="center"/>
    </xf>
    <xf numFmtId="0" fontId="26" fillId="8" borderId="0">
      <alignment horizontal="center" wrapText="1"/>
    </xf>
    <xf numFmtId="0" fontId="26" fillId="8" borderId="0">
      <alignment horizontal="center" wrapText="1"/>
    </xf>
    <xf numFmtId="0" fontId="26" fillId="8" borderId="0">
      <alignment horizontal="center" wrapText="1"/>
    </xf>
    <xf numFmtId="0" fontId="26" fillId="8" borderId="0">
      <alignment horizontal="center" wrapText="1"/>
    </xf>
    <xf numFmtId="0" fontId="26" fillId="8" borderId="0">
      <alignment horizontal="center" wrapText="1"/>
    </xf>
    <xf numFmtId="0" fontId="26" fillId="8" borderId="0">
      <alignment horizontal="center" wrapText="1"/>
    </xf>
    <xf numFmtId="0" fontId="26" fillId="8" borderId="0">
      <alignment horizontal="center" wrapText="1"/>
    </xf>
    <xf numFmtId="0" fontId="26" fillId="8" borderId="0">
      <alignment horizontal="center" wrapText="1"/>
    </xf>
    <xf numFmtId="0" fontId="26" fillId="8" borderId="0">
      <alignment horizontal="center" wrapText="1"/>
    </xf>
    <xf numFmtId="0" fontId="26" fillId="8" borderId="0">
      <alignment horizontal="center" wrapText="1"/>
    </xf>
    <xf numFmtId="0" fontId="26" fillId="8" borderId="0">
      <alignment horizontal="center" wrapText="1"/>
    </xf>
    <xf numFmtId="0" fontId="27" fillId="7" borderId="0">
      <alignment horizontal="center"/>
    </xf>
    <xf numFmtId="168" fontId="18" fillId="0" borderId="0" applyFont="0" applyFill="0" applyBorder="0" applyProtection="0">
      <alignment horizontal="right" vertical="top"/>
    </xf>
    <xf numFmtId="1" fontId="28" fillId="0" borderId="0">
      <alignment vertical="top"/>
    </xf>
    <xf numFmtId="43" fontId="26"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28" fillId="0" borderId="0" applyFill="0" applyBorder="0">
      <alignment horizontal="right" vertical="top"/>
    </xf>
    <xf numFmtId="0" fontId="30" fillId="0" borderId="0">
      <alignment horizontal="right" vertical="top"/>
    </xf>
    <xf numFmtId="169" fontId="28" fillId="0" borderId="0" applyFill="0" applyBorder="0">
      <alignment horizontal="right" vertical="top"/>
    </xf>
    <xf numFmtId="3" fontId="28" fillId="0" borderId="0" applyFill="0" applyBorder="0">
      <alignment horizontal="right" vertical="top"/>
    </xf>
    <xf numFmtId="170" fontId="22" fillId="0" borderId="0" applyFont="0" applyFill="0" applyBorder="0">
      <alignment horizontal="right" vertical="top"/>
    </xf>
    <xf numFmtId="171" fontId="31" fillId="0" borderId="0" applyFont="0" applyFill="0" applyBorder="0" applyAlignment="0" applyProtection="0">
      <alignment horizontal="right" vertical="top"/>
    </xf>
    <xf numFmtId="169" fontId="28" fillId="0" borderId="0">
      <alignment horizontal="right" vertical="top"/>
    </xf>
    <xf numFmtId="3" fontId="26" fillId="0" borderId="0" applyFont="0" applyFill="0" applyBorder="0" applyAlignment="0" applyProtection="0"/>
    <xf numFmtId="172" fontId="26" fillId="0" borderId="0" applyFont="0" applyFill="0" applyBorder="0" applyAlignment="0" applyProtection="0"/>
    <xf numFmtId="0" fontId="32" fillId="9" borderId="7" applyBorder="0">
      <protection locked="0"/>
    </xf>
    <xf numFmtId="0" fontId="26"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0" fontId="33" fillId="0" borderId="0">
      <alignment horizontal="centerContinuous"/>
    </xf>
    <xf numFmtId="0" fontId="33" fillId="0" borderId="0" applyAlignment="0">
      <alignment horizontal="centerContinuous"/>
    </xf>
    <xf numFmtId="0" fontId="34" fillId="0" borderId="0" applyAlignment="0">
      <alignment horizontal="centerContinuous"/>
    </xf>
    <xf numFmtId="166" fontId="18" fillId="0" borderId="0" applyBorder="0"/>
    <xf numFmtId="166" fontId="18" fillId="0" borderId="11"/>
    <xf numFmtId="0" fontId="35" fillId="9" borderId="7">
      <protection locked="0"/>
    </xf>
    <xf numFmtId="0" fontId="26" fillId="9" borderId="9"/>
    <xf numFmtId="0" fontId="26" fillId="7" borderId="0"/>
    <xf numFmtId="2" fontId="26" fillId="0" borderId="0" applyFont="0" applyFill="0" applyBorder="0" applyAlignment="0" applyProtection="0"/>
    <xf numFmtId="0" fontId="36" fillId="7" borderId="9">
      <alignment horizontal="left"/>
    </xf>
    <xf numFmtId="0" fontId="37" fillId="7" borderId="0">
      <alignment horizontal="left"/>
    </xf>
    <xf numFmtId="0" fontId="29" fillId="7" borderId="0">
      <alignment horizontal="left"/>
    </xf>
    <xf numFmtId="0" fontId="37" fillId="7" borderId="0">
      <alignment horizontal="left"/>
    </xf>
    <xf numFmtId="0" fontId="29" fillId="7" borderId="0">
      <alignment horizontal="left"/>
    </xf>
    <xf numFmtId="0" fontId="29" fillId="7" borderId="0">
      <alignment horizontal="left"/>
    </xf>
    <xf numFmtId="0" fontId="29" fillId="7" borderId="0">
      <alignment horizontal="left"/>
    </xf>
    <xf numFmtId="38" fontId="19" fillId="7" borderId="0" applyNumberFormat="0" applyBorder="0" applyAlignment="0" applyProtection="0"/>
    <xf numFmtId="0" fontId="20" fillId="10" borderId="0">
      <alignment horizontal="right" vertical="top" textRotation="90" wrapText="1"/>
    </xf>
    <xf numFmtId="0" fontId="38" fillId="0" borderId="12" applyNumberFormat="0" applyAlignment="0" applyProtection="0">
      <alignment horizontal="left" vertical="center"/>
    </xf>
    <xf numFmtId="0" fontId="38" fillId="0" borderId="6">
      <alignment horizontal="left" vertical="center"/>
    </xf>
    <xf numFmtId="173" fontId="31" fillId="0" borderId="0">
      <protection locked="0"/>
    </xf>
    <xf numFmtId="173" fontId="31" fillId="0" borderId="0">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10" fontId="19" fillId="9" borderId="9" applyNumberFormat="0" applyBorder="0" applyAlignment="0" applyProtection="0"/>
    <xf numFmtId="0" fontId="15" fillId="8" borderId="0">
      <alignment horizontal="center"/>
    </xf>
    <xf numFmtId="0" fontId="26" fillId="7" borderId="9">
      <alignment horizontal="centerContinuous" wrapText="1"/>
    </xf>
    <xf numFmtId="0" fontId="43" fillId="11" borderId="0">
      <alignment horizontal="center" wrapText="1"/>
    </xf>
    <xf numFmtId="0" fontId="26" fillId="7" borderId="9">
      <alignment horizontal="centerContinuous" wrapText="1"/>
    </xf>
    <xf numFmtId="0" fontId="44" fillId="7" borderId="6">
      <alignment wrapText="1"/>
    </xf>
    <xf numFmtId="0" fontId="19" fillId="7" borderId="6">
      <alignment wrapText="1"/>
    </xf>
    <xf numFmtId="0" fontId="44" fillId="7" borderId="6">
      <alignment wrapText="1"/>
    </xf>
    <xf numFmtId="0" fontId="19" fillId="7" borderId="6">
      <alignment wrapText="1"/>
    </xf>
    <xf numFmtId="0" fontId="44" fillId="7" borderId="13"/>
    <xf numFmtId="0" fontId="19" fillId="7" borderId="13"/>
    <xf numFmtId="0" fontId="44" fillId="7" borderId="13"/>
    <xf numFmtId="0" fontId="19" fillId="7" borderId="13"/>
    <xf numFmtId="0" fontId="44" fillId="7" borderId="14"/>
    <xf numFmtId="0" fontId="19" fillId="7" borderId="14"/>
    <xf numFmtId="0" fontId="44" fillId="7" borderId="14"/>
    <xf numFmtId="0" fontId="19" fillId="7" borderId="14"/>
    <xf numFmtId="0" fontId="19" fillId="7" borderId="15">
      <alignment horizontal="center" wrapText="1"/>
    </xf>
    <xf numFmtId="0" fontId="23" fillId="6" borderId="16">
      <alignment horizontal="left" vertical="top" wrapText="1"/>
    </xf>
    <xf numFmtId="0" fontId="26" fillId="0" borderId="0" applyFont="0" applyFill="0" applyBorder="0" applyAlignment="0" applyProtection="0"/>
    <xf numFmtId="174" fontId="26" fillId="0" borderId="0" applyFont="0" applyFill="0" applyBorder="0" applyAlignment="0" applyProtection="0"/>
    <xf numFmtId="175" fontId="26" fillId="0" borderId="0" applyFont="0" applyFill="0" applyBorder="0" applyAlignment="0" applyProtection="0"/>
    <xf numFmtId="176" fontId="26" fillId="0" borderId="0" applyFont="0" applyFill="0" applyBorder="0" applyAlignment="0" applyProtection="0"/>
    <xf numFmtId="177" fontId="26" fillId="0" borderId="0" applyFont="0" applyFill="0" applyBorder="0" applyAlignment="0" applyProtection="0"/>
    <xf numFmtId="178" fontId="45" fillId="0" borderId="0"/>
    <xf numFmtId="0" fontId="26" fillId="0" borderId="0" applyNumberFormat="0" applyFill="0" applyBorder="0" applyAlignment="0" applyProtection="0"/>
    <xf numFmtId="0" fontId="29" fillId="0" borderId="0"/>
    <xf numFmtId="0" fontId="29" fillId="0" borderId="0"/>
    <xf numFmtId="0" fontId="46" fillId="0" borderId="0"/>
    <xf numFmtId="0" fontId="26" fillId="0" borderId="0" applyNumberFormat="0" applyFill="0" applyBorder="0" applyAlignment="0" applyProtection="0"/>
    <xf numFmtId="0" fontId="26" fillId="0" borderId="0"/>
    <xf numFmtId="0" fontId="26" fillId="0" borderId="0"/>
    <xf numFmtId="0" fontId="26" fillId="0" borderId="0"/>
    <xf numFmtId="0" fontId="47" fillId="0" borderId="0"/>
    <xf numFmtId="0" fontId="26" fillId="0" borderId="0"/>
    <xf numFmtId="0" fontId="48" fillId="0" borderId="0"/>
    <xf numFmtId="0" fontId="26" fillId="0" borderId="0"/>
    <xf numFmtId="0" fontId="26" fillId="0" borderId="0"/>
    <xf numFmtId="0" fontId="1" fillId="0" borderId="0"/>
    <xf numFmtId="0" fontId="1" fillId="0" borderId="0"/>
    <xf numFmtId="0" fontId="26" fillId="0" borderId="0" applyNumberFormat="0" applyFill="0" applyBorder="0" applyAlignment="0" applyProtection="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applyNumberFormat="0" applyFill="0" applyBorder="0" applyAlignment="0" applyProtection="0"/>
    <xf numFmtId="0" fontId="46" fillId="0" borderId="0"/>
    <xf numFmtId="0" fontId="46" fillId="0" borderId="0"/>
    <xf numFmtId="0" fontId="1" fillId="0" borderId="0"/>
    <xf numFmtId="0" fontId="26" fillId="0" borderId="0"/>
    <xf numFmtId="0" fontId="26" fillId="0" borderId="0" applyNumberFormat="0" applyFill="0" applyBorder="0" applyAlignment="0" applyProtection="0"/>
    <xf numFmtId="0" fontId="1" fillId="0" borderId="0"/>
    <xf numFmtId="0" fontId="26" fillId="0" borderId="0"/>
    <xf numFmtId="0" fontId="29" fillId="0" borderId="0"/>
    <xf numFmtId="0" fontId="26" fillId="0" borderId="0"/>
    <xf numFmtId="0" fontId="29"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 fillId="0" borderId="0"/>
    <xf numFmtId="0" fontId="1" fillId="0" borderId="0"/>
    <xf numFmtId="0" fontId="46" fillId="0" borderId="0"/>
    <xf numFmtId="0" fontId="46" fillId="0" borderId="0"/>
    <xf numFmtId="0" fontId="29" fillId="0" borderId="0"/>
    <xf numFmtId="0" fontId="46" fillId="0" borderId="0"/>
    <xf numFmtId="0" fontId="46" fillId="0" borderId="0"/>
    <xf numFmtId="0" fontId="46"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9" fillId="0" borderId="0"/>
    <xf numFmtId="0" fontId="29" fillId="0" borderId="0"/>
    <xf numFmtId="0" fontId="26" fillId="0" borderId="0"/>
    <xf numFmtId="1" fontId="22" fillId="0" borderId="0">
      <alignment vertical="top" wrapText="1"/>
    </xf>
    <xf numFmtId="1" fontId="49" fillId="0" borderId="0" applyFill="0" applyBorder="0" applyProtection="0"/>
    <xf numFmtId="1" fontId="31" fillId="0" borderId="0" applyFont="0" applyFill="0" applyBorder="0" applyProtection="0">
      <alignment vertical="center"/>
    </xf>
    <xf numFmtId="1" fontId="30" fillId="0" borderId="0">
      <alignment horizontal="right" vertical="top"/>
    </xf>
    <xf numFmtId="1" fontId="28" fillId="0" borderId="0" applyNumberFormat="0" applyFill="0" applyBorder="0">
      <alignment vertical="top"/>
    </xf>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29" fillId="12" borderId="17" applyNumberFormat="0" applyFont="0" applyAlignment="0" applyProtection="0"/>
    <xf numFmtId="0" fontId="31" fillId="0" borderId="0">
      <alignment horizontal="left"/>
    </xf>
    <xf numFmtId="10"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26" fillId="0" borderId="0" applyNumberFormat="0" applyFont="0" applyFill="0" applyBorder="0" applyAlignment="0" applyProtection="0"/>
    <xf numFmtId="0" fontId="19" fillId="7" borderId="9"/>
    <xf numFmtId="0" fontId="25" fillId="7" borderId="0">
      <alignment horizontal="right"/>
    </xf>
    <xf numFmtId="0" fontId="51" fillId="11" borderId="0">
      <alignment horizontal="center"/>
    </xf>
    <xf numFmtId="0" fontId="23" fillId="10" borderId="9">
      <alignment horizontal="left" vertical="top" wrapText="1"/>
    </xf>
    <xf numFmtId="0" fontId="52" fillId="10" borderId="18">
      <alignment horizontal="left" vertical="top" wrapText="1"/>
    </xf>
    <xf numFmtId="0" fontId="23" fillId="10" borderId="19">
      <alignment horizontal="left" vertical="top" wrapText="1"/>
    </xf>
    <xf numFmtId="0" fontId="23" fillId="10" borderId="18">
      <alignment horizontal="left" vertical="top"/>
    </xf>
    <xf numFmtId="0" fontId="18" fillId="0" borderId="14">
      <alignment horizontal="center" vertical="center"/>
    </xf>
    <xf numFmtId="0" fontId="19" fillId="0" borderId="0"/>
    <xf numFmtId="0" fontId="53" fillId="13" borderId="0">
      <alignment horizontal="left"/>
    </xf>
    <xf numFmtId="0" fontId="43" fillId="13" borderId="0">
      <alignment horizontal="left" wrapText="1"/>
    </xf>
    <xf numFmtId="0" fontId="53" fillId="13" borderId="0">
      <alignment horizontal="left"/>
    </xf>
    <xf numFmtId="0" fontId="54" fillId="0" borderId="20"/>
    <xf numFmtId="0" fontId="55" fillId="0" borderId="0"/>
    <xf numFmtId="0" fontId="24" fillId="7" borderId="0">
      <alignment horizontal="center"/>
    </xf>
    <xf numFmtId="0" fontId="56" fillId="0" borderId="0"/>
    <xf numFmtId="49" fontId="28" fillId="0" borderId="0" applyFill="0" applyBorder="0" applyAlignment="0" applyProtection="0">
      <alignment vertical="top"/>
    </xf>
    <xf numFmtId="0" fontId="57" fillId="7" borderId="0"/>
    <xf numFmtId="0" fontId="53" fillId="13" borderId="0">
      <alignment horizontal="left"/>
    </xf>
    <xf numFmtId="0" fontId="58" fillId="0" borderId="0"/>
    <xf numFmtId="41" fontId="18" fillId="0" borderId="0" applyFont="0" applyFill="0" applyBorder="0" applyAlignment="0" applyProtection="0"/>
    <xf numFmtId="179" fontId="4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 fontId="59" fillId="0" borderId="0">
      <alignment vertical="top" wrapText="1"/>
    </xf>
    <xf numFmtId="0" fontId="107" fillId="0" borderId="0" applyNumberFormat="0" applyFill="0" applyBorder="0" applyAlignment="0" applyProtection="0"/>
    <xf numFmtId="0" fontId="29" fillId="49" borderId="0" applyNumberFormat="0" applyBorder="0" applyAlignment="0" applyProtection="0"/>
    <xf numFmtId="0" fontId="110" fillId="26" borderId="0" applyNumberFormat="0" applyBorder="0" applyAlignment="0" applyProtection="0"/>
    <xf numFmtId="0" fontId="29" fillId="49" borderId="0" applyNumberFormat="0" applyBorder="0" applyAlignment="0" applyProtection="0"/>
    <xf numFmtId="0" fontId="110"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50" borderId="0" applyNumberFormat="0" applyBorder="0" applyAlignment="0" applyProtection="0"/>
    <xf numFmtId="0" fontId="110" fillId="30" borderId="0" applyNumberFormat="0" applyBorder="0" applyAlignment="0" applyProtection="0"/>
    <xf numFmtId="0" fontId="29" fillId="50" borderId="0" applyNumberFormat="0" applyBorder="0" applyAlignment="0" applyProtection="0"/>
    <xf numFmtId="0" fontId="110"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51" borderId="0" applyNumberFormat="0" applyBorder="0" applyAlignment="0" applyProtection="0"/>
    <xf numFmtId="0" fontId="110" fillId="34" borderId="0" applyNumberFormat="0" applyBorder="0" applyAlignment="0" applyProtection="0"/>
    <xf numFmtId="0" fontId="29" fillId="51" borderId="0" applyNumberFormat="0" applyBorder="0" applyAlignment="0" applyProtection="0"/>
    <xf numFmtId="0" fontId="110"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29" fillId="52" borderId="0" applyNumberFormat="0" applyBorder="0" applyAlignment="0" applyProtection="0"/>
    <xf numFmtId="0" fontId="110" fillId="38" borderId="0" applyNumberFormat="0" applyBorder="0" applyAlignment="0" applyProtection="0"/>
    <xf numFmtId="0" fontId="29" fillId="52" borderId="0" applyNumberFormat="0" applyBorder="0" applyAlignment="0" applyProtection="0"/>
    <xf numFmtId="0" fontId="110"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9" fillId="53" borderId="0" applyNumberFormat="0" applyBorder="0" applyAlignment="0" applyProtection="0"/>
    <xf numFmtId="0" fontId="110" fillId="42" borderId="0" applyNumberFormat="0" applyBorder="0" applyAlignment="0" applyProtection="0"/>
    <xf numFmtId="0" fontId="29" fillId="53" borderId="0" applyNumberFormat="0" applyBorder="0" applyAlignment="0" applyProtection="0"/>
    <xf numFmtId="0" fontId="110"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9" fillId="54" borderId="0" applyNumberFormat="0" applyBorder="0" applyAlignment="0" applyProtection="0"/>
    <xf numFmtId="0" fontId="110" fillId="46" borderId="0" applyNumberFormat="0" applyBorder="0" applyAlignment="0" applyProtection="0"/>
    <xf numFmtId="0" fontId="29" fillId="54" borderId="0" applyNumberFormat="0" applyBorder="0" applyAlignment="0" applyProtection="0"/>
    <xf numFmtId="0" fontId="110"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9" fillId="55" borderId="0" applyNumberFormat="0" applyBorder="0" applyAlignment="0" applyProtection="0"/>
    <xf numFmtId="0" fontId="110" fillId="27" borderId="0" applyNumberFormat="0" applyBorder="0" applyAlignment="0" applyProtection="0"/>
    <xf numFmtId="0" fontId="29" fillId="55" borderId="0" applyNumberFormat="0" applyBorder="0" applyAlignment="0" applyProtection="0"/>
    <xf numFmtId="0" fontId="110"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9" fillId="56" borderId="0" applyNumberFormat="0" applyBorder="0" applyAlignment="0" applyProtection="0"/>
    <xf numFmtId="0" fontId="110" fillId="31" borderId="0" applyNumberFormat="0" applyBorder="0" applyAlignment="0" applyProtection="0"/>
    <xf numFmtId="0" fontId="29" fillId="56" borderId="0" applyNumberFormat="0" applyBorder="0" applyAlignment="0" applyProtection="0"/>
    <xf numFmtId="0" fontId="110"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9" fillId="57" borderId="0" applyNumberFormat="0" applyBorder="0" applyAlignment="0" applyProtection="0"/>
    <xf numFmtId="0" fontId="110" fillId="35" borderId="0" applyNumberFormat="0" applyBorder="0" applyAlignment="0" applyProtection="0"/>
    <xf numFmtId="0" fontId="29" fillId="57" borderId="0" applyNumberFormat="0" applyBorder="0" applyAlignment="0" applyProtection="0"/>
    <xf numFmtId="0" fontId="110"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9" fillId="52" borderId="0" applyNumberFormat="0" applyBorder="0" applyAlignment="0" applyProtection="0"/>
    <xf numFmtId="0" fontId="110" fillId="39" borderId="0" applyNumberFormat="0" applyBorder="0" applyAlignment="0" applyProtection="0"/>
    <xf numFmtId="0" fontId="29" fillId="52" borderId="0" applyNumberFormat="0" applyBorder="0" applyAlignment="0" applyProtection="0"/>
    <xf numFmtId="0" fontId="110"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9" fillId="55" borderId="0" applyNumberFormat="0" applyBorder="0" applyAlignment="0" applyProtection="0"/>
    <xf numFmtId="0" fontId="110" fillId="43" borderId="0" applyNumberFormat="0" applyBorder="0" applyAlignment="0" applyProtection="0"/>
    <xf numFmtId="0" fontId="29" fillId="55" borderId="0" applyNumberFormat="0" applyBorder="0" applyAlignment="0" applyProtection="0"/>
    <xf numFmtId="0" fontId="110"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9" fillId="58" borderId="0" applyNumberFormat="0" applyBorder="0" applyAlignment="0" applyProtection="0"/>
    <xf numFmtId="0" fontId="110" fillId="47" borderId="0" applyNumberFormat="0" applyBorder="0" applyAlignment="0" applyProtection="0"/>
    <xf numFmtId="0" fontId="29" fillId="58" borderId="0" applyNumberFormat="0" applyBorder="0" applyAlignment="0" applyProtection="0"/>
    <xf numFmtId="0" fontId="110"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11" fillId="28" borderId="0" applyNumberFormat="0" applyBorder="0" applyAlignment="0" applyProtection="0"/>
    <xf numFmtId="0" fontId="111" fillId="28" borderId="0" applyNumberFormat="0" applyBorder="0" applyAlignment="0" applyProtection="0"/>
    <xf numFmtId="0" fontId="112" fillId="59" borderId="0" applyNumberFormat="0" applyBorder="0" applyAlignment="0" applyProtection="0"/>
    <xf numFmtId="0" fontId="101" fillId="28" borderId="0" applyNumberFormat="0" applyBorder="0" applyAlignment="0" applyProtection="0"/>
    <xf numFmtId="0" fontId="112" fillId="59" borderId="0" applyNumberFormat="0" applyBorder="0" applyAlignment="0" applyProtection="0"/>
    <xf numFmtId="0" fontId="111" fillId="32" borderId="0" applyNumberFormat="0" applyBorder="0" applyAlignment="0" applyProtection="0"/>
    <xf numFmtId="0" fontId="111" fillId="32" borderId="0" applyNumberFormat="0" applyBorder="0" applyAlignment="0" applyProtection="0"/>
    <xf numFmtId="0" fontId="112" fillId="56" borderId="0" applyNumberFormat="0" applyBorder="0" applyAlignment="0" applyProtection="0"/>
    <xf numFmtId="0" fontId="101" fillId="32" borderId="0" applyNumberFormat="0" applyBorder="0" applyAlignment="0" applyProtection="0"/>
    <xf numFmtId="0" fontId="112" fillId="56" borderId="0" applyNumberFormat="0" applyBorder="0" applyAlignment="0" applyProtection="0"/>
    <xf numFmtId="0" fontId="111" fillId="36" borderId="0" applyNumberFormat="0" applyBorder="0" applyAlignment="0" applyProtection="0"/>
    <xf numFmtId="0" fontId="111" fillId="36" borderId="0" applyNumberFormat="0" applyBorder="0" applyAlignment="0" applyProtection="0"/>
    <xf numFmtId="0" fontId="112" fillId="57" borderId="0" applyNumberFormat="0" applyBorder="0" applyAlignment="0" applyProtection="0"/>
    <xf numFmtId="0" fontId="101" fillId="36" borderId="0" applyNumberFormat="0" applyBorder="0" applyAlignment="0" applyProtection="0"/>
    <xf numFmtId="0" fontId="112" fillId="57"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2" fillId="60" borderId="0" applyNumberFormat="0" applyBorder="0" applyAlignment="0" applyProtection="0"/>
    <xf numFmtId="0" fontId="101" fillId="40" borderId="0" applyNumberFormat="0" applyBorder="0" applyAlignment="0" applyProtection="0"/>
    <xf numFmtId="0" fontId="112" fillId="60"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2" fillId="61" borderId="0" applyNumberFormat="0" applyBorder="0" applyAlignment="0" applyProtection="0"/>
    <xf numFmtId="0" fontId="101" fillId="44" borderId="0" applyNumberFormat="0" applyBorder="0" applyAlignment="0" applyProtection="0"/>
    <xf numFmtId="0" fontId="112" fillId="61"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2" fillId="62" borderId="0" applyNumberFormat="0" applyBorder="0" applyAlignment="0" applyProtection="0"/>
    <xf numFmtId="0" fontId="101" fillId="48" borderId="0" applyNumberFormat="0" applyBorder="0" applyAlignment="0" applyProtection="0"/>
    <xf numFmtId="0" fontId="112" fillId="62" borderId="0" applyNumberFormat="0" applyBorder="0" applyAlignment="0" applyProtection="0"/>
    <xf numFmtId="0" fontId="111" fillId="25" borderId="0" applyNumberFormat="0" applyBorder="0" applyAlignment="0" applyProtection="0"/>
    <xf numFmtId="0" fontId="111" fillId="25" borderId="0" applyNumberFormat="0" applyBorder="0" applyAlignment="0" applyProtection="0"/>
    <xf numFmtId="0" fontId="112" fillId="63" borderId="0" applyNumberFormat="0" applyBorder="0" applyAlignment="0" applyProtection="0"/>
    <xf numFmtId="0" fontId="101" fillId="25" borderId="0" applyNumberFormat="0" applyBorder="0" applyAlignment="0" applyProtection="0"/>
    <xf numFmtId="0" fontId="112" fillId="63" borderId="0" applyNumberFormat="0" applyBorder="0" applyAlignment="0" applyProtection="0"/>
    <xf numFmtId="0" fontId="111" fillId="29" borderId="0" applyNumberFormat="0" applyBorder="0" applyAlignment="0" applyProtection="0"/>
    <xf numFmtId="0" fontId="111" fillId="29" borderId="0" applyNumberFormat="0" applyBorder="0" applyAlignment="0" applyProtection="0"/>
    <xf numFmtId="0" fontId="112" fillId="64" borderId="0" applyNumberFormat="0" applyBorder="0" applyAlignment="0" applyProtection="0"/>
    <xf numFmtId="0" fontId="101" fillId="29" borderId="0" applyNumberFormat="0" applyBorder="0" applyAlignment="0" applyProtection="0"/>
    <xf numFmtId="0" fontId="112" fillId="64" borderId="0" applyNumberFormat="0" applyBorder="0" applyAlignment="0" applyProtection="0"/>
    <xf numFmtId="0" fontId="111" fillId="33" borderId="0" applyNumberFormat="0" applyBorder="0" applyAlignment="0" applyProtection="0"/>
    <xf numFmtId="0" fontId="111" fillId="33" borderId="0" applyNumberFormat="0" applyBorder="0" applyAlignment="0" applyProtection="0"/>
    <xf numFmtId="0" fontId="112" fillId="65" borderId="0" applyNumberFormat="0" applyBorder="0" applyAlignment="0" applyProtection="0"/>
    <xf numFmtId="0" fontId="101" fillId="33" borderId="0" applyNumberFormat="0" applyBorder="0" applyAlignment="0" applyProtection="0"/>
    <xf numFmtId="0" fontId="112" fillId="65"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2" fillId="60" borderId="0" applyNumberFormat="0" applyBorder="0" applyAlignment="0" applyProtection="0"/>
    <xf numFmtId="0" fontId="101" fillId="37" borderId="0" applyNumberFormat="0" applyBorder="0" applyAlignment="0" applyProtection="0"/>
    <xf numFmtId="0" fontId="112" fillId="6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2" fillId="61" borderId="0" applyNumberFormat="0" applyBorder="0" applyAlignment="0" applyProtection="0"/>
    <xf numFmtId="0" fontId="101" fillId="41" borderId="0" applyNumberFormat="0" applyBorder="0" applyAlignment="0" applyProtection="0"/>
    <xf numFmtId="0" fontId="112" fillId="61"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2" fillId="66" borderId="0" applyNumberFormat="0" applyBorder="0" applyAlignment="0" applyProtection="0"/>
    <xf numFmtId="0" fontId="101" fillId="45" borderId="0" applyNumberFormat="0" applyBorder="0" applyAlignment="0" applyProtection="0"/>
    <xf numFmtId="0" fontId="112" fillId="66" borderId="0" applyNumberFormat="0" applyBorder="0" applyAlignment="0" applyProtection="0"/>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8" fillId="0" borderId="23">
      <alignment horizontal="center" vertical="center"/>
    </xf>
    <xf numFmtId="0" fontId="113" fillId="19" borderId="0" applyNumberFormat="0" applyBorder="0" applyAlignment="0" applyProtection="0"/>
    <xf numFmtId="0" fontId="113" fillId="19" borderId="0" applyNumberFormat="0" applyBorder="0" applyAlignment="0" applyProtection="0"/>
    <xf numFmtId="0" fontId="114" fillId="50" borderId="0" applyNumberFormat="0" applyBorder="0" applyAlignment="0" applyProtection="0"/>
    <xf numFmtId="0" fontId="93" fillId="19" borderId="0" applyNumberFormat="0" applyBorder="0" applyAlignment="0" applyProtection="0"/>
    <xf numFmtId="0" fontId="114" fillId="50" borderId="0" applyNumberFormat="0" applyBorder="0" applyAlignment="0" applyProtection="0"/>
    <xf numFmtId="0" fontId="115" fillId="22" borderId="47" applyNumberFormat="0" applyAlignment="0" applyProtection="0"/>
    <xf numFmtId="0" fontId="115" fillId="22" borderId="47"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97" fillId="22" borderId="47"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16" fillId="67" borderId="61" applyNumberFormat="0" applyAlignment="0" applyProtection="0"/>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17" fillId="23" borderId="50" applyNumberFormat="0" applyAlignment="0" applyProtection="0"/>
    <xf numFmtId="0" fontId="117" fillId="23" borderId="50" applyNumberFormat="0" applyAlignment="0" applyProtection="0"/>
    <xf numFmtId="0" fontId="118" fillId="68" borderId="63" applyNumberFormat="0" applyAlignment="0" applyProtection="0"/>
    <xf numFmtId="0" fontId="99" fillId="23" borderId="50" applyNumberFormat="0" applyAlignment="0" applyProtection="0"/>
    <xf numFmtId="0" fontId="118" fillId="68" borderId="63" applyNumberFormat="0" applyAlignment="0" applyProtection="0"/>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0" fontId="23" fillId="6" borderId="64">
      <alignment horizontal="left" vertical="top" wrapText="1"/>
    </xf>
    <xf numFmtId="43" fontId="2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6" fillId="0" borderId="0" applyFont="0" applyFill="0" applyBorder="0" applyAlignment="0" applyProtection="0"/>
    <xf numFmtId="44" fontId="29" fillId="0" borderId="0" applyFont="0" applyFill="0" applyBorder="0" applyAlignment="0" applyProtection="0"/>
    <xf numFmtId="183" fontId="22" fillId="6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26" fillId="9" borderId="62"/>
    <xf numFmtId="0" fontId="119"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00" fillId="0" borderId="0" applyNumberFormat="0" applyFill="0" applyBorder="0" applyAlignment="0" applyProtection="0"/>
    <xf numFmtId="0" fontId="120" fillId="0" borderId="0" applyNumberFormat="0" applyFill="0" applyBorder="0" applyAlignment="0" applyProtection="0"/>
    <xf numFmtId="0" fontId="19" fillId="0" borderId="0" applyNumberFormat="0" applyFill="0" applyAlignment="0" applyProtection="0">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0" fontId="36" fillId="7" borderId="62">
      <alignment horizontal="left"/>
    </xf>
    <xf numFmtId="40" fontId="121" fillId="0" borderId="0" applyNumberFormat="0" applyFill="0" applyBorder="0" applyAlignment="0" applyProtection="0">
      <alignment vertical="top" wrapText="1"/>
    </xf>
    <xf numFmtId="0" fontId="122" fillId="18" borderId="0" applyNumberFormat="0" applyBorder="0" applyAlignment="0" applyProtection="0"/>
    <xf numFmtId="0" fontId="122" fillId="18" borderId="0" applyNumberFormat="0" applyBorder="0" applyAlignment="0" applyProtection="0"/>
    <xf numFmtId="0" fontId="123" fillId="51" borderId="0" applyNumberFormat="0" applyBorder="0" applyAlignment="0" applyProtection="0"/>
    <xf numFmtId="0" fontId="92" fillId="18" borderId="0" applyNumberFormat="0" applyBorder="0" applyAlignment="0" applyProtection="0"/>
    <xf numFmtId="0" fontId="123" fillId="51" borderId="0" applyNumberFormat="0" applyBorder="0" applyAlignment="0" applyProtection="0"/>
    <xf numFmtId="0" fontId="124" fillId="0" borderId="0" applyNumberFormat="0" applyFill="0" applyAlignment="0" applyProtection="0"/>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38" fillId="0" borderId="23">
      <alignment horizontal="left" vertical="center"/>
    </xf>
    <xf numFmtId="0" fontId="125" fillId="0" borderId="44" applyNumberFormat="0" applyFill="0" applyAlignment="0" applyProtection="0"/>
    <xf numFmtId="0" fontId="125" fillId="0" borderId="44" applyNumberFormat="0" applyFill="0" applyAlignment="0" applyProtection="0"/>
    <xf numFmtId="0" fontId="126" fillId="0" borderId="65" applyNumberFormat="0" applyFill="0" applyAlignment="0" applyProtection="0"/>
    <xf numFmtId="0" fontId="89" fillId="0" borderId="44" applyNumberFormat="0" applyFill="0" applyAlignment="0" applyProtection="0"/>
    <xf numFmtId="0" fontId="126" fillId="0" borderId="65" applyNumberFormat="0" applyFill="0" applyAlignment="0" applyProtection="0"/>
    <xf numFmtId="0" fontId="127" fillId="0" borderId="45" applyNumberFormat="0" applyFill="0" applyAlignment="0" applyProtection="0"/>
    <xf numFmtId="0" fontId="127" fillId="0" borderId="45" applyNumberFormat="0" applyFill="0" applyAlignment="0" applyProtection="0"/>
    <xf numFmtId="0" fontId="128" fillId="0" borderId="66" applyNumberFormat="0" applyFill="0" applyAlignment="0" applyProtection="0"/>
    <xf numFmtId="0" fontId="90" fillId="0" borderId="45" applyNumberFormat="0" applyFill="0" applyAlignment="0" applyProtection="0"/>
    <xf numFmtId="0" fontId="128" fillId="0" borderId="66" applyNumberFormat="0" applyFill="0" applyAlignment="0" applyProtection="0"/>
    <xf numFmtId="0" fontId="129" fillId="0" borderId="46" applyNumberFormat="0" applyFill="0" applyAlignment="0" applyProtection="0"/>
    <xf numFmtId="0" fontId="129" fillId="0" borderId="46" applyNumberFormat="0" applyFill="0" applyAlignment="0" applyProtection="0"/>
    <xf numFmtId="0" fontId="130" fillId="0" borderId="67" applyNumberFormat="0" applyFill="0" applyAlignment="0" applyProtection="0"/>
    <xf numFmtId="0" fontId="91" fillId="0" borderId="46" applyNumberFormat="0" applyFill="0" applyAlignment="0" applyProtection="0"/>
    <xf numFmtId="0" fontId="130" fillId="0" borderId="67"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91" fillId="0" borderId="0" applyNumberFormat="0" applyFill="0" applyBorder="0" applyAlignment="0" applyProtection="0"/>
    <xf numFmtId="0" fontId="130" fillId="0" borderId="0" applyNumberFormat="0" applyFill="0" applyBorder="0" applyAlignment="0" applyProtection="0"/>
    <xf numFmtId="0" fontId="39"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10" fontId="19" fillId="9" borderId="62" applyNumberFormat="0" applyBorder="0" applyAlignment="0" applyProtection="0"/>
    <xf numFmtId="0" fontId="134" fillId="21" borderId="47" applyNumberFormat="0" applyAlignment="0" applyProtection="0"/>
    <xf numFmtId="0" fontId="134" fillId="21" borderId="47"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95" fillId="21" borderId="47"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5" fillId="54" borderId="61" applyNumberFormat="0" applyAlignment="0" applyProtection="0"/>
    <xf numFmtId="0" fontId="134" fillId="21" borderId="47" applyNumberFormat="0" applyAlignment="0" applyProtection="0"/>
    <xf numFmtId="0" fontId="134" fillId="21" borderId="47" applyNumberFormat="0" applyAlignment="0" applyProtection="0"/>
    <xf numFmtId="0" fontId="134" fillId="21" borderId="47" applyNumberFormat="0" applyAlignment="0" applyProtection="0"/>
    <xf numFmtId="0" fontId="134" fillId="21" borderId="47" applyNumberFormat="0" applyAlignment="0" applyProtection="0"/>
    <xf numFmtId="0" fontId="134" fillId="21" borderId="47" applyNumberFormat="0" applyAlignment="0" applyProtection="0"/>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26" fillId="7" borderId="9">
      <alignment horizontal="centerContinuous"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19"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44" fillId="7" borderId="68">
      <alignment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23" fillId="6" borderId="69">
      <alignment horizontal="left" vertical="top" wrapText="1"/>
    </xf>
    <xf numFmtId="0" fontId="136" fillId="0" borderId="49" applyNumberFormat="0" applyFill="0" applyAlignment="0" applyProtection="0"/>
    <xf numFmtId="0" fontId="136" fillId="0" borderId="49" applyNumberFormat="0" applyFill="0" applyAlignment="0" applyProtection="0"/>
    <xf numFmtId="0" fontId="137" fillId="0" borderId="70" applyNumberFormat="0" applyFill="0" applyAlignment="0" applyProtection="0"/>
    <xf numFmtId="0" fontId="98" fillId="0" borderId="49" applyNumberFormat="0" applyFill="0" applyAlignment="0" applyProtection="0"/>
    <xf numFmtId="0" fontId="137" fillId="0" borderId="70" applyNumberFormat="0" applyFill="0" applyAlignment="0" applyProtection="0"/>
    <xf numFmtId="0" fontId="138" fillId="20" borderId="0" applyNumberFormat="0" applyBorder="0" applyAlignment="0" applyProtection="0"/>
    <xf numFmtId="0" fontId="138" fillId="20" borderId="0" applyNumberFormat="0" applyBorder="0" applyAlignment="0" applyProtection="0"/>
    <xf numFmtId="0" fontId="139" fillId="70" borderId="0" applyNumberFormat="0" applyBorder="0" applyAlignment="0" applyProtection="0"/>
    <xf numFmtId="0" fontId="94" fillId="20" borderId="0" applyNumberFormat="0" applyBorder="0" applyAlignment="0" applyProtection="0"/>
    <xf numFmtId="0" fontId="139" fillId="7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0" fillId="0" borderId="0"/>
    <xf numFmtId="0" fontId="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horizontal="left" wrapText="1"/>
    </xf>
    <xf numFmtId="0" fontId="48" fillId="0" borderId="0"/>
    <xf numFmtId="0" fontId="1" fillId="0" borderId="0"/>
    <xf numFmtId="0" fontId="87" fillId="0" borderId="0"/>
    <xf numFmtId="0" fontId="26" fillId="0" borderId="0"/>
    <xf numFmtId="0" fontId="1"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0" fillId="0" borderId="0"/>
    <xf numFmtId="0" fontId="19" fillId="0" borderId="0"/>
    <xf numFmtId="0" fontId="19" fillId="0" borderId="0"/>
    <xf numFmtId="0" fontId="26" fillId="0" borderId="0"/>
    <xf numFmtId="0" fontId="48" fillId="0" borderId="0"/>
    <xf numFmtId="0" fontId="26" fillId="0" borderId="0"/>
    <xf numFmtId="0" fontId="4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26" fillId="0" borderId="0"/>
    <xf numFmtId="0" fontId="110" fillId="0" borderId="0"/>
    <xf numFmtId="0" fontId="26" fillId="0" borderId="0"/>
    <xf numFmtId="0" fontId="4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87" fillId="0" borderId="0"/>
    <xf numFmtId="0" fontId="29" fillId="0" borderId="0"/>
    <xf numFmtId="0" fontId="29" fillId="0" borderId="0"/>
    <xf numFmtId="0" fontId="30" fillId="0" borderId="0"/>
    <xf numFmtId="0" fontId="1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horizontal="left"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48" fillId="0" borderId="0"/>
    <xf numFmtId="0" fontId="110" fillId="0" borderId="0"/>
    <xf numFmtId="0" fontId="110" fillId="0" borderId="0"/>
    <xf numFmtId="0" fontId="1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0" fillId="0" borderId="0"/>
    <xf numFmtId="0" fontId="26" fillId="0" borderId="0"/>
    <xf numFmtId="0" fontId="26" fillId="0" borderId="0"/>
    <xf numFmtId="0" fontId="26" fillId="0" borderId="0"/>
    <xf numFmtId="0" fontId="110" fillId="0" borderId="0"/>
    <xf numFmtId="0" fontId="26" fillId="0" borderId="0"/>
    <xf numFmtId="0" fontId="48" fillId="0" borderId="0"/>
    <xf numFmtId="0" fontId="26" fillId="0" borderId="0"/>
    <xf numFmtId="0" fontId="26" fillId="0" borderId="0"/>
    <xf numFmtId="0" fontId="26" fillId="0" borderId="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110" fillId="24" borderId="5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50" fillId="24" borderId="51" applyNumberFormat="0" applyFont="0" applyAlignment="0" applyProtection="0"/>
    <xf numFmtId="0" fontId="50"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6"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6"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6"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6"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6"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6"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6"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6"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1"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24" borderId="5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30"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0" fontId="29" fillId="12" borderId="71" applyNumberFormat="0" applyFont="0" applyAlignment="0" applyProtection="0"/>
    <xf numFmtId="184" fontId="141" fillId="0" borderId="0" applyNumberFormat="0" applyFill="0" applyBorder="0" applyAlignment="0" applyProtection="0">
      <alignment horizontal="right" vertical="top"/>
    </xf>
    <xf numFmtId="0" fontId="142" fillId="22" borderId="48" applyNumberFormat="0" applyAlignment="0" applyProtection="0"/>
    <xf numFmtId="0" fontId="142" fillId="22" borderId="48"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96" fillId="22" borderId="48"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0" fontId="143" fillId="67" borderId="72"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6"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7" borderId="9"/>
    <xf numFmtId="0" fontId="19" fillId="0" borderId="73" applyNumberFormat="0" applyFill="0" applyAlignment="0" applyProtection="0"/>
    <xf numFmtId="0" fontId="144" fillId="0" borderId="73" applyNumberFormat="0" applyFill="0" applyAlignment="0" applyProtection="0"/>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23" fillId="10" borderId="9">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52" fillId="10" borderId="18">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74">
      <alignment horizontal="left" vertical="top" wrapText="1"/>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3" fillId="10" borderId="18">
      <alignment horizontal="left" vertical="top"/>
    </xf>
    <xf numFmtId="0" fontId="26" fillId="0" borderId="0"/>
    <xf numFmtId="0" fontId="26" fillId="0" borderId="0">
      <alignment horizontal="left" wrapText="1"/>
    </xf>
    <xf numFmtId="0" fontId="26" fillId="0" borderId="0"/>
    <xf numFmtId="0" fontId="145" fillId="0" borderId="14" applyNumberFormat="0" applyFill="0" applyBorder="0" applyProtection="0">
      <alignment wrapText="1"/>
    </xf>
    <xf numFmtId="40" fontId="19" fillId="0" borderId="14" applyNumberFormat="0" applyFill="0" applyProtection="0">
      <alignment horizontal="left" indent="1"/>
    </xf>
    <xf numFmtId="0" fontId="19" fillId="0" borderId="73" applyNumberFormat="0" applyFill="0" applyAlignment="0" applyProtection="0"/>
    <xf numFmtId="0" fontId="146" fillId="0" borderId="0" applyNumberFormat="0" applyFill="0" applyBorder="0" applyAlignment="0" applyProtection="0"/>
    <xf numFmtId="0" fontId="88" fillId="0" borderId="0" applyNumberFormat="0" applyFill="0" applyBorder="0" applyAlignment="0" applyProtection="0"/>
    <xf numFmtId="0" fontId="146" fillId="0" borderId="0" applyNumberFormat="0" applyFill="0" applyBorder="0" applyAlignment="0" applyProtection="0"/>
    <xf numFmtId="0" fontId="147" fillId="0" borderId="52" applyNumberFormat="0" applyFill="0" applyAlignment="0" applyProtection="0"/>
    <xf numFmtId="0" fontId="147" fillId="0" borderId="52"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3" fillId="0" borderId="52"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0" fontId="17" fillId="0" borderId="75" applyNumberFormat="0" applyFill="0" applyAlignment="0" applyProtection="0"/>
    <xf numFmtId="175" fontId="148" fillId="0" borderId="0" applyFont="0" applyFill="0" applyBorder="0" applyAlignment="0" applyProtection="0"/>
    <xf numFmtId="0" fontId="149" fillId="0" borderId="0"/>
    <xf numFmtId="0" fontId="150"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2" fillId="0" borderId="0" applyNumberFormat="0" applyFill="0" applyBorder="0" applyAlignment="0" applyProtection="0"/>
    <xf numFmtId="0" fontId="151" fillId="0" borderId="0" applyNumberFormat="0" applyFill="0" applyBorder="0" applyAlignment="0" applyProtection="0"/>
    <xf numFmtId="174" fontId="152" fillId="0" borderId="0" applyFont="0" applyFill="0" applyBorder="0" applyAlignment="0" applyProtection="0">
      <alignment vertical="center"/>
    </xf>
    <xf numFmtId="0" fontId="152" fillId="0" borderId="0">
      <alignment vertical="center"/>
    </xf>
    <xf numFmtId="0" fontId="153" fillId="0" borderId="0"/>
  </cellStyleXfs>
  <cellXfs count="460">
    <xf numFmtId="0" fontId="0" fillId="0" borderId="0" xfId="0"/>
    <xf numFmtId="0" fontId="0" fillId="0" borderId="0" xfId="0" applyBorder="1"/>
    <xf numFmtId="0" fontId="0" fillId="0" borderId="0" xfId="0" applyFill="1" applyBorder="1"/>
    <xf numFmtId="166" fontId="0" fillId="0" borderId="0" xfId="0" applyNumberFormat="1" applyBorder="1"/>
    <xf numFmtId="0" fontId="0" fillId="2" borderId="0" xfId="0" applyFill="1" applyBorder="1"/>
    <xf numFmtId="0" fontId="0" fillId="2" borderId="1" xfId="0" applyFill="1" applyBorder="1"/>
    <xf numFmtId="0" fontId="0" fillId="2" borderId="0" xfId="0" applyFont="1" applyFill="1" applyBorder="1"/>
    <xf numFmtId="0" fontId="5" fillId="2" borderId="0" xfId="0" applyFont="1" applyFill="1" applyBorder="1"/>
    <xf numFmtId="0" fontId="7" fillId="2" borderId="0" xfId="0" applyFont="1" applyFill="1" applyBorder="1"/>
    <xf numFmtId="0" fontId="5" fillId="0" borderId="0" xfId="0" applyFont="1" applyFill="1" applyBorder="1"/>
    <xf numFmtId="0" fontId="5" fillId="2" borderId="0" xfId="0" applyFont="1" applyFill="1" applyBorder="1" applyAlignment="1"/>
    <xf numFmtId="0" fontId="9" fillId="0" borderId="0" xfId="0" applyFont="1" applyFill="1" applyBorder="1"/>
    <xf numFmtId="0" fontId="6" fillId="2" borderId="0" xfId="0" applyFont="1" applyFill="1" applyBorder="1" applyAlignment="1"/>
    <xf numFmtId="0" fontId="11" fillId="3" borderId="0" xfId="0" applyFont="1" applyFill="1" applyBorder="1"/>
    <xf numFmtId="0" fontId="5" fillId="3" borderId="0" xfId="0" applyFont="1" applyFill="1" applyBorder="1"/>
    <xf numFmtId="0" fontId="16" fillId="0" borderId="0" xfId="0" applyFont="1" applyFill="1"/>
    <xf numFmtId="0" fontId="3" fillId="0" borderId="0" xfId="0" applyFont="1"/>
    <xf numFmtId="0" fontId="0" fillId="0" borderId="0" xfId="0" applyFill="1"/>
    <xf numFmtId="2" fontId="5" fillId="3" borderId="0" xfId="0" applyNumberFormat="1" applyFont="1" applyFill="1" applyBorder="1"/>
    <xf numFmtId="2" fontId="57" fillId="3" borderId="0" xfId="0" applyNumberFormat="1" applyFont="1" applyFill="1" applyBorder="1"/>
    <xf numFmtId="0" fontId="4" fillId="2" borderId="0" xfId="0" applyFont="1" applyFill="1" applyBorder="1" applyAlignment="1"/>
    <xf numFmtId="0" fontId="0" fillId="2" borderId="22" xfId="0" applyFill="1" applyBorder="1"/>
    <xf numFmtId="0" fontId="5" fillId="0" borderId="0" xfId="0" applyFont="1" applyBorder="1" applyAlignment="1">
      <alignment vertical="top" wrapText="1"/>
    </xf>
    <xf numFmtId="180" fontId="5" fillId="0" borderId="0" xfId="0" applyNumberFormat="1" applyFont="1" applyAlignment="1">
      <alignment horizontal="center"/>
    </xf>
    <xf numFmtId="166" fontId="57" fillId="3" borderId="0" xfId="0" applyNumberFormat="1" applyFont="1" applyFill="1" applyBorder="1"/>
    <xf numFmtId="0" fontId="5" fillId="0" borderId="0" xfId="0" applyFont="1"/>
    <xf numFmtId="0" fontId="62" fillId="2" borderId="0" xfId="109" applyFont="1" applyFill="1" applyBorder="1" applyAlignment="1">
      <alignment vertical="top"/>
    </xf>
    <xf numFmtId="0" fontId="26" fillId="2" borderId="0" xfId="109" applyFill="1" applyBorder="1" applyAlignment="1">
      <alignment vertical="top" wrapText="1"/>
    </xf>
    <xf numFmtId="1" fontId="19" fillId="2" borderId="0" xfId="109" applyNumberFormat="1" applyFont="1" applyFill="1" applyBorder="1" applyAlignment="1">
      <alignment horizontal="left" vertical="top"/>
    </xf>
    <xf numFmtId="0" fontId="62" fillId="2" borderId="0" xfId="109" applyFont="1" applyFill="1" applyBorder="1" applyAlignment="1">
      <alignment horizontal="center" vertical="top" wrapText="1"/>
    </xf>
    <xf numFmtId="181" fontId="62" fillId="2" borderId="0" xfId="109" applyNumberFormat="1" applyFont="1" applyFill="1" applyBorder="1" applyAlignment="1">
      <alignment vertical="top"/>
    </xf>
    <xf numFmtId="0" fontId="19" fillId="15" borderId="9" xfId="109" applyFont="1" applyFill="1" applyBorder="1" applyAlignment="1">
      <alignment vertical="top" wrapText="1"/>
    </xf>
    <xf numFmtId="0" fontId="26" fillId="2" borderId="0" xfId="106" applyFill="1" applyBorder="1"/>
    <xf numFmtId="2" fontId="5" fillId="3" borderId="0" xfId="0" applyNumberFormat="1" applyFont="1" applyFill="1" applyAlignment="1">
      <alignment horizontal="center"/>
    </xf>
    <xf numFmtId="0" fontId="0" fillId="0" borderId="0" xfId="0" applyFill="1" applyBorder="1" applyAlignment="1">
      <alignment vertical="center" wrapText="1"/>
    </xf>
    <xf numFmtId="0" fontId="57" fillId="3" borderId="0" xfId="0" applyFont="1" applyFill="1" applyBorder="1" applyAlignment="1">
      <alignment vertical="center" wrapText="1"/>
    </xf>
    <xf numFmtId="0" fontId="5" fillId="3" borderId="0" xfId="0" applyFont="1" applyFill="1" applyBorder="1" applyAlignment="1">
      <alignment vertical="center" wrapText="1"/>
    </xf>
    <xf numFmtId="0" fontId="5" fillId="0" borderId="0" xfId="0" applyFont="1" applyBorder="1"/>
    <xf numFmtId="0" fontId="4" fillId="2" borderId="0" xfId="0" applyFont="1" applyFill="1" applyBorder="1" applyAlignment="1">
      <alignment wrapText="1"/>
    </xf>
    <xf numFmtId="166" fontId="5" fillId="0" borderId="0" xfId="0" applyNumberFormat="1" applyFont="1"/>
    <xf numFmtId="0" fontId="64" fillId="16" borderId="18" xfId="109" applyFont="1" applyFill="1" applyBorder="1" applyAlignment="1">
      <alignment horizontal="center" vertical="center" wrapText="1"/>
    </xf>
    <xf numFmtId="0" fontId="64" fillId="16" borderId="9" xfId="109" applyFont="1" applyFill="1" applyBorder="1" applyAlignment="1">
      <alignment horizontal="center" vertical="center" wrapText="1"/>
    </xf>
    <xf numFmtId="1" fontId="64" fillId="16" borderId="9" xfId="109" applyNumberFormat="1" applyFont="1" applyFill="1" applyBorder="1" applyAlignment="1">
      <alignment horizontal="left" vertical="center"/>
    </xf>
    <xf numFmtId="166" fontId="5" fillId="3" borderId="0" xfId="0" applyNumberFormat="1" applyFont="1" applyFill="1" applyBorder="1"/>
    <xf numFmtId="0" fontId="0" fillId="0" borderId="0" xfId="0" applyFill="1" applyAlignment="1">
      <alignment textRotation="90"/>
    </xf>
    <xf numFmtId="0" fontId="65" fillId="0" borderId="0" xfId="0" applyFont="1" applyFill="1"/>
    <xf numFmtId="0" fontId="66" fillId="2" borderId="22" xfId="0" applyFont="1" applyFill="1" applyBorder="1" applyAlignment="1">
      <alignment horizontal="center" textRotation="90"/>
    </xf>
    <xf numFmtId="0" fontId="66" fillId="2" borderId="0" xfId="0" applyFont="1" applyFill="1" applyBorder="1" applyAlignment="1">
      <alignment horizontal="center" textRotation="90"/>
    </xf>
    <xf numFmtId="2" fontId="5" fillId="3" borderId="0" xfId="0" applyNumberFormat="1" applyFont="1" applyFill="1"/>
    <xf numFmtId="2" fontId="57" fillId="3" borderId="0" xfId="0" applyNumberFormat="1" applyFont="1" applyFill="1"/>
    <xf numFmtId="2" fontId="19" fillId="3" borderId="0" xfId="0" applyNumberFormat="1" applyFont="1" applyFill="1"/>
    <xf numFmtId="0" fontId="5" fillId="3" borderId="0" xfId="0" applyFont="1" applyFill="1"/>
    <xf numFmtId="0" fontId="13" fillId="2" borderId="0" xfId="0" applyFont="1" applyFill="1" applyBorder="1" applyAlignment="1">
      <alignment horizontal="right" vertical="center" textRotation="90"/>
    </xf>
    <xf numFmtId="0" fontId="67" fillId="2" borderId="0" xfId="0" applyFont="1" applyFill="1" applyBorder="1" applyAlignment="1">
      <alignment horizontal="center" wrapText="1"/>
    </xf>
    <xf numFmtId="0" fontId="67" fillId="2" borderId="0" xfId="0" applyFont="1" applyFill="1" applyBorder="1" applyAlignment="1">
      <alignment wrapText="1"/>
    </xf>
    <xf numFmtId="0" fontId="57" fillId="3" borderId="0" xfId="0" applyFont="1" applyFill="1"/>
    <xf numFmtId="0" fontId="19" fillId="3" borderId="0" xfId="0" applyFont="1" applyFill="1"/>
    <xf numFmtId="0" fontId="67" fillId="2" borderId="0" xfId="0" applyFont="1" applyFill="1" applyBorder="1" applyAlignment="1">
      <alignment horizontal="center"/>
    </xf>
    <xf numFmtId="0" fontId="67" fillId="2" borderId="0" xfId="0" applyFont="1" applyFill="1" applyBorder="1" applyAlignment="1"/>
    <xf numFmtId="0" fontId="66" fillId="2" borderId="4" xfId="0" applyFont="1" applyFill="1" applyBorder="1" applyAlignment="1">
      <alignment horizontal="center" textRotation="90"/>
    </xf>
    <xf numFmtId="0" fontId="0" fillId="2" borderId="4" xfId="0" applyFill="1" applyBorder="1"/>
    <xf numFmtId="0" fontId="5" fillId="0" borderId="0" xfId="0" applyFont="1" applyFill="1"/>
    <xf numFmtId="0" fontId="60" fillId="2" borderId="0" xfId="0" applyFont="1" applyFill="1" applyBorder="1" applyAlignment="1">
      <alignment vertical="center" wrapText="1"/>
    </xf>
    <xf numFmtId="0" fontId="14" fillId="2" borderId="0" xfId="0" applyFont="1" applyFill="1" applyBorder="1" applyAlignment="1">
      <alignment vertical="center" wrapText="1"/>
    </xf>
    <xf numFmtId="0" fontId="0" fillId="2" borderId="31" xfId="0" applyFill="1" applyBorder="1"/>
    <xf numFmtId="0" fontId="0" fillId="2" borderId="32" xfId="0" applyFill="1" applyBorder="1"/>
    <xf numFmtId="0" fontId="2" fillId="2" borderId="31" xfId="0" applyFont="1" applyFill="1" applyBorder="1"/>
    <xf numFmtId="0" fontId="4" fillId="2" borderId="32" xfId="0" applyFont="1" applyFill="1" applyBorder="1" applyAlignment="1"/>
    <xf numFmtId="0" fontId="15" fillId="2" borderId="0" xfId="0" applyFont="1" applyFill="1" applyBorder="1" applyAlignment="1">
      <alignment horizontal="center" vertical="top"/>
    </xf>
    <xf numFmtId="0" fontId="14" fillId="2" borderId="0" xfId="0" applyFont="1" applyFill="1" applyBorder="1" applyAlignment="1">
      <alignment horizontal="center" vertical="center" wrapText="1"/>
    </xf>
    <xf numFmtId="0" fontId="17" fillId="2" borderId="0" xfId="0" applyFont="1" applyFill="1" applyBorder="1" applyAlignment="1">
      <alignment horizontal="center"/>
    </xf>
    <xf numFmtId="0" fontId="9" fillId="2" borderId="0" xfId="0" applyFont="1" applyFill="1" applyBorder="1" applyAlignment="1">
      <alignment horizontal="left"/>
    </xf>
    <xf numFmtId="0" fontId="5" fillId="0" borderId="0" xfId="0" applyFont="1" applyBorder="1" applyAlignment="1">
      <alignment horizontal="left" vertical="top" wrapText="1"/>
    </xf>
    <xf numFmtId="0" fontId="5" fillId="2" borderId="0" xfId="0" applyFont="1" applyFill="1" applyBorder="1" applyAlignment="1">
      <alignment horizontal="left" vertical="top" wrapText="1"/>
    </xf>
    <xf numFmtId="0" fontId="60" fillId="0" borderId="0" xfId="0" applyFont="1" applyFill="1" applyBorder="1" applyAlignment="1">
      <alignment horizontal="center" vertical="center" wrapText="1"/>
    </xf>
    <xf numFmtId="0" fontId="4" fillId="2" borderId="0" xfId="0" applyFont="1" applyFill="1" applyBorder="1" applyAlignment="1">
      <alignment horizontal="left" wrapText="1"/>
    </xf>
    <xf numFmtId="0" fontId="5" fillId="2" borderId="0" xfId="0" applyFont="1" applyFill="1" applyBorder="1" applyAlignment="1">
      <alignment horizontal="left" vertical="center" wrapText="1"/>
    </xf>
    <xf numFmtId="0" fontId="15" fillId="2" borderId="0" xfId="106" applyFont="1" applyFill="1" applyBorder="1" applyAlignment="1">
      <alignment horizontal="center"/>
    </xf>
    <xf numFmtId="0" fontId="5" fillId="2" borderId="0" xfId="0" applyFont="1" applyFill="1" applyBorder="1" applyAlignment="1">
      <alignment horizontal="center" textRotation="90"/>
    </xf>
    <xf numFmtId="0" fontId="64" fillId="2" borderId="0" xfId="0" applyFont="1" applyFill="1" applyBorder="1" applyAlignment="1">
      <alignment horizontal="center" vertical="top"/>
    </xf>
    <xf numFmtId="0" fontId="19" fillId="2" borderId="0" xfId="0" applyFont="1" applyFill="1" applyBorder="1" applyAlignment="1">
      <alignment horizontal="left" vertical="center" wrapText="1" readingOrder="1"/>
    </xf>
    <xf numFmtId="0" fontId="17" fillId="2" borderId="0" xfId="0" applyFont="1" applyFill="1" applyBorder="1" applyAlignment="1">
      <alignment horizontal="center"/>
    </xf>
    <xf numFmtId="0" fontId="5" fillId="2" borderId="0" xfId="0" applyFont="1" applyFill="1" applyBorder="1" applyAlignment="1">
      <alignment horizontal="left" vertical="top" wrapText="1"/>
    </xf>
    <xf numFmtId="0" fontId="5" fillId="2" borderId="32" xfId="0" applyFont="1" applyFill="1" applyBorder="1" applyAlignment="1">
      <alignment horizontal="left" vertical="top" wrapText="1"/>
    </xf>
    <xf numFmtId="0" fontId="17" fillId="2" borderId="29" xfId="0" applyFont="1" applyFill="1" applyBorder="1" applyAlignment="1">
      <alignment horizontal="center"/>
    </xf>
    <xf numFmtId="0" fontId="17" fillId="2" borderId="30" xfId="0" applyFont="1" applyFill="1" applyBorder="1" applyAlignment="1">
      <alignment horizontal="center"/>
    </xf>
    <xf numFmtId="0" fontId="60" fillId="2" borderId="0" xfId="0" applyFont="1" applyFill="1" applyBorder="1" applyAlignment="1">
      <alignment horizontal="center" vertical="center" wrapText="1"/>
    </xf>
    <xf numFmtId="0" fontId="60" fillId="2" borderId="32" xfId="0" applyFont="1" applyFill="1" applyBorder="1" applyAlignment="1">
      <alignment horizontal="center" vertical="center" wrapText="1"/>
    </xf>
    <xf numFmtId="0" fontId="4" fillId="2" borderId="0" xfId="0" applyFont="1" applyFill="1" applyBorder="1" applyAlignment="1">
      <alignment horizontal="left" vertical="top" wrapText="1"/>
    </xf>
    <xf numFmtId="0" fontId="4" fillId="2" borderId="0" xfId="0" applyFont="1" applyFill="1" applyBorder="1" applyAlignment="1">
      <alignment horizontal="left" wrapText="1"/>
    </xf>
    <xf numFmtId="0" fontId="4" fillId="2" borderId="1" xfId="0" applyFont="1" applyFill="1" applyBorder="1" applyAlignment="1">
      <alignment horizontal="left" wrapText="1"/>
    </xf>
    <xf numFmtId="0" fontId="5" fillId="2" borderId="0" xfId="0" applyFont="1" applyFill="1" applyBorder="1" applyAlignment="1">
      <alignment horizontal="left" vertical="center" wrapText="1"/>
    </xf>
    <xf numFmtId="0" fontId="57" fillId="16" borderId="18" xfId="109" applyFont="1" applyFill="1" applyBorder="1" applyAlignment="1">
      <alignment horizontal="center" vertical="center" wrapText="1"/>
    </xf>
    <xf numFmtId="0" fontId="0" fillId="0" borderId="0" xfId="0" applyAlignment="1">
      <alignment horizontal="left" wrapText="1"/>
    </xf>
    <xf numFmtId="0" fontId="0" fillId="0" borderId="0" xfId="0" applyAlignment="1">
      <alignment horizontal="left" vertical="top" wrapText="1"/>
    </xf>
    <xf numFmtId="0" fontId="5" fillId="2" borderId="32" xfId="0" applyFont="1" applyFill="1" applyBorder="1" applyAlignment="1"/>
    <xf numFmtId="0" fontId="0" fillId="2" borderId="32" xfId="0" applyFont="1" applyFill="1" applyBorder="1"/>
    <xf numFmtId="0" fontId="8" fillId="2" borderId="31" xfId="0" applyFont="1" applyFill="1" applyBorder="1" applyAlignment="1"/>
    <xf numFmtId="0" fontId="5" fillId="2" borderId="31" xfId="0" applyFont="1" applyFill="1" applyBorder="1" applyAlignment="1">
      <alignment vertical="center" readingOrder="1"/>
    </xf>
    <xf numFmtId="0" fontId="10" fillId="2" borderId="31" xfId="0" applyFont="1" applyFill="1" applyBorder="1" applyAlignment="1"/>
    <xf numFmtId="0" fontId="0" fillId="0" borderId="31" xfId="0" applyBorder="1"/>
    <xf numFmtId="0" fontId="0" fillId="0" borderId="32" xfId="0" applyBorder="1"/>
    <xf numFmtId="0" fontId="0" fillId="2" borderId="34" xfId="0" applyFill="1" applyBorder="1"/>
    <xf numFmtId="0" fontId="0" fillId="2" borderId="35" xfId="0" applyFill="1" applyBorder="1"/>
    <xf numFmtId="0" fontId="17" fillId="2" borderId="32" xfId="0" applyFont="1" applyFill="1" applyBorder="1" applyAlignment="1">
      <alignment horizontal="center"/>
    </xf>
    <xf numFmtId="0" fontId="4" fillId="2" borderId="32" xfId="0" applyFont="1" applyFill="1" applyBorder="1" applyAlignment="1">
      <alignment horizontal="left" wrapText="1"/>
    </xf>
    <xf numFmtId="0" fontId="4" fillId="2" borderId="31" xfId="0" applyFont="1" applyFill="1" applyBorder="1" applyAlignment="1">
      <alignment horizontal="left" wrapText="1"/>
    </xf>
    <xf numFmtId="0" fontId="5" fillId="2" borderId="32" xfId="0" applyFont="1" applyFill="1" applyBorder="1" applyAlignment="1">
      <alignment horizontal="left" vertical="center" wrapText="1"/>
    </xf>
    <xf numFmtId="0" fontId="0" fillId="2" borderId="37" xfId="0" applyFill="1" applyBorder="1"/>
    <xf numFmtId="0" fontId="4" fillId="2" borderId="32" xfId="0" applyFont="1" applyFill="1" applyBorder="1" applyAlignment="1">
      <alignment wrapText="1"/>
    </xf>
    <xf numFmtId="1" fontId="26" fillId="2" borderId="31" xfId="109" applyNumberFormat="1" applyFill="1" applyBorder="1" applyAlignment="1">
      <alignment horizontal="center" vertical="top"/>
    </xf>
    <xf numFmtId="1" fontId="57" fillId="16" borderId="38" xfId="109" applyNumberFormat="1" applyFont="1" applyFill="1" applyBorder="1" applyAlignment="1">
      <alignment horizontal="center" vertical="center"/>
    </xf>
    <xf numFmtId="1" fontId="19" fillId="15" borderId="38" xfId="109" applyNumberFormat="1" applyFont="1" applyFill="1" applyBorder="1" applyAlignment="1">
      <alignment horizontal="center" vertical="top" wrapText="1"/>
    </xf>
    <xf numFmtId="0" fontId="62" fillId="2" borderId="32" xfId="109" applyFont="1" applyFill="1" applyBorder="1" applyAlignment="1">
      <alignment horizontal="center" vertical="top" wrapText="1"/>
    </xf>
    <xf numFmtId="1" fontId="10" fillId="2" borderId="31" xfId="109" applyNumberFormat="1" applyFont="1" applyFill="1" applyBorder="1" applyAlignment="1">
      <alignment horizontal="left" vertical="top"/>
    </xf>
    <xf numFmtId="1" fontId="19" fillId="2" borderId="32" xfId="109" applyNumberFormat="1" applyFont="1" applyFill="1" applyBorder="1" applyAlignment="1">
      <alignment horizontal="left" vertical="top"/>
    </xf>
    <xf numFmtId="1" fontId="64" fillId="16" borderId="38" xfId="109" applyNumberFormat="1" applyFont="1" applyFill="1" applyBorder="1" applyAlignment="1">
      <alignment horizontal="center" vertical="center"/>
    </xf>
    <xf numFmtId="0" fontId="26" fillId="2" borderId="31" xfId="106" applyFill="1" applyBorder="1"/>
    <xf numFmtId="0" fontId="26" fillId="2" borderId="32" xfId="106" applyFill="1" applyBorder="1"/>
    <xf numFmtId="0" fontId="15" fillId="2" borderId="31" xfId="106" applyFont="1" applyFill="1" applyBorder="1"/>
    <xf numFmtId="0" fontId="63" fillId="2" borderId="31" xfId="106" applyFont="1" applyFill="1" applyBorder="1"/>
    <xf numFmtId="0" fontId="4" fillId="2" borderId="31" xfId="0" applyFont="1" applyFill="1" applyBorder="1" applyAlignment="1">
      <alignment horizontal="left" vertical="top"/>
    </xf>
    <xf numFmtId="0" fontId="4" fillId="2" borderId="32" xfId="0" applyFont="1" applyFill="1" applyBorder="1" applyAlignment="1">
      <alignment horizontal="left" vertical="top" wrapText="1"/>
    </xf>
    <xf numFmtId="0" fontId="5" fillId="2" borderId="35" xfId="0" applyFont="1" applyFill="1" applyBorder="1" applyAlignment="1">
      <alignment horizontal="left" vertical="top" wrapText="1"/>
    </xf>
    <xf numFmtId="0" fontId="14" fillId="2" borderId="31" xfId="0" applyFont="1" applyFill="1" applyBorder="1" applyAlignment="1">
      <alignment vertical="center" wrapText="1"/>
    </xf>
    <xf numFmtId="0" fontId="14" fillId="2" borderId="32" xfId="0" applyFont="1" applyFill="1" applyBorder="1" applyAlignment="1">
      <alignment vertical="center" wrapText="1"/>
    </xf>
    <xf numFmtId="0" fontId="60" fillId="2" borderId="31" xfId="0" applyFont="1" applyFill="1" applyBorder="1" applyAlignment="1">
      <alignment vertical="center" wrapText="1"/>
    </xf>
    <xf numFmtId="0" fontId="60" fillId="2" borderId="32" xfId="0" applyFont="1" applyFill="1" applyBorder="1" applyAlignment="1">
      <alignment vertical="center" wrapText="1"/>
    </xf>
    <xf numFmtId="0" fontId="4" fillId="2" borderId="31" xfId="0" applyFont="1" applyFill="1" applyBorder="1"/>
    <xf numFmtId="0" fontId="0" fillId="0" borderId="31" xfId="0" applyFill="1" applyBorder="1"/>
    <xf numFmtId="0" fontId="9" fillId="2" borderId="33" xfId="0" applyFont="1" applyFill="1" applyBorder="1" applyAlignment="1"/>
    <xf numFmtId="0" fontId="5" fillId="2" borderId="31" xfId="0" applyFont="1" applyFill="1" applyBorder="1" applyAlignment="1">
      <alignment horizontal="left" vertical="top" wrapText="1"/>
    </xf>
    <xf numFmtId="0" fontId="5" fillId="2" borderId="0" xfId="0" applyFont="1" applyFill="1" applyBorder="1" applyAlignment="1">
      <alignment horizontal="left" vertical="top" wrapText="1"/>
    </xf>
    <xf numFmtId="0" fontId="5" fillId="2" borderId="32" xfId="0" applyFont="1" applyFill="1" applyBorder="1" applyAlignment="1">
      <alignment horizontal="left" vertical="top" wrapText="1"/>
    </xf>
    <xf numFmtId="0" fontId="5" fillId="0" borderId="0" xfId="0" applyFont="1" applyBorder="1" applyAlignment="1">
      <alignment horizontal="left" vertical="top" wrapText="1"/>
    </xf>
    <xf numFmtId="0" fontId="19" fillId="3" borderId="0" xfId="0" applyFont="1" applyFill="1" applyBorder="1"/>
    <xf numFmtId="2" fontId="19" fillId="3" borderId="0" xfId="0" applyNumberFormat="1" applyFont="1" applyFill="1" applyBorder="1"/>
    <xf numFmtId="2" fontId="19" fillId="3" borderId="0" xfId="0" applyNumberFormat="1" applyFont="1" applyFill="1" applyAlignment="1">
      <alignment horizontal="center"/>
    </xf>
    <xf numFmtId="166" fontId="19" fillId="3" borderId="0" xfId="0" applyNumberFormat="1" applyFont="1" applyFill="1" applyBorder="1"/>
    <xf numFmtId="0" fontId="70" fillId="0" borderId="31" xfId="0" applyFont="1" applyFill="1" applyBorder="1"/>
    <xf numFmtId="0" fontId="70" fillId="0" borderId="0" xfId="0" applyFont="1" applyFill="1" applyBorder="1"/>
    <xf numFmtId="0" fontId="0" fillId="0" borderId="0" xfId="0" applyFill="1" applyAlignment="1">
      <alignment horizontal="left"/>
    </xf>
    <xf numFmtId="0" fontId="5" fillId="2" borderId="0" xfId="0" applyFont="1" applyFill="1" applyBorder="1" applyAlignment="1">
      <alignment horizontal="left" vertical="top" wrapText="1"/>
    </xf>
    <xf numFmtId="0" fontId="19" fillId="2" borderId="31" xfId="0" applyFont="1" applyFill="1" applyBorder="1" applyAlignment="1">
      <alignment horizontal="left" vertical="center" wrapText="1" readingOrder="1"/>
    </xf>
    <xf numFmtId="0" fontId="19" fillId="2" borderId="0" xfId="0" applyFont="1" applyFill="1" applyBorder="1" applyAlignment="1">
      <alignment horizontal="left" vertical="center" wrapText="1" readingOrder="1"/>
    </xf>
    <xf numFmtId="0" fontId="19" fillId="2" borderId="32" xfId="0" applyFont="1" applyFill="1" applyBorder="1" applyAlignment="1">
      <alignment horizontal="left" vertical="center" wrapText="1" readingOrder="1"/>
    </xf>
    <xf numFmtId="166" fontId="0" fillId="0" borderId="0" xfId="0" applyNumberFormat="1" applyFill="1" applyBorder="1"/>
    <xf numFmtId="0" fontId="4" fillId="0" borderId="0" xfId="0" applyFont="1" applyFill="1" applyBorder="1" applyAlignment="1">
      <alignment horizontal="left" wrapText="1"/>
    </xf>
    <xf numFmtId="0" fontId="4" fillId="0" borderId="1" xfId="0" applyFont="1" applyFill="1" applyBorder="1" applyAlignment="1">
      <alignment horizontal="left" wrapText="1"/>
    </xf>
    <xf numFmtId="0" fontId="4" fillId="0" borderId="32" xfId="0" applyFont="1" applyFill="1" applyBorder="1" applyAlignment="1">
      <alignment horizontal="left" wrapText="1"/>
    </xf>
    <xf numFmtId="0" fontId="26" fillId="0" borderId="0" xfId="106" applyFill="1"/>
    <xf numFmtId="0" fontId="5" fillId="0" borderId="34" xfId="0" applyFont="1" applyFill="1" applyBorder="1"/>
    <xf numFmtId="0" fontId="5" fillId="0" borderId="35" xfId="0" applyFont="1" applyFill="1" applyBorder="1"/>
    <xf numFmtId="0" fontId="26" fillId="0" borderId="0" xfId="106" applyFill="1" applyBorder="1"/>
    <xf numFmtId="0" fontId="26" fillId="0" borderId="32" xfId="106" applyFill="1" applyBorder="1"/>
    <xf numFmtId="0" fontId="62" fillId="0" borderId="0" xfId="109" applyFont="1" applyFill="1" applyBorder="1" applyAlignment="1">
      <alignment vertical="top"/>
    </xf>
    <xf numFmtId="0" fontId="62" fillId="0" borderId="0" xfId="109" applyFont="1" applyFill="1" applyBorder="1" applyAlignment="1">
      <alignment horizontal="center" vertical="top" wrapText="1"/>
    </xf>
    <xf numFmtId="0" fontId="62" fillId="0" borderId="32" xfId="109" applyFont="1" applyFill="1" applyBorder="1" applyAlignment="1">
      <alignment horizontal="center" vertical="top" wrapText="1"/>
    </xf>
    <xf numFmtId="1" fontId="26" fillId="0" borderId="0" xfId="109" applyNumberFormat="1" applyFill="1" applyAlignment="1">
      <alignment horizontal="center" vertical="top"/>
    </xf>
    <xf numFmtId="0" fontId="26" fillId="0" borderId="0" xfId="109" applyFill="1" applyAlignment="1">
      <alignment vertical="top" wrapText="1"/>
    </xf>
    <xf numFmtId="0" fontId="62" fillId="0" borderId="0" xfId="109" applyFont="1" applyFill="1" applyAlignment="1">
      <alignment vertical="top"/>
    </xf>
    <xf numFmtId="0" fontId="0" fillId="14" borderId="0" xfId="0" applyFill="1" applyBorder="1"/>
    <xf numFmtId="0" fontId="5" fillId="14" borderId="0" xfId="0" applyFont="1" applyFill="1" applyBorder="1"/>
    <xf numFmtId="0" fontId="0" fillId="14" borderId="0" xfId="0" applyFill="1"/>
    <xf numFmtId="0" fontId="19" fillId="14" borderId="0" xfId="0" applyFont="1" applyFill="1" applyBorder="1"/>
    <xf numFmtId="0" fontId="11" fillId="14" borderId="0" xfId="0" applyFont="1" applyFill="1" applyBorder="1"/>
    <xf numFmtId="0" fontId="73" fillId="17" borderId="0" xfId="0" applyFont="1" applyFill="1"/>
    <xf numFmtId="0" fontId="5" fillId="14" borderId="0" xfId="0" applyFont="1" applyFill="1"/>
    <xf numFmtId="0" fontId="75" fillId="14" borderId="0" xfId="0" applyFont="1" applyFill="1"/>
    <xf numFmtId="0" fontId="5" fillId="14" borderId="40" xfId="0" applyFont="1" applyFill="1" applyBorder="1"/>
    <xf numFmtId="0" fontId="5" fillId="14" borderId="26" xfId="0" applyFont="1" applyFill="1" applyBorder="1"/>
    <xf numFmtId="0" fontId="5" fillId="14" borderId="11" xfId="0" applyFont="1" applyFill="1" applyBorder="1"/>
    <xf numFmtId="0" fontId="5" fillId="14" borderId="25" xfId="0" applyFont="1" applyFill="1" applyBorder="1"/>
    <xf numFmtId="0" fontId="5" fillId="14" borderId="42" xfId="0" applyFont="1" applyFill="1" applyBorder="1"/>
    <xf numFmtId="0" fontId="71" fillId="14" borderId="0" xfId="0" applyFont="1" applyFill="1" applyBorder="1"/>
    <xf numFmtId="0" fontId="72" fillId="14" borderId="0" xfId="0" applyFont="1" applyFill="1" applyBorder="1"/>
    <xf numFmtId="0" fontId="65" fillId="14" borderId="0" xfId="0" applyFont="1" applyFill="1" applyBorder="1"/>
    <xf numFmtId="0" fontId="4" fillId="14" borderId="0" xfId="0" applyFont="1" applyFill="1" applyBorder="1"/>
    <xf numFmtId="166" fontId="5" fillId="14" borderId="0" xfId="0" applyNumberFormat="1" applyFont="1" applyFill="1" applyBorder="1"/>
    <xf numFmtId="0" fontId="76" fillId="14" borderId="0" xfId="0" applyFont="1" applyFill="1" applyBorder="1"/>
    <xf numFmtId="166" fontId="76" fillId="14" borderId="0" xfId="0" applyNumberFormat="1" applyFont="1" applyFill="1" applyBorder="1"/>
    <xf numFmtId="0" fontId="74" fillId="14" borderId="0" xfId="0" applyFont="1" applyFill="1" applyBorder="1"/>
    <xf numFmtId="166" fontId="19" fillId="14" borderId="0" xfId="0" applyNumberFormat="1" applyFont="1" applyFill="1" applyBorder="1"/>
    <xf numFmtId="0" fontId="26" fillId="14" borderId="0" xfId="0" applyFont="1" applyFill="1" applyBorder="1"/>
    <xf numFmtId="0" fontId="5" fillId="14" borderId="24" xfId="0" applyFont="1" applyFill="1" applyBorder="1"/>
    <xf numFmtId="0" fontId="73" fillId="17" borderId="0" xfId="0" applyFont="1" applyFill="1" applyAlignment="1">
      <alignment vertical="top"/>
    </xf>
    <xf numFmtId="0" fontId="11" fillId="3" borderId="0" xfId="0" applyFont="1" applyFill="1" applyBorder="1" applyAlignment="1">
      <alignment vertical="center" wrapText="1"/>
    </xf>
    <xf numFmtId="2" fontId="11" fillId="3" borderId="0" xfId="0" applyNumberFormat="1" applyFont="1" applyFill="1"/>
    <xf numFmtId="2" fontId="11" fillId="3" borderId="0" xfId="0" applyNumberFormat="1" applyFont="1" applyFill="1" applyBorder="1"/>
    <xf numFmtId="14" fontId="4" fillId="14" borderId="0" xfId="0" applyNumberFormat="1" applyFont="1" applyFill="1" applyBorder="1" applyAlignment="1">
      <alignment horizontal="right"/>
    </xf>
    <xf numFmtId="0" fontId="69" fillId="14" borderId="18" xfId="0" applyFont="1" applyFill="1" applyBorder="1" applyAlignment="1">
      <alignment horizontal="left" vertical="top"/>
    </xf>
    <xf numFmtId="0" fontId="4" fillId="14" borderId="23" xfId="0" applyFont="1" applyFill="1" applyBorder="1"/>
    <xf numFmtId="14" fontId="4" fillId="14" borderId="19" xfId="0" applyNumberFormat="1" applyFont="1" applyFill="1" applyBorder="1"/>
    <xf numFmtId="14" fontId="77" fillId="14" borderId="0" xfId="0" applyNumberFormat="1" applyFont="1" applyFill="1" applyBorder="1"/>
    <xf numFmtId="0" fontId="26" fillId="14" borderId="0" xfId="106" applyFill="1"/>
    <xf numFmtId="0" fontId="26" fillId="2" borderId="34" xfId="109" applyFill="1" applyBorder="1" applyAlignment="1">
      <alignment vertical="top" wrapText="1"/>
    </xf>
    <xf numFmtId="0" fontId="62" fillId="2" borderId="34" xfId="109" applyFont="1" applyFill="1" applyBorder="1" applyAlignment="1">
      <alignment vertical="top"/>
    </xf>
    <xf numFmtId="0" fontId="16" fillId="3" borderId="0" xfId="0" applyFont="1" applyFill="1" applyBorder="1"/>
    <xf numFmtId="2" fontId="5" fillId="14" borderId="0" xfId="0" applyNumberFormat="1" applyFont="1" applyFill="1" applyAlignment="1"/>
    <xf numFmtId="182" fontId="5" fillId="14" borderId="0" xfId="0" applyNumberFormat="1" applyFont="1" applyFill="1" applyAlignment="1"/>
    <xf numFmtId="0" fontId="9" fillId="0" borderId="0" xfId="0" applyFont="1" applyFill="1" applyAlignment="1">
      <alignment vertical="top" wrapText="1"/>
    </xf>
    <xf numFmtId="0" fontId="0" fillId="14" borderId="0" xfId="0" applyFill="1" applyAlignment="1">
      <alignment horizontal="left"/>
    </xf>
    <xf numFmtId="0" fontId="6" fillId="2" borderId="0" xfId="0" applyFont="1" applyFill="1" applyBorder="1" applyAlignment="1">
      <alignment horizontal="right" vertical="center"/>
    </xf>
    <xf numFmtId="0" fontId="63" fillId="2" borderId="0" xfId="106" applyFont="1" applyFill="1" applyBorder="1"/>
    <xf numFmtId="0" fontId="6" fillId="2" borderId="9" xfId="0" applyFont="1" applyFill="1" applyBorder="1" applyAlignment="1">
      <alignment horizontal="left" vertical="center"/>
    </xf>
    <xf numFmtId="182" fontId="78" fillId="0" borderId="9" xfId="0" applyNumberFormat="1" applyFont="1" applyFill="1" applyBorder="1" applyAlignment="1">
      <alignment horizontal="center"/>
    </xf>
    <xf numFmtId="182" fontId="6" fillId="0" borderId="9" xfId="0" applyNumberFormat="1" applyFont="1" applyFill="1" applyBorder="1" applyAlignment="1">
      <alignment horizontal="center"/>
    </xf>
    <xf numFmtId="182" fontId="79" fillId="0" borderId="9" xfId="0" applyNumberFormat="1" applyFont="1" applyFill="1" applyBorder="1" applyAlignment="1">
      <alignment horizontal="center"/>
    </xf>
    <xf numFmtId="49" fontId="13" fillId="2" borderId="0" xfId="0" applyNumberFormat="1" applyFont="1" applyFill="1" applyBorder="1" applyAlignment="1">
      <alignment horizontal="left" vertical="top" textRotation="90"/>
    </xf>
    <xf numFmtId="1" fontId="19" fillId="0" borderId="38" xfId="109" applyNumberFormat="1" applyFont="1" applyFill="1" applyBorder="1" applyAlignment="1">
      <alignment horizontal="center" vertical="top" wrapText="1"/>
    </xf>
    <xf numFmtId="0" fontId="19" fillId="0" borderId="9" xfId="109" applyFont="1" applyFill="1" applyBorder="1" applyAlignment="1">
      <alignment vertical="top" wrapText="1"/>
    </xf>
    <xf numFmtId="0" fontId="2" fillId="0" borderId="0" xfId="0" applyFont="1" applyFill="1" applyBorder="1"/>
    <xf numFmtId="0" fontId="15" fillId="2" borderId="0" xfId="0" applyFont="1" applyFill="1" applyBorder="1" applyAlignment="1">
      <alignment horizontal="center" vertical="top"/>
    </xf>
    <xf numFmtId="0" fontId="14" fillId="2" borderId="0" xfId="0" applyFont="1" applyFill="1" applyBorder="1" applyAlignment="1">
      <alignment horizontal="center" vertical="center" wrapText="1"/>
    </xf>
    <xf numFmtId="0" fontId="17" fillId="2" borderId="0" xfId="0" applyFont="1" applyFill="1" applyBorder="1" applyAlignment="1">
      <alignment horizontal="center"/>
    </xf>
    <xf numFmtId="0" fontId="15" fillId="2" borderId="0" xfId="0" applyFont="1" applyFill="1" applyBorder="1" applyAlignment="1">
      <alignment horizontal="center" vertical="top"/>
    </xf>
    <xf numFmtId="0" fontId="14" fillId="2" borderId="0" xfId="0" applyFont="1" applyFill="1" applyBorder="1" applyAlignment="1">
      <alignment horizontal="center" vertical="center" wrapText="1"/>
    </xf>
    <xf numFmtId="0" fontId="17" fillId="2" borderId="0" xfId="0" applyFont="1" applyFill="1" applyBorder="1" applyAlignment="1">
      <alignment horizontal="center"/>
    </xf>
    <xf numFmtId="0" fontId="0" fillId="2" borderId="0" xfId="0" applyFill="1" applyBorder="1" applyAlignment="1">
      <alignment textRotation="90"/>
    </xf>
    <xf numFmtId="0" fontId="17" fillId="2" borderId="0" xfId="0" applyFont="1" applyFill="1" applyBorder="1" applyAlignment="1">
      <alignment horizontal="center"/>
    </xf>
    <xf numFmtId="0" fontId="0" fillId="2" borderId="0" xfId="0" applyFill="1"/>
    <xf numFmtId="49" fontId="13" fillId="2" borderId="0" xfId="0" applyNumberFormat="1" applyFont="1" applyFill="1" applyBorder="1" applyAlignment="1">
      <alignment horizontal="center" vertical="top" textRotation="90"/>
    </xf>
    <xf numFmtId="49" fontId="12" fillId="2" borderId="0" xfId="0" applyNumberFormat="1" applyFont="1" applyFill="1" applyBorder="1" applyAlignment="1">
      <alignment horizontal="center" vertical="top" textRotation="90"/>
    </xf>
    <xf numFmtId="0" fontId="10" fillId="2" borderId="0" xfId="0" applyFont="1" applyFill="1" applyBorder="1" applyAlignment="1"/>
    <xf numFmtId="0" fontId="26" fillId="2" borderId="0" xfId="0" applyFont="1" applyFill="1" applyBorder="1"/>
    <xf numFmtId="0" fontId="0" fillId="2" borderId="2" xfId="0" applyFill="1" applyBorder="1"/>
    <xf numFmtId="1" fontId="80" fillId="2" borderId="0" xfId="109" applyNumberFormat="1" applyFont="1" applyFill="1" applyBorder="1" applyAlignment="1">
      <alignment horizontal="center" vertical="center" wrapText="1"/>
    </xf>
    <xf numFmtId="1" fontId="80" fillId="2" borderId="1" xfId="109" applyNumberFormat="1" applyFont="1" applyFill="1" applyBorder="1" applyAlignment="1">
      <alignment horizontal="center" vertical="center" wrapText="1"/>
    </xf>
    <xf numFmtId="1" fontId="64" fillId="16" borderId="43" xfId="109" applyNumberFormat="1" applyFont="1" applyFill="1" applyBorder="1" applyAlignment="1">
      <alignment vertical="center"/>
    </xf>
    <xf numFmtId="0" fontId="64" fillId="16" borderId="40" xfId="109" applyFont="1" applyFill="1" applyBorder="1" applyAlignment="1">
      <alignment horizontal="center" vertical="center" wrapText="1"/>
    </xf>
    <xf numFmtId="0" fontId="64" fillId="16" borderId="43" xfId="109" applyFont="1" applyFill="1" applyBorder="1" applyAlignment="1">
      <alignment horizontal="center" vertical="center" wrapText="1"/>
    </xf>
    <xf numFmtId="1" fontId="82" fillId="2" borderId="9" xfId="0" applyNumberFormat="1" applyFont="1" applyFill="1" applyBorder="1" applyAlignment="1">
      <alignment horizontal="center"/>
    </xf>
    <xf numFmtId="1" fontId="26" fillId="2" borderId="0" xfId="109" applyNumberFormat="1" applyFill="1" applyBorder="1" applyAlignment="1">
      <alignment horizontal="center" vertical="top"/>
    </xf>
    <xf numFmtId="1" fontId="10" fillId="2" borderId="2" xfId="109" applyNumberFormat="1" applyFont="1" applyFill="1" applyBorder="1" applyAlignment="1">
      <alignment horizontal="left" vertical="top"/>
    </xf>
    <xf numFmtId="0" fontId="26" fillId="2" borderId="0" xfId="109" applyFont="1" applyFill="1" applyBorder="1" applyAlignment="1">
      <alignment vertical="top" wrapText="1"/>
    </xf>
    <xf numFmtId="0" fontId="0" fillId="2" borderId="1" xfId="0" applyFont="1" applyFill="1" applyBorder="1"/>
    <xf numFmtId="1" fontId="19" fillId="2" borderId="0" xfId="109" applyNumberFormat="1" applyFont="1" applyFill="1" applyBorder="1" applyAlignment="1">
      <alignment vertical="top" wrapText="1"/>
    </xf>
    <xf numFmtId="1" fontId="19" fillId="2" borderId="1" xfId="109" applyNumberFormat="1" applyFont="1" applyFill="1" applyBorder="1" applyAlignment="1">
      <alignment vertical="top" wrapText="1"/>
    </xf>
    <xf numFmtId="0" fontId="62" fillId="2" borderId="9" xfId="0" applyFont="1" applyFill="1" applyBorder="1" applyAlignment="1">
      <alignment horizontal="left" vertical="center"/>
    </xf>
    <xf numFmtId="0" fontId="84" fillId="17" borderId="9" xfId="0" applyFont="1" applyFill="1" applyBorder="1" applyAlignment="1">
      <alignment horizontal="left" vertical="center"/>
    </xf>
    <xf numFmtId="1" fontId="85" fillId="17" borderId="9" xfId="0" applyNumberFormat="1" applyFont="1" applyFill="1" applyBorder="1" applyAlignment="1">
      <alignment horizontal="center"/>
    </xf>
    <xf numFmtId="0" fontId="11" fillId="3" borderId="0" xfId="0" applyFont="1" applyFill="1"/>
    <xf numFmtId="0" fontId="5" fillId="3" borderId="0" xfId="0" applyFont="1" applyFill="1" applyAlignment="1">
      <alignment vertical="top"/>
    </xf>
    <xf numFmtId="0" fontId="5" fillId="3" borderId="0" xfId="0" applyFont="1" applyFill="1" applyAlignment="1">
      <alignment vertical="top" wrapText="1"/>
    </xf>
    <xf numFmtId="0" fontId="15" fillId="2" borderId="0" xfId="108" applyFont="1" applyFill="1" applyBorder="1" applyAlignment="1">
      <alignment horizontal="center" wrapText="1"/>
    </xf>
    <xf numFmtId="166" fontId="5" fillId="3" borderId="0" xfId="0" applyNumberFormat="1" applyFont="1" applyFill="1"/>
    <xf numFmtId="1" fontId="80" fillId="2" borderId="0" xfId="113" applyNumberFormat="1" applyFont="1" applyFill="1" applyBorder="1" applyAlignment="1">
      <alignment vertical="center" wrapText="1"/>
    </xf>
    <xf numFmtId="1" fontId="80" fillId="2" borderId="0" xfId="113" applyNumberFormat="1" applyFont="1" applyFill="1" applyBorder="1" applyAlignment="1">
      <alignment horizontal="center" vertical="center" wrapText="1"/>
    </xf>
    <xf numFmtId="0" fontId="64" fillId="2" borderId="0" xfId="113" applyFont="1" applyFill="1" applyBorder="1" applyAlignment="1">
      <alignment horizontal="center" vertical="center" wrapText="1"/>
    </xf>
    <xf numFmtId="166" fontId="82" fillId="2" borderId="0" xfId="0" applyNumberFormat="1" applyFont="1" applyFill="1" applyBorder="1" applyAlignment="1">
      <alignment horizontal="center"/>
    </xf>
    <xf numFmtId="166" fontId="19" fillId="2" borderId="0" xfId="0" applyNumberFormat="1" applyFont="1" applyFill="1" applyBorder="1" applyAlignment="1">
      <alignment horizontal="center"/>
    </xf>
    <xf numFmtId="166" fontId="19" fillId="2" borderId="0" xfId="0" applyNumberFormat="1" applyFont="1" applyFill="1" applyBorder="1" applyAlignment="1">
      <alignment horizontal="center" wrapText="1"/>
    </xf>
    <xf numFmtId="1" fontId="62" fillId="2" borderId="0" xfId="113" applyNumberFormat="1" applyFont="1" applyFill="1" applyBorder="1" applyAlignment="1">
      <alignment vertical="center" wrapText="1"/>
    </xf>
    <xf numFmtId="1" fontId="19" fillId="2" borderId="0" xfId="0" applyNumberFormat="1" applyFont="1" applyFill="1" applyBorder="1" applyAlignment="1">
      <alignment horizontal="center" wrapText="1"/>
    </xf>
    <xf numFmtId="1" fontId="10" fillId="2" borderId="0" xfId="113" applyNumberFormat="1" applyFont="1" applyFill="1" applyBorder="1" applyAlignment="1">
      <alignment horizontal="left" vertical="top"/>
    </xf>
    <xf numFmtId="1" fontId="19" fillId="2" borderId="0" xfId="113" applyNumberFormat="1" applyFont="1" applyFill="1" applyBorder="1" applyAlignment="1">
      <alignment horizontal="left" vertical="top"/>
    </xf>
    <xf numFmtId="1" fontId="19" fillId="2" borderId="0" xfId="113" applyNumberFormat="1" applyFont="1" applyFill="1" applyBorder="1" applyAlignment="1">
      <alignment horizontal="left" vertical="top" wrapText="1"/>
    </xf>
    <xf numFmtId="0" fontId="0" fillId="2" borderId="0" xfId="0" applyFill="1" applyBorder="1" applyAlignment="1"/>
    <xf numFmtId="2" fontId="5" fillId="0" borderId="0" xfId="0" applyNumberFormat="1" applyFont="1" applyFill="1"/>
    <xf numFmtId="2" fontId="19" fillId="0" borderId="0" xfId="0" applyNumberFormat="1" applyFont="1" applyFill="1"/>
    <xf numFmtId="0" fontId="68" fillId="3" borderId="0" xfId="0" applyFont="1" applyFill="1" applyBorder="1"/>
    <xf numFmtId="2" fontId="0" fillId="0" borderId="0" xfId="0" applyNumberFormat="1" applyAlignment="1">
      <alignment textRotation="180"/>
    </xf>
    <xf numFmtId="2" fontId="0" fillId="2" borderId="0" xfId="0" applyNumberFormat="1" applyFill="1" applyAlignment="1">
      <alignment textRotation="180"/>
    </xf>
    <xf numFmtId="0" fontId="6" fillId="3" borderId="9" xfId="0" applyFont="1" applyFill="1" applyBorder="1" applyAlignment="1">
      <alignment horizontal="left" vertical="center"/>
    </xf>
    <xf numFmtId="182" fontId="79" fillId="3" borderId="9" xfId="0" applyNumberFormat="1" applyFont="1" applyFill="1" applyBorder="1" applyAlignment="1">
      <alignment horizontal="center"/>
    </xf>
    <xf numFmtId="0" fontId="4" fillId="2" borderId="0" xfId="0" applyFont="1" applyFill="1" applyAlignment="1">
      <alignment vertical="top" wrapText="1"/>
    </xf>
    <xf numFmtId="49" fontId="13" fillId="2" borderId="0" xfId="0" applyNumberFormat="1" applyFont="1" applyFill="1" applyBorder="1" applyAlignment="1">
      <alignment vertical="top" textRotation="90"/>
    </xf>
    <xf numFmtId="49" fontId="86" fillId="2" borderId="0" xfId="0" applyNumberFormat="1" applyFont="1" applyFill="1" applyBorder="1" applyAlignment="1">
      <alignment vertical="top" textRotation="90"/>
    </xf>
    <xf numFmtId="0" fontId="26" fillId="2" borderId="0" xfId="0" applyFont="1" applyFill="1"/>
    <xf numFmtId="0" fontId="19" fillId="2" borderId="33" xfId="0" applyFont="1" applyFill="1" applyBorder="1" applyAlignment="1"/>
    <xf numFmtId="0" fontId="19" fillId="0" borderId="33" xfId="0" applyFont="1" applyFill="1" applyBorder="1"/>
    <xf numFmtId="2" fontId="5" fillId="0" borderId="0" xfId="0" applyNumberFormat="1" applyFont="1"/>
    <xf numFmtId="2" fontId="0" fillId="0" borderId="0" xfId="0" applyNumberFormat="1" applyFill="1" applyBorder="1"/>
    <xf numFmtId="1" fontId="5" fillId="0" borderId="0" xfId="0" applyNumberFormat="1" applyFont="1"/>
    <xf numFmtId="2" fontId="0" fillId="0" borderId="0" xfId="0" applyNumberFormat="1"/>
    <xf numFmtId="1" fontId="0" fillId="2" borderId="1" xfId="0" applyNumberFormat="1" applyFill="1" applyBorder="1"/>
    <xf numFmtId="0" fontId="4" fillId="2" borderId="0" xfId="0" applyFont="1" applyFill="1" applyBorder="1" applyAlignment="1">
      <alignment horizontal="left" wrapText="1"/>
    </xf>
    <xf numFmtId="0" fontId="17" fillId="2" borderId="0" xfId="0" applyFont="1" applyFill="1" applyBorder="1" applyAlignment="1">
      <alignment horizontal="center"/>
    </xf>
    <xf numFmtId="0" fontId="15" fillId="2" borderId="0" xfId="0" applyFont="1" applyFill="1" applyBorder="1" applyAlignment="1">
      <alignment horizontal="center" vertical="top" wrapText="1"/>
    </xf>
    <xf numFmtId="0" fontId="14" fillId="2" borderId="0" xfId="0" applyFont="1" applyFill="1" applyBorder="1" applyAlignment="1">
      <alignment horizontal="center" vertical="center" wrapText="1"/>
    </xf>
    <xf numFmtId="0" fontId="5" fillId="3" borderId="0" xfId="0" applyFont="1" applyFill="1" applyBorder="1" applyAlignment="1">
      <alignment horizontal="left"/>
    </xf>
    <xf numFmtId="0" fontId="17" fillId="2" borderId="0" xfId="0" applyFont="1" applyFill="1" applyBorder="1" applyAlignment="1">
      <alignment horizontal="center"/>
    </xf>
    <xf numFmtId="1" fontId="10" fillId="2" borderId="0" xfId="109" applyNumberFormat="1" applyFont="1" applyFill="1" applyBorder="1" applyAlignment="1">
      <alignment horizontal="left" vertical="top"/>
    </xf>
    <xf numFmtId="0" fontId="19" fillId="2" borderId="0" xfId="0" applyFont="1" applyFill="1" applyBorder="1"/>
    <xf numFmtId="0" fontId="60" fillId="2" borderId="31" xfId="0" applyFont="1" applyFill="1" applyBorder="1" applyAlignment="1">
      <alignment horizontal="center" vertical="center" wrapText="1"/>
    </xf>
    <xf numFmtId="0" fontId="60" fillId="2" borderId="0" xfId="0" applyFont="1" applyFill="1" applyBorder="1" applyAlignment="1">
      <alignment horizontal="center" vertical="center" wrapText="1"/>
    </xf>
    <xf numFmtId="1" fontId="62" fillId="2" borderId="31" xfId="109" applyNumberFormat="1" applyFont="1" applyFill="1" applyBorder="1" applyAlignment="1">
      <alignment horizontal="center" vertical="center"/>
    </xf>
    <xf numFmtId="1" fontId="62" fillId="2" borderId="0" xfId="109" applyNumberFormat="1" applyFont="1" applyFill="1" applyBorder="1" applyAlignment="1">
      <alignment horizontal="center" vertical="center"/>
    </xf>
    <xf numFmtId="1" fontId="62" fillId="2" borderId="32" xfId="109" applyNumberFormat="1" applyFont="1" applyFill="1" applyBorder="1" applyAlignment="1">
      <alignment horizontal="center" vertical="center"/>
    </xf>
    <xf numFmtId="0" fontId="60" fillId="2" borderId="32" xfId="0" applyFont="1" applyFill="1" applyBorder="1" applyAlignment="1">
      <alignment horizontal="center" vertical="center" wrapText="1"/>
    </xf>
    <xf numFmtId="1" fontId="62" fillId="2" borderId="2" xfId="109" applyNumberFormat="1" applyFont="1" applyFill="1" applyBorder="1" applyAlignment="1">
      <alignment horizontal="center" vertical="center" wrapText="1"/>
    </xf>
    <xf numFmtId="1" fontId="62" fillId="2" borderId="0" xfId="109" applyNumberFormat="1" applyFont="1" applyFill="1" applyBorder="1" applyAlignment="1">
      <alignment horizontal="center" vertical="center" wrapText="1"/>
    </xf>
    <xf numFmtId="1" fontId="62" fillId="2" borderId="1" xfId="109" applyNumberFormat="1" applyFont="1" applyFill="1" applyBorder="1" applyAlignment="1">
      <alignment horizontal="center" vertical="center" wrapText="1"/>
    </xf>
    <xf numFmtId="0" fontId="19" fillId="2" borderId="33" xfId="0" applyFont="1" applyFill="1" applyBorder="1"/>
    <xf numFmtId="0" fontId="0" fillId="0" borderId="0" xfId="0" applyAlignment="1">
      <alignment vertical="top" wrapText="1"/>
    </xf>
    <xf numFmtId="0" fontId="2" fillId="0" borderId="0" xfId="0" applyFont="1"/>
    <xf numFmtId="2" fontId="5" fillId="0" borderId="0" xfId="0" applyNumberFormat="1" applyFont="1" applyFill="1" applyBorder="1"/>
    <xf numFmtId="166" fontId="5" fillId="0" borderId="0" xfId="0" applyNumberFormat="1" applyFont="1" applyFill="1" applyBorder="1"/>
    <xf numFmtId="1" fontId="0" fillId="0" borderId="0" xfId="0" applyNumberFormat="1"/>
    <xf numFmtId="1" fontId="57" fillId="2" borderId="38" xfId="109" applyNumberFormat="1" applyFont="1" applyFill="1" applyBorder="1" applyAlignment="1">
      <alignment horizontal="center" vertical="top" wrapText="1"/>
    </xf>
    <xf numFmtId="0" fontId="57" fillId="2" borderId="9" xfId="109" applyFont="1" applyFill="1" applyBorder="1" applyAlignment="1">
      <alignment vertical="top" wrapText="1"/>
    </xf>
    <xf numFmtId="1" fontId="0" fillId="0" borderId="0" xfId="0" applyNumberFormat="1" applyBorder="1"/>
    <xf numFmtId="0" fontId="103" fillId="2" borderId="0" xfId="0" applyFont="1" applyFill="1" applyAlignment="1">
      <alignment horizontal="center"/>
    </xf>
    <xf numFmtId="0" fontId="104" fillId="2" borderId="0" xfId="0" applyFont="1" applyFill="1" applyAlignment="1"/>
    <xf numFmtId="0" fontId="105" fillId="2" borderId="0" xfId="0" applyFont="1" applyFill="1" applyBorder="1"/>
    <xf numFmtId="0" fontId="107" fillId="2" borderId="0" xfId="345" applyFill="1" applyBorder="1"/>
    <xf numFmtId="0" fontId="106" fillId="0" borderId="0" xfId="0" applyFont="1"/>
    <xf numFmtId="0" fontId="0" fillId="2" borderId="0" xfId="0" applyFill="1" applyBorder="1" applyAlignment="1">
      <alignment vertical="top" wrapText="1"/>
    </xf>
    <xf numFmtId="0" fontId="106" fillId="0" borderId="0" xfId="0" applyFont="1" applyAlignment="1">
      <alignment vertical="top" wrapText="1"/>
    </xf>
    <xf numFmtId="0" fontId="102" fillId="2" borderId="0" xfId="0" applyFont="1" applyFill="1" applyAlignment="1">
      <alignment horizontal="center"/>
    </xf>
    <xf numFmtId="0" fontId="103" fillId="2" borderId="0" xfId="0" applyFont="1" applyFill="1" applyAlignment="1">
      <alignment horizontal="center"/>
    </xf>
    <xf numFmtId="0" fontId="0" fillId="2" borderId="0" xfId="0" applyFill="1" applyAlignment="1">
      <alignment horizontal="left" vertical="top" wrapText="1"/>
    </xf>
    <xf numFmtId="0" fontId="0" fillId="2" borderId="53" xfId="0" applyFill="1" applyBorder="1" applyAlignment="1">
      <alignment horizontal="left" vertical="top" wrapText="1"/>
    </xf>
    <xf numFmtId="0" fontId="0" fillId="2" borderId="54" xfId="0" applyFill="1" applyBorder="1" applyAlignment="1">
      <alignment horizontal="left" vertical="top" wrapText="1"/>
    </xf>
    <xf numFmtId="0" fontId="0" fillId="2" borderId="55" xfId="0" applyFill="1" applyBorder="1" applyAlignment="1">
      <alignment horizontal="left" vertical="top" wrapText="1"/>
    </xf>
    <xf numFmtId="0" fontId="0" fillId="2" borderId="56" xfId="0" applyFill="1" applyBorder="1" applyAlignment="1">
      <alignment horizontal="left" vertical="top" wrapText="1"/>
    </xf>
    <xf numFmtId="0" fontId="0" fillId="2" borderId="0" xfId="0" applyFill="1" applyBorder="1" applyAlignment="1">
      <alignment horizontal="left" vertical="top" wrapText="1"/>
    </xf>
    <xf numFmtId="0" fontId="0" fillId="2" borderId="57" xfId="0" applyFill="1" applyBorder="1" applyAlignment="1">
      <alignment horizontal="left" vertical="top" wrapText="1"/>
    </xf>
    <xf numFmtId="0" fontId="0" fillId="2" borderId="58" xfId="0" applyFill="1" applyBorder="1" applyAlignment="1">
      <alignment horizontal="left" vertical="top" wrapText="1"/>
    </xf>
    <xf numFmtId="0" fontId="0" fillId="2" borderId="59" xfId="0" applyFill="1" applyBorder="1" applyAlignment="1">
      <alignment horizontal="left" vertical="top" wrapText="1"/>
    </xf>
    <xf numFmtId="0" fontId="0" fillId="2" borderId="60" xfId="0" applyFill="1" applyBorder="1" applyAlignment="1">
      <alignment horizontal="left" vertical="top" wrapText="1"/>
    </xf>
    <xf numFmtId="0" fontId="0" fillId="2" borderId="0" xfId="0" applyFill="1" applyAlignment="1">
      <alignment horizontal="center" vertical="top" wrapText="1"/>
    </xf>
    <xf numFmtId="0" fontId="12" fillId="2" borderId="0" xfId="0" applyFont="1" applyFill="1" applyBorder="1" applyAlignment="1">
      <alignment horizontal="center"/>
    </xf>
    <xf numFmtId="0" fontId="13" fillId="2" borderId="0" xfId="0" applyFont="1" applyFill="1" applyBorder="1" applyAlignment="1">
      <alignment horizontal="center"/>
    </xf>
    <xf numFmtId="0" fontId="5" fillId="2" borderId="31" xfId="0" applyFont="1" applyFill="1" applyBorder="1" applyAlignment="1">
      <alignment horizontal="left" vertical="top" wrapText="1"/>
    </xf>
    <xf numFmtId="0" fontId="5" fillId="2" borderId="0" xfId="0" applyFont="1" applyFill="1" applyBorder="1" applyAlignment="1">
      <alignment horizontal="left" vertical="top" wrapText="1"/>
    </xf>
    <xf numFmtId="0" fontId="6" fillId="2" borderId="0" xfId="0" applyFont="1" applyFill="1" applyBorder="1" applyAlignment="1">
      <alignment horizontal="center"/>
    </xf>
    <xf numFmtId="0" fontId="5" fillId="2" borderId="2" xfId="0" applyFont="1" applyFill="1" applyBorder="1" applyAlignment="1">
      <alignment horizontal="left" vertical="top" wrapText="1"/>
    </xf>
    <xf numFmtId="0" fontId="17" fillId="2" borderId="31" xfId="0" applyFont="1" applyFill="1" applyBorder="1" applyAlignment="1">
      <alignment horizontal="center"/>
    </xf>
    <xf numFmtId="0" fontId="17" fillId="2" borderId="0" xfId="0" applyFont="1" applyFill="1" applyBorder="1" applyAlignment="1">
      <alignment horizontal="center"/>
    </xf>
    <xf numFmtId="0" fontId="15" fillId="2" borderId="31" xfId="0" applyFont="1" applyFill="1" applyBorder="1" applyAlignment="1">
      <alignment horizontal="center" vertical="top" wrapText="1"/>
    </xf>
    <xf numFmtId="0" fontId="15" fillId="2" borderId="0" xfId="0" applyFont="1" applyFill="1" applyBorder="1" applyAlignment="1">
      <alignment horizontal="center" vertical="top" wrapText="1"/>
    </xf>
    <xf numFmtId="0" fontId="14" fillId="2" borderId="3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4" fillId="2" borderId="31" xfId="0" applyFont="1" applyFill="1" applyBorder="1" applyAlignment="1">
      <alignment horizontal="left" vertical="center" readingOrder="1"/>
    </xf>
    <xf numFmtId="0" fontId="4" fillId="2" borderId="0" xfId="0" applyFont="1" applyFill="1" applyBorder="1" applyAlignment="1">
      <alignment horizontal="left" vertical="center" readingOrder="1"/>
    </xf>
    <xf numFmtId="0" fontId="19" fillId="2" borderId="31" xfId="0" applyFont="1" applyFill="1" applyBorder="1" applyAlignment="1">
      <alignment horizontal="left"/>
    </xf>
    <xf numFmtId="0" fontId="19" fillId="2" borderId="0" xfId="0" applyFont="1" applyFill="1" applyBorder="1" applyAlignment="1">
      <alignment horizontal="left"/>
    </xf>
    <xf numFmtId="0" fontId="19" fillId="0" borderId="31" xfId="0" applyFont="1" applyFill="1" applyBorder="1" applyAlignment="1">
      <alignment horizontal="left"/>
    </xf>
    <xf numFmtId="0" fontId="19" fillId="0" borderId="0" xfId="0" applyFont="1" applyFill="1" applyBorder="1" applyAlignment="1">
      <alignment horizontal="left"/>
    </xf>
    <xf numFmtId="0" fontId="5" fillId="2" borderId="0" xfId="0" applyFont="1" applyFill="1" applyAlignment="1">
      <alignment horizontal="left" vertical="top"/>
    </xf>
    <xf numFmtId="0" fontId="0" fillId="2" borderId="0" xfId="0" applyFill="1" applyAlignment="1">
      <alignment horizontal="left" vertical="top"/>
    </xf>
    <xf numFmtId="0" fontId="4" fillId="2" borderId="31" xfId="0" applyFont="1" applyFill="1" applyBorder="1" applyAlignment="1">
      <alignment horizontal="left"/>
    </xf>
    <xf numFmtId="0" fontId="4" fillId="2" borderId="0" xfId="0" applyFont="1" applyFill="1" applyBorder="1" applyAlignment="1">
      <alignment horizontal="left"/>
    </xf>
    <xf numFmtId="0" fontId="4" fillId="2" borderId="1" xfId="0" applyFont="1" applyFill="1" applyBorder="1" applyAlignment="1">
      <alignment horizontal="left"/>
    </xf>
    <xf numFmtId="0" fontId="4" fillId="2" borderId="31" xfId="0" applyFont="1" applyFill="1" applyBorder="1" applyAlignment="1">
      <alignment horizontal="left" wrapText="1"/>
    </xf>
    <xf numFmtId="0" fontId="4" fillId="2" borderId="0" xfId="0" applyFont="1" applyFill="1" applyBorder="1" applyAlignment="1">
      <alignment horizontal="left" wrapText="1"/>
    </xf>
    <xf numFmtId="0" fontId="4" fillId="2" borderId="1" xfId="0" applyFont="1" applyFill="1" applyBorder="1" applyAlignment="1">
      <alignment horizontal="left" wrapText="1"/>
    </xf>
    <xf numFmtId="0" fontId="5" fillId="2" borderId="1" xfId="0" applyFont="1" applyFill="1" applyBorder="1" applyAlignment="1">
      <alignment horizontal="left" vertical="top" wrapText="1"/>
    </xf>
    <xf numFmtId="0" fontId="5" fillId="2" borderId="31" xfId="0" applyFont="1" applyFill="1" applyBorder="1" applyAlignment="1">
      <alignment horizontal="left" vertical="center" wrapText="1"/>
    </xf>
    <xf numFmtId="0" fontId="5" fillId="2" borderId="0"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1" fillId="2" borderId="0" xfId="0" applyFont="1" applyFill="1" applyBorder="1" applyAlignment="1">
      <alignment horizontal="center"/>
    </xf>
    <xf numFmtId="0" fontId="5" fillId="2" borderId="32" xfId="0" applyFont="1" applyFill="1" applyBorder="1" applyAlignment="1">
      <alignment horizontal="left" vertical="top" wrapText="1"/>
    </xf>
    <xf numFmtId="0" fontId="17" fillId="2" borderId="28" xfId="0" applyFont="1" applyFill="1" applyBorder="1" applyAlignment="1">
      <alignment horizontal="center"/>
    </xf>
    <xf numFmtId="0" fontId="17" fillId="2" borderId="29" xfId="0" applyFont="1" applyFill="1" applyBorder="1" applyAlignment="1">
      <alignment horizontal="center"/>
    </xf>
    <xf numFmtId="0" fontId="17" fillId="2" borderId="36" xfId="0" applyFont="1" applyFill="1" applyBorder="1" applyAlignment="1">
      <alignment horizontal="center"/>
    </xf>
    <xf numFmtId="0" fontId="17" fillId="2" borderId="1" xfId="0" applyFont="1" applyFill="1" applyBorder="1" applyAlignment="1">
      <alignment horizontal="center"/>
    </xf>
    <xf numFmtId="0" fontId="60" fillId="2" borderId="31" xfId="0" applyFont="1" applyFill="1" applyBorder="1" applyAlignment="1">
      <alignment horizontal="center" vertical="top" wrapText="1"/>
    </xf>
    <xf numFmtId="0" fontId="60" fillId="2" borderId="0" xfId="0" applyFont="1" applyFill="1" applyBorder="1" applyAlignment="1">
      <alignment horizontal="center" vertical="top" wrapText="1"/>
    </xf>
    <xf numFmtId="0" fontId="60" fillId="2" borderId="1" xfId="0" applyFont="1" applyFill="1" applyBorder="1" applyAlignment="1">
      <alignment horizontal="center" vertical="top" wrapText="1"/>
    </xf>
    <xf numFmtId="0" fontId="19" fillId="2" borderId="31" xfId="0" applyFont="1" applyFill="1" applyBorder="1" applyAlignment="1">
      <alignment horizontal="left" vertical="center" wrapText="1" readingOrder="1"/>
    </xf>
    <xf numFmtId="0" fontId="19" fillId="2" borderId="0" xfId="0" applyFont="1" applyFill="1" applyBorder="1" applyAlignment="1">
      <alignment horizontal="left" vertical="center" wrapText="1" readingOrder="1"/>
    </xf>
    <xf numFmtId="0" fontId="19" fillId="2" borderId="32" xfId="0" applyFont="1" applyFill="1" applyBorder="1" applyAlignment="1">
      <alignment horizontal="left" vertical="center" wrapText="1" readingOrder="1"/>
    </xf>
    <xf numFmtId="0" fontId="17" fillId="2" borderId="32" xfId="0" applyFont="1" applyFill="1" applyBorder="1" applyAlignment="1">
      <alignment horizontal="center"/>
    </xf>
    <xf numFmtId="0" fontId="15" fillId="2" borderId="0" xfId="0" applyFont="1" applyFill="1" applyBorder="1" applyAlignment="1">
      <alignment horizontal="center" vertical="top"/>
    </xf>
    <xf numFmtId="0" fontId="15" fillId="2" borderId="32" xfId="0" applyFont="1" applyFill="1" applyBorder="1" applyAlignment="1">
      <alignment horizontal="center" vertical="top"/>
    </xf>
    <xf numFmtId="0" fontId="64" fillId="2" borderId="31" xfId="0" applyFont="1" applyFill="1" applyBorder="1" applyAlignment="1">
      <alignment horizontal="center" vertical="top" wrapText="1"/>
    </xf>
    <xf numFmtId="0" fontId="64" fillId="2" borderId="0" xfId="0" applyFont="1" applyFill="1" applyBorder="1" applyAlignment="1">
      <alignment horizontal="center" vertical="top"/>
    </xf>
    <xf numFmtId="0" fontId="64" fillId="2" borderId="32" xfId="0" applyFont="1" applyFill="1" applyBorder="1" applyAlignment="1">
      <alignment horizontal="center" vertical="top"/>
    </xf>
    <xf numFmtId="0" fontId="17" fillId="2" borderId="30" xfId="0" applyFont="1" applyFill="1" applyBorder="1" applyAlignment="1">
      <alignment horizontal="center"/>
    </xf>
    <xf numFmtId="0" fontId="4" fillId="2" borderId="4" xfId="0" applyFont="1" applyFill="1" applyBorder="1" applyAlignment="1">
      <alignment horizontal="center" textRotation="90" wrapText="1"/>
    </xf>
    <xf numFmtId="0" fontId="4" fillId="2" borderId="0" xfId="0" applyFont="1" applyFill="1" applyBorder="1" applyAlignment="1">
      <alignment horizontal="center" textRotation="90" wrapText="1"/>
    </xf>
    <xf numFmtId="0" fontId="4" fillId="2" borderId="22" xfId="0" applyFont="1" applyFill="1" applyBorder="1" applyAlignment="1">
      <alignment horizontal="center" textRotation="90" wrapText="1"/>
    </xf>
    <xf numFmtId="0" fontId="5" fillId="2" borderId="3" xfId="0" applyFont="1" applyFill="1" applyBorder="1" applyAlignment="1">
      <alignment horizontal="left" textRotation="90"/>
    </xf>
    <xf numFmtId="0" fontId="5" fillId="2" borderId="1" xfId="0" applyFont="1" applyFill="1" applyBorder="1" applyAlignment="1">
      <alignment horizontal="left" textRotation="90"/>
    </xf>
    <xf numFmtId="0" fontId="5" fillId="2" borderId="21" xfId="0" applyFont="1" applyFill="1" applyBorder="1" applyAlignment="1">
      <alignment horizontal="left" textRotation="90"/>
    </xf>
    <xf numFmtId="0" fontId="17" fillId="2" borderId="5" xfId="0" applyFont="1" applyFill="1" applyBorder="1" applyAlignment="1">
      <alignment horizontal="center" vertical="center" textRotation="90"/>
    </xf>
    <xf numFmtId="0" fontId="17" fillId="2" borderId="2" xfId="0" applyFont="1" applyFill="1" applyBorder="1" applyAlignment="1">
      <alignment horizontal="center" vertical="center" textRotation="90"/>
    </xf>
    <xf numFmtId="0" fontId="17" fillId="2" borderId="27" xfId="0" applyFont="1" applyFill="1" applyBorder="1" applyAlignment="1">
      <alignment horizontal="center" vertical="center" textRotation="90"/>
    </xf>
    <xf numFmtId="0" fontId="15" fillId="2" borderId="4" xfId="0" applyFont="1" applyFill="1" applyBorder="1" applyAlignment="1">
      <alignment horizontal="center" vertical="center" textRotation="90"/>
    </xf>
    <xf numFmtId="0" fontId="15" fillId="2" borderId="0" xfId="0" applyFont="1" applyFill="1" applyBorder="1" applyAlignment="1">
      <alignment horizontal="center" vertical="center" textRotation="90"/>
    </xf>
    <xf numFmtId="0" fontId="15" fillId="2" borderId="22" xfId="0" applyFont="1" applyFill="1" applyBorder="1" applyAlignment="1">
      <alignment horizontal="center" vertical="center" textRotation="90"/>
    </xf>
    <xf numFmtId="0" fontId="60" fillId="2" borderId="4" xfId="0" applyFont="1" applyFill="1" applyBorder="1" applyAlignment="1">
      <alignment horizontal="left" vertical="center" textRotation="90" wrapText="1"/>
    </xf>
    <xf numFmtId="0" fontId="60" fillId="2" borderId="0" xfId="0" applyFont="1" applyFill="1" applyBorder="1" applyAlignment="1">
      <alignment horizontal="left" vertical="center" textRotation="90" wrapText="1"/>
    </xf>
    <xf numFmtId="0" fontId="60" fillId="2" borderId="22" xfId="0" applyFont="1" applyFill="1" applyBorder="1" applyAlignment="1">
      <alignment horizontal="left" vertical="center" textRotation="90" wrapText="1"/>
    </xf>
    <xf numFmtId="0" fontId="5" fillId="2" borderId="4" xfId="0" applyFont="1" applyFill="1" applyBorder="1" applyAlignment="1">
      <alignment horizontal="center" textRotation="90" wrapText="1"/>
    </xf>
    <xf numFmtId="0" fontId="5" fillId="2" borderId="0" xfId="0" applyFont="1" applyFill="1" applyBorder="1" applyAlignment="1">
      <alignment horizontal="center" textRotation="90" wrapText="1"/>
    </xf>
    <xf numFmtId="0" fontId="5" fillId="2" borderId="22" xfId="0" applyFont="1" applyFill="1" applyBorder="1" applyAlignment="1">
      <alignment horizontal="center" textRotation="90" wrapText="1"/>
    </xf>
    <xf numFmtId="0" fontId="5" fillId="2" borderId="4" xfId="0" applyFont="1" applyFill="1" applyBorder="1" applyAlignment="1">
      <alignment horizontal="left" textRotation="90" wrapText="1"/>
    </xf>
    <xf numFmtId="0" fontId="5" fillId="2" borderId="0" xfId="0" applyFont="1" applyFill="1" applyBorder="1" applyAlignment="1">
      <alignment horizontal="left" textRotation="90" wrapText="1"/>
    </xf>
    <xf numFmtId="0" fontId="5" fillId="2" borderId="22" xfId="0" applyFont="1" applyFill="1" applyBorder="1" applyAlignment="1">
      <alignment horizontal="left" textRotation="90" wrapText="1"/>
    </xf>
    <xf numFmtId="1" fontId="19" fillId="2" borderId="31" xfId="109" applyNumberFormat="1" applyFont="1" applyFill="1" applyBorder="1" applyAlignment="1">
      <alignment horizontal="left" vertical="top" wrapText="1"/>
    </xf>
    <xf numFmtId="1" fontId="19" fillId="2" borderId="0" xfId="109" applyNumberFormat="1" applyFont="1" applyFill="1" applyBorder="1" applyAlignment="1">
      <alignment horizontal="left" vertical="top" wrapText="1"/>
    </xf>
    <xf numFmtId="1" fontId="19" fillId="2" borderId="32" xfId="109" applyNumberFormat="1" applyFont="1" applyFill="1" applyBorder="1" applyAlignment="1">
      <alignment horizontal="left" vertical="top" wrapText="1"/>
    </xf>
    <xf numFmtId="0" fontId="19" fillId="0" borderId="18" xfId="109" applyFont="1" applyFill="1" applyBorder="1" applyAlignment="1">
      <alignment horizontal="left" vertical="top" wrapText="1"/>
    </xf>
    <xf numFmtId="0" fontId="19" fillId="0" borderId="23" xfId="109" applyFont="1" applyFill="1" applyBorder="1" applyAlignment="1">
      <alignment horizontal="left" vertical="top" wrapText="1"/>
    </xf>
    <xf numFmtId="0" fontId="19" fillId="0" borderId="39" xfId="109" applyFont="1" applyFill="1" applyBorder="1" applyAlignment="1">
      <alignment horizontal="left" vertical="top" wrapText="1"/>
    </xf>
    <xf numFmtId="0" fontId="57" fillId="2" borderId="18" xfId="109" applyFont="1" applyFill="1" applyBorder="1" applyAlignment="1">
      <alignment horizontal="left" vertical="top" wrapText="1"/>
    </xf>
    <xf numFmtId="0" fontId="57" fillId="2" borderId="23" xfId="109" applyFont="1" applyFill="1" applyBorder="1" applyAlignment="1">
      <alignment horizontal="left" vertical="top" wrapText="1"/>
    </xf>
    <xf numFmtId="0" fontId="57" fillId="2" borderId="39" xfId="109" applyFont="1" applyFill="1" applyBorder="1" applyAlignment="1">
      <alignment horizontal="left" vertical="top" wrapText="1"/>
    </xf>
    <xf numFmtId="0" fontId="57" fillId="16" borderId="18" xfId="109" applyFont="1" applyFill="1" applyBorder="1" applyAlignment="1">
      <alignment horizontal="center" vertical="center" wrapText="1"/>
    </xf>
    <xf numFmtId="0" fontId="57" fillId="16" borderId="23" xfId="109" applyFont="1" applyFill="1" applyBorder="1" applyAlignment="1">
      <alignment horizontal="center" vertical="center" wrapText="1"/>
    </xf>
    <xf numFmtId="0" fontId="57" fillId="16" borderId="39" xfId="109" applyFont="1" applyFill="1" applyBorder="1" applyAlignment="1">
      <alignment horizontal="center" vertical="center" wrapText="1"/>
    </xf>
    <xf numFmtId="1" fontId="62" fillId="2" borderId="31" xfId="109" applyNumberFormat="1" applyFont="1" applyFill="1" applyBorder="1" applyAlignment="1">
      <alignment horizontal="center" vertical="top"/>
    </xf>
    <xf numFmtId="1" fontId="62" fillId="2" borderId="0" xfId="109" applyNumberFormat="1" applyFont="1" applyFill="1" applyBorder="1" applyAlignment="1">
      <alignment horizontal="center" vertical="top"/>
    </xf>
    <xf numFmtId="1" fontId="62" fillId="2" borderId="32" xfId="109" applyNumberFormat="1" applyFont="1" applyFill="1" applyBorder="1" applyAlignment="1">
      <alignment horizontal="center" vertical="top"/>
    </xf>
    <xf numFmtId="0" fontId="15" fillId="2" borderId="28" xfId="106" applyFont="1" applyFill="1" applyBorder="1" applyAlignment="1">
      <alignment horizontal="center"/>
    </xf>
    <xf numFmtId="0" fontId="15" fillId="2" borderId="29" xfId="106" applyFont="1" applyFill="1" applyBorder="1" applyAlignment="1">
      <alignment horizontal="center"/>
    </xf>
    <xf numFmtId="0" fontId="15" fillId="2" borderId="30" xfId="106" applyFont="1" applyFill="1" applyBorder="1" applyAlignment="1">
      <alignment horizontal="center"/>
    </xf>
    <xf numFmtId="0" fontId="15" fillId="2" borderId="31" xfId="106" applyFont="1" applyFill="1" applyBorder="1" applyAlignment="1">
      <alignment horizontal="center"/>
    </xf>
    <xf numFmtId="0" fontId="15" fillId="2" borderId="0" xfId="106" applyFont="1" applyFill="1" applyBorder="1" applyAlignment="1">
      <alignment horizontal="center"/>
    </xf>
    <xf numFmtId="0" fontId="15" fillId="2" borderId="32" xfId="106" applyFont="1" applyFill="1" applyBorder="1" applyAlignment="1">
      <alignment horizontal="center"/>
    </xf>
    <xf numFmtId="0" fontId="60" fillId="2" borderId="31" xfId="0" applyFont="1" applyFill="1" applyBorder="1" applyAlignment="1">
      <alignment horizontal="center" vertical="center" wrapText="1"/>
    </xf>
    <xf numFmtId="0" fontId="60" fillId="2" borderId="0" xfId="0" applyFont="1" applyFill="1" applyBorder="1" applyAlignment="1">
      <alignment horizontal="center" vertical="center" wrapText="1"/>
    </xf>
    <xf numFmtId="0" fontId="60" fillId="2" borderId="32" xfId="0" applyFont="1" applyFill="1" applyBorder="1" applyAlignment="1">
      <alignment horizontal="center" vertical="center" wrapText="1"/>
    </xf>
    <xf numFmtId="0" fontId="4" fillId="2" borderId="32" xfId="0" applyFont="1" applyFill="1" applyBorder="1" applyAlignment="1">
      <alignment horizontal="left" wrapText="1"/>
    </xf>
    <xf numFmtId="0" fontId="5" fillId="2" borderId="31" xfId="0" applyFont="1" applyFill="1" applyBorder="1" applyAlignment="1">
      <alignment horizontal="left" wrapText="1"/>
    </xf>
    <xf numFmtId="0" fontId="5" fillId="2" borderId="0" xfId="0" applyFont="1" applyFill="1" applyBorder="1" applyAlignment="1">
      <alignment horizontal="left" wrapText="1"/>
    </xf>
    <xf numFmtId="0" fontId="0" fillId="2" borderId="32" xfId="0" applyFill="1" applyBorder="1" applyAlignment="1">
      <alignment horizontal="left" wrapText="1"/>
    </xf>
    <xf numFmtId="0" fontId="0" fillId="2" borderId="32" xfId="0" applyFill="1" applyBorder="1" applyAlignment="1">
      <alignment horizontal="left" vertical="top" wrapText="1"/>
    </xf>
    <xf numFmtId="0" fontId="15" fillId="2" borderId="2" xfId="106" applyFont="1" applyFill="1" applyBorder="1" applyAlignment="1">
      <alignment horizontal="center"/>
    </xf>
    <xf numFmtId="0" fontId="19" fillId="2" borderId="0" xfId="0" applyFont="1" applyFill="1" applyBorder="1" applyAlignment="1">
      <alignment horizontal="left" vertical="top" wrapText="1"/>
    </xf>
    <xf numFmtId="0" fontId="57" fillId="2" borderId="0" xfId="0" applyFont="1" applyFill="1" applyBorder="1" applyAlignment="1">
      <alignment horizontal="left" vertical="center" wrapText="1"/>
    </xf>
    <xf numFmtId="0" fontId="19" fillId="2" borderId="0" xfId="0" applyFont="1" applyFill="1" applyBorder="1" applyAlignment="1">
      <alignment horizontal="left" vertical="center" wrapText="1"/>
    </xf>
    <xf numFmtId="0" fontId="87" fillId="2" borderId="0" xfId="0" applyFont="1" applyFill="1" applyAlignment="1">
      <alignment horizontal="center" vertical="center"/>
    </xf>
    <xf numFmtId="0" fontId="19" fillId="15" borderId="18" xfId="109" applyFont="1" applyFill="1" applyBorder="1" applyAlignment="1">
      <alignment horizontal="left" vertical="top" wrapText="1"/>
    </xf>
    <xf numFmtId="0" fontId="19" fillId="15" borderId="23" xfId="109" applyFont="1" applyFill="1" applyBorder="1" applyAlignment="1">
      <alignment horizontal="left" vertical="top" wrapText="1"/>
    </xf>
    <xf numFmtId="0" fontId="19" fillId="15" borderId="39" xfId="109" applyFont="1" applyFill="1" applyBorder="1" applyAlignment="1">
      <alignment horizontal="left" vertical="top" wrapText="1"/>
    </xf>
    <xf numFmtId="0" fontId="87" fillId="2" borderId="0" xfId="0" applyFont="1" applyFill="1" applyAlignment="1">
      <alignment horizontal="center" vertical="center" wrapText="1"/>
    </xf>
    <xf numFmtId="0" fontId="15" fillId="2" borderId="0" xfId="108" applyFont="1" applyFill="1" applyBorder="1" applyAlignment="1">
      <alignment horizontal="center" vertical="center" wrapText="1"/>
    </xf>
    <xf numFmtId="0" fontId="26" fillId="2" borderId="0" xfId="0" applyFont="1" applyFill="1" applyBorder="1" applyAlignment="1">
      <alignment horizontal="center" wrapText="1"/>
    </xf>
    <xf numFmtId="0" fontId="19" fillId="2" borderId="31" xfId="0" applyFont="1" applyFill="1" applyBorder="1" applyAlignment="1">
      <alignment horizontal="left" wrapText="1"/>
    </xf>
    <xf numFmtId="0" fontId="19" fillId="2" borderId="0" xfId="0" applyFont="1" applyFill="1" applyBorder="1" applyAlignment="1">
      <alignment horizontal="left" wrapText="1"/>
    </xf>
    <xf numFmtId="0" fontId="15" fillId="2" borderId="2" xfId="106" applyFont="1" applyFill="1" applyBorder="1" applyAlignment="1">
      <alignment horizontal="center" wrapText="1"/>
    </xf>
    <xf numFmtId="0" fontId="15" fillId="2" borderId="0" xfId="106" applyFont="1" applyFill="1" applyBorder="1" applyAlignment="1">
      <alignment horizontal="center" wrapText="1"/>
    </xf>
    <xf numFmtId="0" fontId="4" fillId="2" borderId="0" xfId="0" applyFont="1" applyFill="1" applyAlignment="1">
      <alignment horizontal="left" vertical="top" wrapText="1"/>
    </xf>
    <xf numFmtId="0" fontId="62" fillId="2" borderId="0" xfId="0" applyFont="1" applyFill="1" applyAlignment="1">
      <alignment horizontal="center" vertical="center" wrapText="1"/>
    </xf>
    <xf numFmtId="0" fontId="5" fillId="0" borderId="0" xfId="0" applyFont="1" applyBorder="1" applyAlignment="1">
      <alignment horizontal="left" vertical="top" wrapText="1"/>
    </xf>
    <xf numFmtId="1" fontId="19" fillId="2" borderId="2" xfId="109" applyNumberFormat="1" applyFont="1" applyFill="1" applyBorder="1" applyAlignment="1">
      <alignment horizontal="left" vertical="top" wrapText="1"/>
    </xf>
    <xf numFmtId="1" fontId="19" fillId="2" borderId="1" xfId="109" applyNumberFormat="1" applyFont="1" applyFill="1" applyBorder="1" applyAlignment="1">
      <alignment horizontal="left" vertical="top" wrapText="1"/>
    </xf>
    <xf numFmtId="0" fontId="17" fillId="2" borderId="5" xfId="0" applyFont="1" applyFill="1" applyBorder="1" applyAlignment="1">
      <alignment horizontal="center"/>
    </xf>
    <xf numFmtId="0" fontId="17" fillId="2" borderId="4" xfId="0" applyFont="1" applyFill="1" applyBorder="1" applyAlignment="1">
      <alignment horizontal="center"/>
    </xf>
    <xf numFmtId="0" fontId="17" fillId="2" borderId="3" xfId="0" applyFont="1" applyFill="1" applyBorder="1" applyAlignment="1">
      <alignment horizontal="center"/>
    </xf>
    <xf numFmtId="0" fontId="15" fillId="2" borderId="1" xfId="106" applyFont="1" applyFill="1" applyBorder="1" applyAlignment="1">
      <alignment horizontal="center" wrapText="1"/>
    </xf>
    <xf numFmtId="1" fontId="62" fillId="2" borderId="2" xfId="109" applyNumberFormat="1" applyFont="1" applyFill="1" applyBorder="1" applyAlignment="1">
      <alignment horizontal="center" vertical="center" wrapText="1"/>
    </xf>
    <xf numFmtId="1" fontId="62" fillId="2" borderId="0" xfId="109" applyNumberFormat="1" applyFont="1" applyFill="1" applyBorder="1" applyAlignment="1">
      <alignment horizontal="center" vertical="center" wrapText="1"/>
    </xf>
    <xf numFmtId="1" fontId="62" fillId="2" borderId="1" xfId="109" applyNumberFormat="1" applyFont="1" applyFill="1" applyBorder="1" applyAlignment="1">
      <alignment horizontal="center" vertical="center" wrapText="1"/>
    </xf>
    <xf numFmtId="0" fontId="81" fillId="16" borderId="40" xfId="0" applyFont="1" applyFill="1" applyBorder="1" applyAlignment="1">
      <alignment horizontal="left" vertical="top"/>
    </xf>
    <xf numFmtId="0" fontId="81" fillId="16" borderId="41" xfId="0" applyFont="1" applyFill="1" applyBorder="1" applyAlignment="1">
      <alignment horizontal="left" vertical="top"/>
    </xf>
    <xf numFmtId="0" fontId="81" fillId="16" borderId="26" xfId="0" applyFont="1" applyFill="1" applyBorder="1" applyAlignment="1">
      <alignment horizontal="left" vertical="top"/>
    </xf>
    <xf numFmtId="0" fontId="83" fillId="2" borderId="18" xfId="0" applyFont="1" applyFill="1" applyBorder="1" applyAlignment="1">
      <alignment horizontal="left" vertical="top"/>
    </xf>
    <xf numFmtId="0" fontId="83" fillId="2" borderId="23" xfId="0" applyFont="1" applyFill="1" applyBorder="1" applyAlignment="1">
      <alignment horizontal="left" vertical="top"/>
    </xf>
    <xf numFmtId="0" fontId="83" fillId="2" borderId="19" xfId="0" applyFont="1" applyFill="1" applyBorder="1" applyAlignment="1">
      <alignment horizontal="left" vertical="top"/>
    </xf>
    <xf numFmtId="14" fontId="4" fillId="14" borderId="0" xfId="0" applyNumberFormat="1" applyFont="1" applyFill="1" applyBorder="1" applyAlignment="1">
      <alignment horizontal="center"/>
    </xf>
    <xf numFmtId="0" fontId="15" fillId="0" borderId="31" xfId="106" applyFont="1" applyBorder="1" applyAlignment="1">
      <alignment horizontal="center"/>
    </xf>
    <xf numFmtId="0" fontId="15" fillId="0" borderId="0" xfId="106" applyFont="1" applyBorder="1" applyAlignment="1">
      <alignment horizontal="center"/>
    </xf>
    <xf numFmtId="0" fontId="15" fillId="0" borderId="32" xfId="106" applyFont="1" applyBorder="1" applyAlignment="1">
      <alignment horizontal="center"/>
    </xf>
    <xf numFmtId="0" fontId="5" fillId="0" borderId="31" xfId="0" applyFont="1" applyBorder="1" applyAlignment="1">
      <alignment horizontal="left" vertical="top" wrapText="1"/>
    </xf>
    <xf numFmtId="0" fontId="5" fillId="0" borderId="32" xfId="0" applyFont="1" applyBorder="1" applyAlignment="1">
      <alignment horizontal="left" vertical="top" wrapText="1"/>
    </xf>
  </cellXfs>
  <cellStyles count="49381">
    <cellStyle name="20% - Accent1 10" xfId="346"/>
    <cellStyle name="20% - Accent1 2" xfId="347"/>
    <cellStyle name="20% - Accent1 2 2" xfId="348"/>
    <cellStyle name="20% - Accent1 2 3" xfId="349"/>
    <cellStyle name="20% - Accent1 3" xfId="350"/>
    <cellStyle name="20% - Accent1 4" xfId="351"/>
    <cellStyle name="20% - Accent1 5" xfId="352"/>
    <cellStyle name="20% - Accent1 6" xfId="353"/>
    <cellStyle name="20% - Accent1 7" xfId="354"/>
    <cellStyle name="20% - Accent1 8" xfId="355"/>
    <cellStyle name="20% - Accent1 9" xfId="356"/>
    <cellStyle name="20% - Accent2 10" xfId="357"/>
    <cellStyle name="20% - Accent2 2" xfId="358"/>
    <cellStyle name="20% - Accent2 2 2" xfId="359"/>
    <cellStyle name="20% - Accent2 2 3" xfId="360"/>
    <cellStyle name="20% - Accent2 3" xfId="361"/>
    <cellStyle name="20% - Accent2 4" xfId="362"/>
    <cellStyle name="20% - Accent2 5" xfId="363"/>
    <cellStyle name="20% - Accent2 6" xfId="364"/>
    <cellStyle name="20% - Accent2 7" xfId="365"/>
    <cellStyle name="20% - Accent2 8" xfId="366"/>
    <cellStyle name="20% - Accent2 9" xfId="367"/>
    <cellStyle name="20% - Accent3 10" xfId="368"/>
    <cellStyle name="20% - Accent3 2" xfId="369"/>
    <cellStyle name="20% - Accent3 2 2" xfId="370"/>
    <cellStyle name="20% - Accent3 2 3" xfId="371"/>
    <cellStyle name="20% - Accent3 3" xfId="372"/>
    <cellStyle name="20% - Accent3 4" xfId="373"/>
    <cellStyle name="20% - Accent3 5" xfId="374"/>
    <cellStyle name="20% - Accent3 6" xfId="375"/>
    <cellStyle name="20% - Accent3 7" xfId="376"/>
    <cellStyle name="20% - Accent3 8" xfId="377"/>
    <cellStyle name="20% - Accent3 9" xfId="378"/>
    <cellStyle name="20% - Accent4 10" xfId="379"/>
    <cellStyle name="20% - Accent4 2" xfId="380"/>
    <cellStyle name="20% - Accent4 2 2" xfId="381"/>
    <cellStyle name="20% - Accent4 2 3" xfId="382"/>
    <cellStyle name="20% - Accent4 3" xfId="383"/>
    <cellStyle name="20% - Accent4 4" xfId="384"/>
    <cellStyle name="20% - Accent4 5" xfId="385"/>
    <cellStyle name="20% - Accent4 6" xfId="386"/>
    <cellStyle name="20% - Accent4 7" xfId="387"/>
    <cellStyle name="20% - Accent4 8" xfId="388"/>
    <cellStyle name="20% - Accent4 9" xfId="389"/>
    <cellStyle name="20% - Accent5 10" xfId="390"/>
    <cellStyle name="20% - Accent5 2" xfId="391"/>
    <cellStyle name="20% - Accent5 2 2" xfId="392"/>
    <cellStyle name="20% - Accent5 2 3" xfId="393"/>
    <cellStyle name="20% - Accent5 3" xfId="394"/>
    <cellStyle name="20% - Accent5 4" xfId="395"/>
    <cellStyle name="20% - Accent5 5" xfId="396"/>
    <cellStyle name="20% - Accent5 6" xfId="397"/>
    <cellStyle name="20% - Accent5 7" xfId="398"/>
    <cellStyle name="20% - Accent5 8" xfId="399"/>
    <cellStyle name="20% - Accent5 9" xfId="400"/>
    <cellStyle name="20% - Accent6 10" xfId="401"/>
    <cellStyle name="20% - Accent6 2" xfId="402"/>
    <cellStyle name="20% - Accent6 2 2" xfId="403"/>
    <cellStyle name="20% - Accent6 2 3" xfId="404"/>
    <cellStyle name="20% - Accent6 3" xfId="405"/>
    <cellStyle name="20% - Accent6 4" xfId="406"/>
    <cellStyle name="20% - Accent6 5" xfId="407"/>
    <cellStyle name="20% - Accent6 6" xfId="408"/>
    <cellStyle name="20% - Accent6 7" xfId="409"/>
    <cellStyle name="20% - Accent6 8" xfId="410"/>
    <cellStyle name="20% - Accent6 9" xfId="411"/>
    <cellStyle name="40% - Accent1 10" xfId="412"/>
    <cellStyle name="40% - Accent1 2" xfId="413"/>
    <cellStyle name="40% - Accent1 2 2" xfId="414"/>
    <cellStyle name="40% - Accent1 2 3" xfId="415"/>
    <cellStyle name="40% - Accent1 3" xfId="416"/>
    <cellStyle name="40% - Accent1 4" xfId="417"/>
    <cellStyle name="40% - Accent1 5" xfId="418"/>
    <cellStyle name="40% - Accent1 6" xfId="419"/>
    <cellStyle name="40% - Accent1 7" xfId="420"/>
    <cellStyle name="40% - Accent1 8" xfId="421"/>
    <cellStyle name="40% - Accent1 9" xfId="422"/>
    <cellStyle name="40% - Accent2 10" xfId="423"/>
    <cellStyle name="40% - Accent2 2" xfId="424"/>
    <cellStyle name="40% - Accent2 2 2" xfId="425"/>
    <cellStyle name="40% - Accent2 2 3" xfId="426"/>
    <cellStyle name="40% - Accent2 3" xfId="427"/>
    <cellStyle name="40% - Accent2 4" xfId="428"/>
    <cellStyle name="40% - Accent2 5" xfId="429"/>
    <cellStyle name="40% - Accent2 6" xfId="430"/>
    <cellStyle name="40% - Accent2 7" xfId="431"/>
    <cellStyle name="40% - Accent2 8" xfId="432"/>
    <cellStyle name="40% - Accent2 9" xfId="433"/>
    <cellStyle name="40% - Accent3 10" xfId="434"/>
    <cellStyle name="40% - Accent3 2" xfId="435"/>
    <cellStyle name="40% - Accent3 2 2" xfId="436"/>
    <cellStyle name="40% - Accent3 2 3" xfId="437"/>
    <cellStyle name="40% - Accent3 3" xfId="438"/>
    <cellStyle name="40% - Accent3 4" xfId="439"/>
    <cellStyle name="40% - Accent3 5" xfId="440"/>
    <cellStyle name="40% - Accent3 6" xfId="441"/>
    <cellStyle name="40% - Accent3 7" xfId="442"/>
    <cellStyle name="40% - Accent3 8" xfId="443"/>
    <cellStyle name="40% - Accent3 9" xfId="444"/>
    <cellStyle name="40% - Accent4 10" xfId="445"/>
    <cellStyle name="40% - Accent4 2" xfId="446"/>
    <cellStyle name="40% - Accent4 2 2" xfId="447"/>
    <cellStyle name="40% - Accent4 2 3" xfId="448"/>
    <cellStyle name="40% - Accent4 3" xfId="449"/>
    <cellStyle name="40% - Accent4 4" xfId="450"/>
    <cellStyle name="40% - Accent4 5" xfId="451"/>
    <cellStyle name="40% - Accent4 6" xfId="452"/>
    <cellStyle name="40% - Accent4 7" xfId="453"/>
    <cellStyle name="40% - Accent4 8" xfId="454"/>
    <cellStyle name="40% - Accent4 9" xfId="455"/>
    <cellStyle name="40% - Accent5 10" xfId="456"/>
    <cellStyle name="40% - Accent5 2" xfId="457"/>
    <cellStyle name="40% - Accent5 2 2" xfId="458"/>
    <cellStyle name="40% - Accent5 2 3" xfId="459"/>
    <cellStyle name="40% - Accent5 3" xfId="460"/>
    <cellStyle name="40% - Accent5 4" xfId="461"/>
    <cellStyle name="40% - Accent5 5" xfId="462"/>
    <cellStyle name="40% - Accent5 6" xfId="463"/>
    <cellStyle name="40% - Accent5 7" xfId="464"/>
    <cellStyle name="40% - Accent5 8" xfId="465"/>
    <cellStyle name="40% - Accent5 9" xfId="466"/>
    <cellStyle name="40% - Accent6 10" xfId="467"/>
    <cellStyle name="40% - Accent6 2" xfId="468"/>
    <cellStyle name="40% - Accent6 2 2" xfId="469"/>
    <cellStyle name="40% - Accent6 2 3" xfId="470"/>
    <cellStyle name="40% - Accent6 3" xfId="471"/>
    <cellStyle name="40% - Accent6 4" xfId="472"/>
    <cellStyle name="40% - Accent6 5" xfId="473"/>
    <cellStyle name="40% - Accent6 6" xfId="474"/>
    <cellStyle name="40% - Accent6 7" xfId="475"/>
    <cellStyle name="40% - Accent6 8" xfId="476"/>
    <cellStyle name="40% - Accent6 9" xfId="477"/>
    <cellStyle name="60% - Accent1 2" xfId="478"/>
    <cellStyle name="60% - Accent1 2 2" xfId="479"/>
    <cellStyle name="60% - Accent1 2 3" xfId="480"/>
    <cellStyle name="60% - Accent1 3" xfId="481"/>
    <cellStyle name="60% - Accent1 4" xfId="482"/>
    <cellStyle name="60% - Accent2 2" xfId="483"/>
    <cellStyle name="60% - Accent2 2 2" xfId="484"/>
    <cellStyle name="60% - Accent2 2 3" xfId="485"/>
    <cellStyle name="60% - Accent2 3" xfId="486"/>
    <cellStyle name="60% - Accent2 4" xfId="487"/>
    <cellStyle name="60% - Accent3 2" xfId="488"/>
    <cellStyle name="60% - Accent3 2 2" xfId="489"/>
    <cellStyle name="60% - Accent3 2 3" xfId="490"/>
    <cellStyle name="60% - Accent3 3" xfId="491"/>
    <cellStyle name="60% - Accent3 4" xfId="492"/>
    <cellStyle name="60% - Accent4 2" xfId="493"/>
    <cellStyle name="60% - Accent4 2 2" xfId="494"/>
    <cellStyle name="60% - Accent4 2 3" xfId="495"/>
    <cellStyle name="60% - Accent4 3" xfId="496"/>
    <cellStyle name="60% - Accent4 4" xfId="497"/>
    <cellStyle name="60% - Accent5 2" xfId="498"/>
    <cellStyle name="60% - Accent5 2 2" xfId="499"/>
    <cellStyle name="60% - Accent5 2 3" xfId="500"/>
    <cellStyle name="60% - Accent5 3" xfId="501"/>
    <cellStyle name="60% - Accent5 4" xfId="502"/>
    <cellStyle name="60% - Accent6 2" xfId="503"/>
    <cellStyle name="60% - Accent6 2 2" xfId="504"/>
    <cellStyle name="60% - Accent6 2 3" xfId="505"/>
    <cellStyle name="60% - Accent6 3" xfId="506"/>
    <cellStyle name="60% - Accent6 4" xfId="507"/>
    <cellStyle name="Accent1 2" xfId="508"/>
    <cellStyle name="Accent1 2 2" xfId="509"/>
    <cellStyle name="Accent1 2 3" xfId="510"/>
    <cellStyle name="Accent1 3" xfId="511"/>
    <cellStyle name="Accent1 4" xfId="512"/>
    <cellStyle name="Accent2 2" xfId="513"/>
    <cellStyle name="Accent2 2 2" xfId="514"/>
    <cellStyle name="Accent2 2 3" xfId="515"/>
    <cellStyle name="Accent2 3" xfId="516"/>
    <cellStyle name="Accent2 4" xfId="517"/>
    <cellStyle name="Accent3 2" xfId="518"/>
    <cellStyle name="Accent3 2 2" xfId="519"/>
    <cellStyle name="Accent3 2 3" xfId="520"/>
    <cellStyle name="Accent3 3" xfId="521"/>
    <cellStyle name="Accent3 4" xfId="522"/>
    <cellStyle name="Accent4 2" xfId="523"/>
    <cellStyle name="Accent4 2 2" xfId="524"/>
    <cellStyle name="Accent4 2 3" xfId="525"/>
    <cellStyle name="Accent4 3" xfId="526"/>
    <cellStyle name="Accent4 4" xfId="527"/>
    <cellStyle name="Accent5 2" xfId="528"/>
    <cellStyle name="Accent5 2 2" xfId="529"/>
    <cellStyle name="Accent5 2 3" xfId="530"/>
    <cellStyle name="Accent5 3" xfId="531"/>
    <cellStyle name="Accent5 4" xfId="532"/>
    <cellStyle name="Accent6 2" xfId="533"/>
    <cellStyle name="Accent6 2 2" xfId="534"/>
    <cellStyle name="Accent6 2 3" xfId="535"/>
    <cellStyle name="Accent6 3" xfId="536"/>
    <cellStyle name="Accent6 4" xfId="537"/>
    <cellStyle name="annee semestre" xfId="1"/>
    <cellStyle name="annee semestre 10" xfId="538"/>
    <cellStyle name="annee semestre 10 2" xfId="539"/>
    <cellStyle name="annee semestre 10 2 2" xfId="540"/>
    <cellStyle name="annee semestre 10 2 3" xfId="541"/>
    <cellStyle name="annee semestre 10 2 4" xfId="542"/>
    <cellStyle name="annee semestre 10 3" xfId="543"/>
    <cellStyle name="annee semestre 10 4" xfId="544"/>
    <cellStyle name="annee semestre 10 5" xfId="545"/>
    <cellStyle name="annee semestre 10 6" xfId="546"/>
    <cellStyle name="annee semestre 11" xfId="547"/>
    <cellStyle name="annee semestre 11 2" xfId="548"/>
    <cellStyle name="annee semestre 11 2 2" xfId="549"/>
    <cellStyle name="annee semestre 11 2 3" xfId="550"/>
    <cellStyle name="annee semestre 11 2 4" xfId="551"/>
    <cellStyle name="annee semestre 11 3" xfId="552"/>
    <cellStyle name="annee semestre 11 4" xfId="553"/>
    <cellStyle name="annee semestre 11 5" xfId="554"/>
    <cellStyle name="annee semestre 11 6" xfId="555"/>
    <cellStyle name="annee semestre 12" xfId="556"/>
    <cellStyle name="annee semestre 12 2" xfId="557"/>
    <cellStyle name="annee semestre 12 2 2" xfId="558"/>
    <cellStyle name="annee semestre 12 2 3" xfId="559"/>
    <cellStyle name="annee semestre 12 2 4" xfId="560"/>
    <cellStyle name="annee semestre 12 3" xfId="561"/>
    <cellStyle name="annee semestre 12 4" xfId="562"/>
    <cellStyle name="annee semestre 12 5" xfId="563"/>
    <cellStyle name="annee semestre 12 6" xfId="564"/>
    <cellStyle name="annee semestre 13" xfId="565"/>
    <cellStyle name="annee semestre 13 2" xfId="566"/>
    <cellStyle name="annee semestre 13 2 2" xfId="567"/>
    <cellStyle name="annee semestre 13 2 3" xfId="568"/>
    <cellStyle name="annee semestre 13 2 4" xfId="569"/>
    <cellStyle name="annee semestre 13 3" xfId="570"/>
    <cellStyle name="annee semestre 13 4" xfId="571"/>
    <cellStyle name="annee semestre 13 5" xfId="572"/>
    <cellStyle name="annee semestre 13 6" xfId="573"/>
    <cellStyle name="annee semestre 14" xfId="574"/>
    <cellStyle name="annee semestre 14 2" xfId="575"/>
    <cellStyle name="annee semestre 14 2 2" xfId="576"/>
    <cellStyle name="annee semestre 14 2 3" xfId="577"/>
    <cellStyle name="annee semestre 14 2 4" xfId="578"/>
    <cellStyle name="annee semestre 14 3" xfId="579"/>
    <cellStyle name="annee semestre 14 4" xfId="580"/>
    <cellStyle name="annee semestre 14 5" xfId="581"/>
    <cellStyle name="annee semestre 14 6" xfId="582"/>
    <cellStyle name="annee semestre 15" xfId="583"/>
    <cellStyle name="annee semestre 15 2" xfId="584"/>
    <cellStyle name="annee semestre 15 2 2" xfId="585"/>
    <cellStyle name="annee semestre 15 2 3" xfId="586"/>
    <cellStyle name="annee semestre 15 2 4" xfId="587"/>
    <cellStyle name="annee semestre 15 3" xfId="588"/>
    <cellStyle name="annee semestre 15 4" xfId="589"/>
    <cellStyle name="annee semestre 15 5" xfId="590"/>
    <cellStyle name="annee semestre 15 6" xfId="591"/>
    <cellStyle name="annee semestre 16" xfId="592"/>
    <cellStyle name="annee semestre 16 2" xfId="593"/>
    <cellStyle name="annee semestre 17" xfId="594"/>
    <cellStyle name="annee semestre 18" xfId="595"/>
    <cellStyle name="annee semestre 19" xfId="596"/>
    <cellStyle name="annee semestre 2" xfId="597"/>
    <cellStyle name="annee semestre 2 10" xfId="598"/>
    <cellStyle name="annee semestre 2 10 2" xfId="599"/>
    <cellStyle name="annee semestre 2 10 2 2" xfId="600"/>
    <cellStyle name="annee semestre 2 10 2 3" xfId="601"/>
    <cellStyle name="annee semestre 2 10 2 4" xfId="602"/>
    <cellStyle name="annee semestre 2 10 3" xfId="603"/>
    <cellStyle name="annee semestre 2 10 4" xfId="604"/>
    <cellStyle name="annee semestre 2 10 5" xfId="605"/>
    <cellStyle name="annee semestre 2 10 6" xfId="606"/>
    <cellStyle name="annee semestre 2 11" xfId="607"/>
    <cellStyle name="annee semestre 2 11 2" xfId="608"/>
    <cellStyle name="annee semestre 2 11 2 2" xfId="609"/>
    <cellStyle name="annee semestre 2 11 2 3" xfId="610"/>
    <cellStyle name="annee semestre 2 11 2 4" xfId="611"/>
    <cellStyle name="annee semestre 2 11 3" xfId="612"/>
    <cellStyle name="annee semestre 2 11 4" xfId="613"/>
    <cellStyle name="annee semestre 2 11 5" xfId="614"/>
    <cellStyle name="annee semestre 2 11 6" xfId="615"/>
    <cellStyle name="annee semestre 2 12" xfId="616"/>
    <cellStyle name="annee semestre 2 12 2" xfId="617"/>
    <cellStyle name="annee semestre 2 12 2 2" xfId="618"/>
    <cellStyle name="annee semestre 2 12 2 3" xfId="619"/>
    <cellStyle name="annee semestre 2 12 2 4" xfId="620"/>
    <cellStyle name="annee semestre 2 12 3" xfId="621"/>
    <cellStyle name="annee semestre 2 12 4" xfId="622"/>
    <cellStyle name="annee semestre 2 12 5" xfId="623"/>
    <cellStyle name="annee semestre 2 12 6" xfId="624"/>
    <cellStyle name="annee semestre 2 13" xfId="625"/>
    <cellStyle name="annee semestre 2 13 2" xfId="626"/>
    <cellStyle name="annee semestre 2 13 2 2" xfId="627"/>
    <cellStyle name="annee semestre 2 13 2 3" xfId="628"/>
    <cellStyle name="annee semestre 2 13 2 4" xfId="629"/>
    <cellStyle name="annee semestre 2 13 3" xfId="630"/>
    <cellStyle name="annee semestre 2 13 4" xfId="631"/>
    <cellStyle name="annee semestre 2 13 5" xfId="632"/>
    <cellStyle name="annee semestre 2 13 6" xfId="633"/>
    <cellStyle name="annee semestre 2 14" xfId="634"/>
    <cellStyle name="annee semestre 2 14 2" xfId="635"/>
    <cellStyle name="annee semestre 2 14 2 2" xfId="636"/>
    <cellStyle name="annee semestre 2 14 2 3" xfId="637"/>
    <cellStyle name="annee semestre 2 14 2 4" xfId="638"/>
    <cellStyle name="annee semestre 2 14 3" xfId="639"/>
    <cellStyle name="annee semestre 2 14 4" xfId="640"/>
    <cellStyle name="annee semestre 2 14 5" xfId="641"/>
    <cellStyle name="annee semestre 2 14 6" xfId="642"/>
    <cellStyle name="annee semestre 2 15" xfId="643"/>
    <cellStyle name="annee semestre 2 15 2" xfId="644"/>
    <cellStyle name="annee semestre 2 15 2 2" xfId="645"/>
    <cellStyle name="annee semestre 2 15 2 3" xfId="646"/>
    <cellStyle name="annee semestre 2 15 2 4" xfId="647"/>
    <cellStyle name="annee semestre 2 15 3" xfId="648"/>
    <cellStyle name="annee semestre 2 15 4" xfId="649"/>
    <cellStyle name="annee semestre 2 15 5" xfId="650"/>
    <cellStyle name="annee semestre 2 15 6" xfId="651"/>
    <cellStyle name="annee semestre 2 16" xfId="652"/>
    <cellStyle name="annee semestre 2 16 2" xfId="653"/>
    <cellStyle name="annee semestre 2 16 3" xfId="654"/>
    <cellStyle name="annee semestre 2 16 4" xfId="655"/>
    <cellStyle name="annee semestre 2 17" xfId="656"/>
    <cellStyle name="annee semestre 2 2" xfId="657"/>
    <cellStyle name="annee semestre 2 2 2" xfId="658"/>
    <cellStyle name="annee semestre 2 2 2 2" xfId="659"/>
    <cellStyle name="annee semestre 2 2 2 3" xfId="660"/>
    <cellStyle name="annee semestre 2 2 2 4" xfId="661"/>
    <cellStyle name="annee semestre 2 2 3" xfId="662"/>
    <cellStyle name="annee semestre 2 2 4" xfId="663"/>
    <cellStyle name="annee semestre 2 2 5" xfId="664"/>
    <cellStyle name="annee semestre 2 2 6" xfId="665"/>
    <cellStyle name="annee semestre 2 3" xfId="666"/>
    <cellStyle name="annee semestre 2 3 2" xfId="667"/>
    <cellStyle name="annee semestre 2 3 2 2" xfId="668"/>
    <cellStyle name="annee semestre 2 3 2 3" xfId="669"/>
    <cellStyle name="annee semestre 2 3 2 4" xfId="670"/>
    <cellStyle name="annee semestre 2 3 3" xfId="671"/>
    <cellStyle name="annee semestre 2 3 4" xfId="672"/>
    <cellStyle name="annee semestre 2 3 5" xfId="673"/>
    <cellStyle name="annee semestre 2 3 6" xfId="674"/>
    <cellStyle name="annee semestre 2 4" xfId="675"/>
    <cellStyle name="annee semestre 2 4 2" xfId="676"/>
    <cellStyle name="annee semestre 2 4 2 2" xfId="677"/>
    <cellStyle name="annee semestre 2 4 2 3" xfId="678"/>
    <cellStyle name="annee semestre 2 4 2 4" xfId="679"/>
    <cellStyle name="annee semestre 2 4 3" xfId="680"/>
    <cellStyle name="annee semestre 2 4 4" xfId="681"/>
    <cellStyle name="annee semestre 2 4 5" xfId="682"/>
    <cellStyle name="annee semestre 2 4 6" xfId="683"/>
    <cellStyle name="annee semestre 2 5" xfId="684"/>
    <cellStyle name="annee semestre 2 5 2" xfId="685"/>
    <cellStyle name="annee semestre 2 5 2 2" xfId="686"/>
    <cellStyle name="annee semestre 2 5 2 3" xfId="687"/>
    <cellStyle name="annee semestre 2 5 2 4" xfId="688"/>
    <cellStyle name="annee semestre 2 5 3" xfId="689"/>
    <cellStyle name="annee semestre 2 5 4" xfId="690"/>
    <cellStyle name="annee semestre 2 5 5" xfId="691"/>
    <cellStyle name="annee semestre 2 5 6" xfId="692"/>
    <cellStyle name="annee semestre 2 6" xfId="693"/>
    <cellStyle name="annee semestre 2 6 2" xfId="694"/>
    <cellStyle name="annee semestre 2 6 2 2" xfId="695"/>
    <cellStyle name="annee semestre 2 6 2 3" xfId="696"/>
    <cellStyle name="annee semestre 2 6 2 4" xfId="697"/>
    <cellStyle name="annee semestre 2 6 3" xfId="698"/>
    <cellStyle name="annee semestre 2 6 4" xfId="699"/>
    <cellStyle name="annee semestre 2 6 5" xfId="700"/>
    <cellStyle name="annee semestre 2 6 6" xfId="701"/>
    <cellStyle name="annee semestre 2 7" xfId="702"/>
    <cellStyle name="annee semestre 2 7 2" xfId="703"/>
    <cellStyle name="annee semestre 2 7 2 2" xfId="704"/>
    <cellStyle name="annee semestre 2 7 2 3" xfId="705"/>
    <cellStyle name="annee semestre 2 7 2 4" xfId="706"/>
    <cellStyle name="annee semestre 2 7 3" xfId="707"/>
    <cellStyle name="annee semestre 2 7 4" xfId="708"/>
    <cellStyle name="annee semestre 2 7 5" xfId="709"/>
    <cellStyle name="annee semestre 2 7 6" xfId="710"/>
    <cellStyle name="annee semestre 2 8" xfId="711"/>
    <cellStyle name="annee semestre 2 8 2" xfId="712"/>
    <cellStyle name="annee semestre 2 8 2 2" xfId="713"/>
    <cellStyle name="annee semestre 2 8 2 3" xfId="714"/>
    <cellStyle name="annee semestre 2 8 2 4" xfId="715"/>
    <cellStyle name="annee semestre 2 8 3" xfId="716"/>
    <cellStyle name="annee semestre 2 8 4" xfId="717"/>
    <cellStyle name="annee semestre 2 8 5" xfId="718"/>
    <cellStyle name="annee semestre 2 8 6" xfId="719"/>
    <cellStyle name="annee semestre 2 9" xfId="720"/>
    <cellStyle name="annee semestre 2 9 2" xfId="721"/>
    <cellStyle name="annee semestre 2 9 2 2" xfId="722"/>
    <cellStyle name="annee semestre 2 9 2 3" xfId="723"/>
    <cellStyle name="annee semestre 2 9 2 4" xfId="724"/>
    <cellStyle name="annee semestre 2 9 3" xfId="725"/>
    <cellStyle name="annee semestre 2 9 4" xfId="726"/>
    <cellStyle name="annee semestre 2 9 5" xfId="727"/>
    <cellStyle name="annee semestre 2 9 6" xfId="728"/>
    <cellStyle name="annee semestre 20" xfId="729"/>
    <cellStyle name="annee semestre 3" xfId="730"/>
    <cellStyle name="annee semestre 3 10" xfId="731"/>
    <cellStyle name="annee semestre 3 10 2" xfId="732"/>
    <cellStyle name="annee semestre 3 10 2 2" xfId="733"/>
    <cellStyle name="annee semestre 3 10 2 3" xfId="734"/>
    <cellStyle name="annee semestre 3 10 2 4" xfId="735"/>
    <cellStyle name="annee semestre 3 10 3" xfId="736"/>
    <cellStyle name="annee semestre 3 10 4" xfId="737"/>
    <cellStyle name="annee semestre 3 10 5" xfId="738"/>
    <cellStyle name="annee semestre 3 10 6" xfId="739"/>
    <cellStyle name="annee semestre 3 11" xfId="740"/>
    <cellStyle name="annee semestre 3 11 2" xfId="741"/>
    <cellStyle name="annee semestre 3 11 2 2" xfId="742"/>
    <cellStyle name="annee semestre 3 11 2 3" xfId="743"/>
    <cellStyle name="annee semestre 3 11 2 4" xfId="744"/>
    <cellStyle name="annee semestre 3 11 3" xfId="745"/>
    <cellStyle name="annee semestre 3 11 4" xfId="746"/>
    <cellStyle name="annee semestre 3 11 5" xfId="747"/>
    <cellStyle name="annee semestre 3 11 6" xfId="748"/>
    <cellStyle name="annee semestre 3 12" xfId="749"/>
    <cellStyle name="annee semestre 3 12 2" xfId="750"/>
    <cellStyle name="annee semestre 3 12 2 2" xfId="751"/>
    <cellStyle name="annee semestre 3 12 2 3" xfId="752"/>
    <cellStyle name="annee semestre 3 12 2 4" xfId="753"/>
    <cellStyle name="annee semestre 3 12 3" xfId="754"/>
    <cellStyle name="annee semestre 3 12 4" xfId="755"/>
    <cellStyle name="annee semestre 3 12 5" xfId="756"/>
    <cellStyle name="annee semestre 3 12 6" xfId="757"/>
    <cellStyle name="annee semestre 3 13" xfId="758"/>
    <cellStyle name="annee semestre 3 13 2" xfId="759"/>
    <cellStyle name="annee semestre 3 13 2 2" xfId="760"/>
    <cellStyle name="annee semestre 3 13 2 3" xfId="761"/>
    <cellStyle name="annee semestre 3 13 2 4" xfId="762"/>
    <cellStyle name="annee semestre 3 13 3" xfId="763"/>
    <cellStyle name="annee semestre 3 13 4" xfId="764"/>
    <cellStyle name="annee semestre 3 13 5" xfId="765"/>
    <cellStyle name="annee semestre 3 13 6" xfId="766"/>
    <cellStyle name="annee semestre 3 14" xfId="767"/>
    <cellStyle name="annee semestre 3 14 2" xfId="768"/>
    <cellStyle name="annee semestre 3 14 3" xfId="769"/>
    <cellStyle name="annee semestre 3 14 4" xfId="770"/>
    <cellStyle name="annee semestre 3 15" xfId="771"/>
    <cellStyle name="annee semestre 3 2" xfId="772"/>
    <cellStyle name="annee semestre 3 2 2" xfId="773"/>
    <cellStyle name="annee semestre 3 2 2 2" xfId="774"/>
    <cellStyle name="annee semestre 3 2 2 3" xfId="775"/>
    <cellStyle name="annee semestre 3 2 2 4" xfId="776"/>
    <cellStyle name="annee semestre 3 2 3" xfId="777"/>
    <cellStyle name="annee semestre 3 2 4" xfId="778"/>
    <cellStyle name="annee semestre 3 2 5" xfId="779"/>
    <cellStyle name="annee semestre 3 2 6" xfId="780"/>
    <cellStyle name="annee semestre 3 3" xfId="781"/>
    <cellStyle name="annee semestre 3 3 2" xfId="782"/>
    <cellStyle name="annee semestre 3 3 2 2" xfId="783"/>
    <cellStyle name="annee semestre 3 3 2 3" xfId="784"/>
    <cellStyle name="annee semestre 3 3 2 4" xfId="785"/>
    <cellStyle name="annee semestre 3 3 3" xfId="786"/>
    <cellStyle name="annee semestre 3 3 4" xfId="787"/>
    <cellStyle name="annee semestre 3 3 5" xfId="788"/>
    <cellStyle name="annee semestre 3 3 6" xfId="789"/>
    <cellStyle name="annee semestre 3 4" xfId="790"/>
    <cellStyle name="annee semestre 3 4 2" xfId="791"/>
    <cellStyle name="annee semestre 3 4 2 2" xfId="792"/>
    <cellStyle name="annee semestre 3 4 2 3" xfId="793"/>
    <cellStyle name="annee semestre 3 4 2 4" xfId="794"/>
    <cellStyle name="annee semestre 3 4 3" xfId="795"/>
    <cellStyle name="annee semestre 3 4 4" xfId="796"/>
    <cellStyle name="annee semestre 3 4 5" xfId="797"/>
    <cellStyle name="annee semestre 3 4 6" xfId="798"/>
    <cellStyle name="annee semestre 3 5" xfId="799"/>
    <cellStyle name="annee semestre 3 5 2" xfId="800"/>
    <cellStyle name="annee semestre 3 5 2 2" xfId="801"/>
    <cellStyle name="annee semestre 3 5 2 3" xfId="802"/>
    <cellStyle name="annee semestre 3 5 2 4" xfId="803"/>
    <cellStyle name="annee semestre 3 5 3" xfId="804"/>
    <cellStyle name="annee semestre 3 5 4" xfId="805"/>
    <cellStyle name="annee semestre 3 5 5" xfId="806"/>
    <cellStyle name="annee semestre 3 5 6" xfId="807"/>
    <cellStyle name="annee semestre 3 6" xfId="808"/>
    <cellStyle name="annee semestre 3 6 2" xfId="809"/>
    <cellStyle name="annee semestre 3 6 2 2" xfId="810"/>
    <cellStyle name="annee semestre 3 6 2 3" xfId="811"/>
    <cellStyle name="annee semestre 3 6 2 4" xfId="812"/>
    <cellStyle name="annee semestre 3 6 3" xfId="813"/>
    <cellStyle name="annee semestre 3 6 4" xfId="814"/>
    <cellStyle name="annee semestre 3 6 5" xfId="815"/>
    <cellStyle name="annee semestre 3 6 6" xfId="816"/>
    <cellStyle name="annee semestre 3 7" xfId="817"/>
    <cellStyle name="annee semestre 3 7 2" xfId="818"/>
    <cellStyle name="annee semestre 3 7 2 2" xfId="819"/>
    <cellStyle name="annee semestre 3 7 2 3" xfId="820"/>
    <cellStyle name="annee semestre 3 7 2 4" xfId="821"/>
    <cellStyle name="annee semestre 3 7 3" xfId="822"/>
    <cellStyle name="annee semestre 3 7 4" xfId="823"/>
    <cellStyle name="annee semestre 3 7 5" xfId="824"/>
    <cellStyle name="annee semestre 3 7 6" xfId="825"/>
    <cellStyle name="annee semestre 3 8" xfId="826"/>
    <cellStyle name="annee semestre 3 8 2" xfId="827"/>
    <cellStyle name="annee semestre 3 8 2 2" xfId="828"/>
    <cellStyle name="annee semestre 3 8 2 3" xfId="829"/>
    <cellStyle name="annee semestre 3 8 2 4" xfId="830"/>
    <cellStyle name="annee semestre 3 8 3" xfId="831"/>
    <cellStyle name="annee semestre 3 8 4" xfId="832"/>
    <cellStyle name="annee semestre 3 8 5" xfId="833"/>
    <cellStyle name="annee semestre 3 8 6" xfId="834"/>
    <cellStyle name="annee semestre 3 9" xfId="835"/>
    <cellStyle name="annee semestre 3 9 2" xfId="836"/>
    <cellStyle name="annee semestre 3 9 2 2" xfId="837"/>
    <cellStyle name="annee semestre 3 9 2 3" xfId="838"/>
    <cellStyle name="annee semestre 3 9 2 4" xfId="839"/>
    <cellStyle name="annee semestre 3 9 3" xfId="840"/>
    <cellStyle name="annee semestre 3 9 4" xfId="841"/>
    <cellStyle name="annee semestre 3 9 5" xfId="842"/>
    <cellStyle name="annee semestre 3 9 6" xfId="843"/>
    <cellStyle name="annee semestre 4" xfId="844"/>
    <cellStyle name="annee semestre 4 2" xfId="845"/>
    <cellStyle name="annee semestre 4 2 2" xfId="846"/>
    <cellStyle name="annee semestre 4 2 3" xfId="847"/>
    <cellStyle name="annee semestre 4 2 4" xfId="848"/>
    <cellStyle name="annee semestre 4 3" xfId="849"/>
    <cellStyle name="annee semestre 4 4" xfId="850"/>
    <cellStyle name="annee semestre 4 5" xfId="851"/>
    <cellStyle name="annee semestre 4 6" xfId="852"/>
    <cellStyle name="annee semestre 5" xfId="853"/>
    <cellStyle name="annee semestre 5 2" xfId="854"/>
    <cellStyle name="annee semestre 5 2 2" xfId="855"/>
    <cellStyle name="annee semestre 5 2 3" xfId="856"/>
    <cellStyle name="annee semestre 5 2 4" xfId="857"/>
    <cellStyle name="annee semestre 5 3" xfId="858"/>
    <cellStyle name="annee semestre 5 4" xfId="859"/>
    <cellStyle name="annee semestre 5 5" xfId="860"/>
    <cellStyle name="annee semestre 5 6" xfId="861"/>
    <cellStyle name="annee semestre 6" xfId="862"/>
    <cellStyle name="annee semestre 6 2" xfId="863"/>
    <cellStyle name="annee semestre 6 2 2" xfId="864"/>
    <cellStyle name="annee semestre 6 2 3" xfId="865"/>
    <cellStyle name="annee semestre 6 2 4" xfId="866"/>
    <cellStyle name="annee semestre 6 3" xfId="867"/>
    <cellStyle name="annee semestre 6 4" xfId="868"/>
    <cellStyle name="annee semestre 6 5" xfId="869"/>
    <cellStyle name="annee semestre 6 6" xfId="870"/>
    <cellStyle name="annee semestre 7" xfId="871"/>
    <cellStyle name="annee semestre 7 2" xfId="872"/>
    <cellStyle name="annee semestre 7 2 2" xfId="873"/>
    <cellStyle name="annee semestre 7 2 3" xfId="874"/>
    <cellStyle name="annee semestre 7 2 4" xfId="875"/>
    <cellStyle name="annee semestre 7 3" xfId="876"/>
    <cellStyle name="annee semestre 7 4" xfId="877"/>
    <cellStyle name="annee semestre 7 5" xfId="878"/>
    <cellStyle name="annee semestre 7 6" xfId="879"/>
    <cellStyle name="annee semestre 8" xfId="880"/>
    <cellStyle name="annee semestre 8 2" xfId="881"/>
    <cellStyle name="annee semestre 8 2 2" xfId="882"/>
    <cellStyle name="annee semestre 8 2 3" xfId="883"/>
    <cellStyle name="annee semestre 8 2 4" xfId="884"/>
    <cellStyle name="annee semestre 8 3" xfId="885"/>
    <cellStyle name="annee semestre 8 4" xfId="886"/>
    <cellStyle name="annee semestre 8 5" xfId="887"/>
    <cellStyle name="annee semestre 8 6" xfId="888"/>
    <cellStyle name="annee semestre 9" xfId="889"/>
    <cellStyle name="annee semestre 9 2" xfId="890"/>
    <cellStyle name="annee semestre 9 2 2" xfId="891"/>
    <cellStyle name="annee semestre 9 2 3" xfId="892"/>
    <cellStyle name="annee semestre 9 2 4" xfId="893"/>
    <cellStyle name="annee semestre 9 3" xfId="894"/>
    <cellStyle name="annee semestre 9 4" xfId="895"/>
    <cellStyle name="annee semestre 9 5" xfId="896"/>
    <cellStyle name="annee semestre 9 6" xfId="897"/>
    <cellStyle name="Bad 2" xfId="898"/>
    <cellStyle name="Bad 2 2" xfId="899"/>
    <cellStyle name="Bad 2 3" xfId="900"/>
    <cellStyle name="Bad 3" xfId="901"/>
    <cellStyle name="Bad 4" xfId="902"/>
    <cellStyle name="bin" xfId="2"/>
    <cellStyle name="blue" xfId="3"/>
    <cellStyle name="Ç¥ÁØ_ENRL2" xfId="4"/>
    <cellStyle name="caché" xfId="5"/>
    <cellStyle name="Calculation 2" xfId="903"/>
    <cellStyle name="Calculation 2 2" xfId="904"/>
    <cellStyle name="Calculation 2 3" xfId="905"/>
    <cellStyle name="Calculation 2 3 10" xfId="906"/>
    <cellStyle name="Calculation 2 3 10 2" xfId="907"/>
    <cellStyle name="Calculation 2 3 10 2 2" xfId="908"/>
    <cellStyle name="Calculation 2 3 10 2 3" xfId="909"/>
    <cellStyle name="Calculation 2 3 10 2 4" xfId="910"/>
    <cellStyle name="Calculation 2 3 10 3" xfId="911"/>
    <cellStyle name="Calculation 2 3 10 4" xfId="912"/>
    <cellStyle name="Calculation 2 3 10 5" xfId="913"/>
    <cellStyle name="Calculation 2 3 10 6" xfId="914"/>
    <cellStyle name="Calculation 2 3 11" xfId="915"/>
    <cellStyle name="Calculation 2 3 11 2" xfId="916"/>
    <cellStyle name="Calculation 2 3 11 2 2" xfId="917"/>
    <cellStyle name="Calculation 2 3 11 2 3" xfId="918"/>
    <cellStyle name="Calculation 2 3 11 2 4" xfId="919"/>
    <cellStyle name="Calculation 2 3 11 3" xfId="920"/>
    <cellStyle name="Calculation 2 3 11 4" xfId="921"/>
    <cellStyle name="Calculation 2 3 11 5" xfId="922"/>
    <cellStyle name="Calculation 2 3 11 6" xfId="923"/>
    <cellStyle name="Calculation 2 3 12" xfId="924"/>
    <cellStyle name="Calculation 2 3 12 2" xfId="925"/>
    <cellStyle name="Calculation 2 3 12 2 2" xfId="926"/>
    <cellStyle name="Calculation 2 3 12 2 3" xfId="927"/>
    <cellStyle name="Calculation 2 3 12 2 4" xfId="928"/>
    <cellStyle name="Calculation 2 3 12 3" xfId="929"/>
    <cellStyle name="Calculation 2 3 12 4" xfId="930"/>
    <cellStyle name="Calculation 2 3 12 5" xfId="931"/>
    <cellStyle name="Calculation 2 3 12 6" xfId="932"/>
    <cellStyle name="Calculation 2 3 13" xfId="933"/>
    <cellStyle name="Calculation 2 3 13 2" xfId="934"/>
    <cellStyle name="Calculation 2 3 13 2 2" xfId="935"/>
    <cellStyle name="Calculation 2 3 13 2 3" xfId="936"/>
    <cellStyle name="Calculation 2 3 13 2 4" xfId="937"/>
    <cellStyle name="Calculation 2 3 13 3" xfId="938"/>
    <cellStyle name="Calculation 2 3 13 4" xfId="939"/>
    <cellStyle name="Calculation 2 3 13 5" xfId="940"/>
    <cellStyle name="Calculation 2 3 13 6" xfId="941"/>
    <cellStyle name="Calculation 2 3 14" xfId="942"/>
    <cellStyle name="Calculation 2 3 14 2" xfId="943"/>
    <cellStyle name="Calculation 2 3 14 2 2" xfId="944"/>
    <cellStyle name="Calculation 2 3 14 2 3" xfId="945"/>
    <cellStyle name="Calculation 2 3 14 2 4" xfId="946"/>
    <cellStyle name="Calculation 2 3 14 3" xfId="947"/>
    <cellStyle name="Calculation 2 3 14 4" xfId="948"/>
    <cellStyle name="Calculation 2 3 14 5" xfId="949"/>
    <cellStyle name="Calculation 2 3 14 6" xfId="950"/>
    <cellStyle name="Calculation 2 3 15" xfId="951"/>
    <cellStyle name="Calculation 2 3 15 2" xfId="952"/>
    <cellStyle name="Calculation 2 3 15 2 2" xfId="953"/>
    <cellStyle name="Calculation 2 3 15 2 3" xfId="954"/>
    <cellStyle name="Calculation 2 3 15 2 4" xfId="955"/>
    <cellStyle name="Calculation 2 3 15 3" xfId="956"/>
    <cellStyle name="Calculation 2 3 15 4" xfId="957"/>
    <cellStyle name="Calculation 2 3 15 5" xfId="958"/>
    <cellStyle name="Calculation 2 3 15 6" xfId="959"/>
    <cellStyle name="Calculation 2 3 16" xfId="960"/>
    <cellStyle name="Calculation 2 3 16 2" xfId="961"/>
    <cellStyle name="Calculation 2 3 16 2 2" xfId="962"/>
    <cellStyle name="Calculation 2 3 16 2 3" xfId="963"/>
    <cellStyle name="Calculation 2 3 16 2 4" xfId="964"/>
    <cellStyle name="Calculation 2 3 16 3" xfId="965"/>
    <cellStyle name="Calculation 2 3 16 4" xfId="966"/>
    <cellStyle name="Calculation 2 3 16 5" xfId="967"/>
    <cellStyle name="Calculation 2 3 16 6" xfId="968"/>
    <cellStyle name="Calculation 2 3 17" xfId="969"/>
    <cellStyle name="Calculation 2 3 17 2" xfId="970"/>
    <cellStyle name="Calculation 2 3 17 2 2" xfId="971"/>
    <cellStyle name="Calculation 2 3 17 2 3" xfId="972"/>
    <cellStyle name="Calculation 2 3 17 2 4" xfId="973"/>
    <cellStyle name="Calculation 2 3 17 3" xfId="974"/>
    <cellStyle name="Calculation 2 3 17 4" xfId="975"/>
    <cellStyle name="Calculation 2 3 17 5" xfId="976"/>
    <cellStyle name="Calculation 2 3 17 6" xfId="977"/>
    <cellStyle name="Calculation 2 3 18" xfId="978"/>
    <cellStyle name="Calculation 2 3 18 2" xfId="979"/>
    <cellStyle name="Calculation 2 3 18 2 2" xfId="980"/>
    <cellStyle name="Calculation 2 3 18 2 3" xfId="981"/>
    <cellStyle name="Calculation 2 3 18 2 4" xfId="982"/>
    <cellStyle name="Calculation 2 3 18 3" xfId="983"/>
    <cellStyle name="Calculation 2 3 18 4" xfId="984"/>
    <cellStyle name="Calculation 2 3 18 5" xfId="985"/>
    <cellStyle name="Calculation 2 3 18 6" xfId="986"/>
    <cellStyle name="Calculation 2 3 19" xfId="987"/>
    <cellStyle name="Calculation 2 3 19 2" xfId="988"/>
    <cellStyle name="Calculation 2 3 19 2 2" xfId="989"/>
    <cellStyle name="Calculation 2 3 19 2 3" xfId="990"/>
    <cellStyle name="Calculation 2 3 19 2 4" xfId="991"/>
    <cellStyle name="Calculation 2 3 19 3" xfId="992"/>
    <cellStyle name="Calculation 2 3 19 4" xfId="993"/>
    <cellStyle name="Calculation 2 3 19 5" xfId="994"/>
    <cellStyle name="Calculation 2 3 19 6" xfId="995"/>
    <cellStyle name="Calculation 2 3 2" xfId="996"/>
    <cellStyle name="Calculation 2 3 2 10" xfId="997"/>
    <cellStyle name="Calculation 2 3 2 10 2" xfId="998"/>
    <cellStyle name="Calculation 2 3 2 10 2 2" xfId="999"/>
    <cellStyle name="Calculation 2 3 2 10 2 3" xfId="1000"/>
    <cellStyle name="Calculation 2 3 2 10 2 4" xfId="1001"/>
    <cellStyle name="Calculation 2 3 2 10 3" xfId="1002"/>
    <cellStyle name="Calculation 2 3 2 10 4" xfId="1003"/>
    <cellStyle name="Calculation 2 3 2 10 5" xfId="1004"/>
    <cellStyle name="Calculation 2 3 2 10 6" xfId="1005"/>
    <cellStyle name="Calculation 2 3 2 11" xfId="1006"/>
    <cellStyle name="Calculation 2 3 2 11 2" xfId="1007"/>
    <cellStyle name="Calculation 2 3 2 11 2 2" xfId="1008"/>
    <cellStyle name="Calculation 2 3 2 11 2 3" xfId="1009"/>
    <cellStyle name="Calculation 2 3 2 11 2 4" xfId="1010"/>
    <cellStyle name="Calculation 2 3 2 11 3" xfId="1011"/>
    <cellStyle name="Calculation 2 3 2 11 4" xfId="1012"/>
    <cellStyle name="Calculation 2 3 2 11 5" xfId="1013"/>
    <cellStyle name="Calculation 2 3 2 11 6" xfId="1014"/>
    <cellStyle name="Calculation 2 3 2 12" xfId="1015"/>
    <cellStyle name="Calculation 2 3 2 12 2" xfId="1016"/>
    <cellStyle name="Calculation 2 3 2 12 2 2" xfId="1017"/>
    <cellStyle name="Calculation 2 3 2 12 2 3" xfId="1018"/>
    <cellStyle name="Calculation 2 3 2 12 2 4" xfId="1019"/>
    <cellStyle name="Calculation 2 3 2 12 3" xfId="1020"/>
    <cellStyle name="Calculation 2 3 2 12 4" xfId="1021"/>
    <cellStyle name="Calculation 2 3 2 12 5" xfId="1022"/>
    <cellStyle name="Calculation 2 3 2 12 6" xfId="1023"/>
    <cellStyle name="Calculation 2 3 2 13" xfId="1024"/>
    <cellStyle name="Calculation 2 3 2 13 2" xfId="1025"/>
    <cellStyle name="Calculation 2 3 2 13 2 2" xfId="1026"/>
    <cellStyle name="Calculation 2 3 2 13 2 3" xfId="1027"/>
    <cellStyle name="Calculation 2 3 2 13 2 4" xfId="1028"/>
    <cellStyle name="Calculation 2 3 2 13 3" xfId="1029"/>
    <cellStyle name="Calculation 2 3 2 13 4" xfId="1030"/>
    <cellStyle name="Calculation 2 3 2 13 5" xfId="1031"/>
    <cellStyle name="Calculation 2 3 2 13 6" xfId="1032"/>
    <cellStyle name="Calculation 2 3 2 14" xfId="1033"/>
    <cellStyle name="Calculation 2 3 2 14 2" xfId="1034"/>
    <cellStyle name="Calculation 2 3 2 14 2 2" xfId="1035"/>
    <cellStyle name="Calculation 2 3 2 14 2 3" xfId="1036"/>
    <cellStyle name="Calculation 2 3 2 14 2 4" xfId="1037"/>
    <cellStyle name="Calculation 2 3 2 14 3" xfId="1038"/>
    <cellStyle name="Calculation 2 3 2 14 4" xfId="1039"/>
    <cellStyle name="Calculation 2 3 2 14 5" xfId="1040"/>
    <cellStyle name="Calculation 2 3 2 14 6" xfId="1041"/>
    <cellStyle name="Calculation 2 3 2 15" xfId="1042"/>
    <cellStyle name="Calculation 2 3 2 15 2" xfId="1043"/>
    <cellStyle name="Calculation 2 3 2 15 2 2" xfId="1044"/>
    <cellStyle name="Calculation 2 3 2 15 2 3" xfId="1045"/>
    <cellStyle name="Calculation 2 3 2 15 2 4" xfId="1046"/>
    <cellStyle name="Calculation 2 3 2 15 3" xfId="1047"/>
    <cellStyle name="Calculation 2 3 2 15 4" xfId="1048"/>
    <cellStyle name="Calculation 2 3 2 15 5" xfId="1049"/>
    <cellStyle name="Calculation 2 3 2 15 6" xfId="1050"/>
    <cellStyle name="Calculation 2 3 2 16" xfId="1051"/>
    <cellStyle name="Calculation 2 3 2 16 2" xfId="1052"/>
    <cellStyle name="Calculation 2 3 2 16 3" xfId="1053"/>
    <cellStyle name="Calculation 2 3 2 16 4" xfId="1054"/>
    <cellStyle name="Calculation 2 3 2 17" xfId="1055"/>
    <cellStyle name="Calculation 2 3 2 18" xfId="1056"/>
    <cellStyle name="Calculation 2 3 2 2" xfId="1057"/>
    <cellStyle name="Calculation 2 3 2 2 2" xfId="1058"/>
    <cellStyle name="Calculation 2 3 2 2 2 2" xfId="1059"/>
    <cellStyle name="Calculation 2 3 2 2 2 3" xfId="1060"/>
    <cellStyle name="Calculation 2 3 2 2 2 4" xfId="1061"/>
    <cellStyle name="Calculation 2 3 2 2 3" xfId="1062"/>
    <cellStyle name="Calculation 2 3 2 2 4" xfId="1063"/>
    <cellStyle name="Calculation 2 3 2 2 5" xfId="1064"/>
    <cellStyle name="Calculation 2 3 2 2 6" xfId="1065"/>
    <cellStyle name="Calculation 2 3 2 3" xfId="1066"/>
    <cellStyle name="Calculation 2 3 2 3 2" xfId="1067"/>
    <cellStyle name="Calculation 2 3 2 3 2 2" xfId="1068"/>
    <cellStyle name="Calculation 2 3 2 3 2 3" xfId="1069"/>
    <cellStyle name="Calculation 2 3 2 3 2 4" xfId="1070"/>
    <cellStyle name="Calculation 2 3 2 3 3" xfId="1071"/>
    <cellStyle name="Calculation 2 3 2 3 4" xfId="1072"/>
    <cellStyle name="Calculation 2 3 2 3 5" xfId="1073"/>
    <cellStyle name="Calculation 2 3 2 3 6" xfId="1074"/>
    <cellStyle name="Calculation 2 3 2 4" xfId="1075"/>
    <cellStyle name="Calculation 2 3 2 4 2" xfId="1076"/>
    <cellStyle name="Calculation 2 3 2 4 2 2" xfId="1077"/>
    <cellStyle name="Calculation 2 3 2 4 2 3" xfId="1078"/>
    <cellStyle name="Calculation 2 3 2 4 2 4" xfId="1079"/>
    <cellStyle name="Calculation 2 3 2 4 3" xfId="1080"/>
    <cellStyle name="Calculation 2 3 2 4 4" xfId="1081"/>
    <cellStyle name="Calculation 2 3 2 4 5" xfId="1082"/>
    <cellStyle name="Calculation 2 3 2 4 6" xfId="1083"/>
    <cellStyle name="Calculation 2 3 2 5" xfId="1084"/>
    <cellStyle name="Calculation 2 3 2 5 2" xfId="1085"/>
    <cellStyle name="Calculation 2 3 2 5 2 2" xfId="1086"/>
    <cellStyle name="Calculation 2 3 2 5 2 3" xfId="1087"/>
    <cellStyle name="Calculation 2 3 2 5 2 4" xfId="1088"/>
    <cellStyle name="Calculation 2 3 2 5 3" xfId="1089"/>
    <cellStyle name="Calculation 2 3 2 5 4" xfId="1090"/>
    <cellStyle name="Calculation 2 3 2 5 5" xfId="1091"/>
    <cellStyle name="Calculation 2 3 2 5 6" xfId="1092"/>
    <cellStyle name="Calculation 2 3 2 6" xfId="1093"/>
    <cellStyle name="Calculation 2 3 2 6 2" xfId="1094"/>
    <cellStyle name="Calculation 2 3 2 6 2 2" xfId="1095"/>
    <cellStyle name="Calculation 2 3 2 6 2 3" xfId="1096"/>
    <cellStyle name="Calculation 2 3 2 6 2 4" xfId="1097"/>
    <cellStyle name="Calculation 2 3 2 6 3" xfId="1098"/>
    <cellStyle name="Calculation 2 3 2 6 4" xfId="1099"/>
    <cellStyle name="Calculation 2 3 2 6 5" xfId="1100"/>
    <cellStyle name="Calculation 2 3 2 6 6" xfId="1101"/>
    <cellStyle name="Calculation 2 3 2 7" xfId="1102"/>
    <cellStyle name="Calculation 2 3 2 7 2" xfId="1103"/>
    <cellStyle name="Calculation 2 3 2 7 2 2" xfId="1104"/>
    <cellStyle name="Calculation 2 3 2 7 2 3" xfId="1105"/>
    <cellStyle name="Calculation 2 3 2 7 2 4" xfId="1106"/>
    <cellStyle name="Calculation 2 3 2 7 3" xfId="1107"/>
    <cellStyle name="Calculation 2 3 2 7 4" xfId="1108"/>
    <cellStyle name="Calculation 2 3 2 7 5" xfId="1109"/>
    <cellStyle name="Calculation 2 3 2 7 6" xfId="1110"/>
    <cellStyle name="Calculation 2 3 2 8" xfId="1111"/>
    <cellStyle name="Calculation 2 3 2 8 2" xfId="1112"/>
    <cellStyle name="Calculation 2 3 2 8 2 2" xfId="1113"/>
    <cellStyle name="Calculation 2 3 2 8 2 3" xfId="1114"/>
    <cellStyle name="Calculation 2 3 2 8 2 4" xfId="1115"/>
    <cellStyle name="Calculation 2 3 2 8 3" xfId="1116"/>
    <cellStyle name="Calculation 2 3 2 8 4" xfId="1117"/>
    <cellStyle name="Calculation 2 3 2 8 5" xfId="1118"/>
    <cellStyle name="Calculation 2 3 2 8 6" xfId="1119"/>
    <cellStyle name="Calculation 2 3 2 9" xfId="1120"/>
    <cellStyle name="Calculation 2 3 2 9 2" xfId="1121"/>
    <cellStyle name="Calculation 2 3 2 9 2 2" xfId="1122"/>
    <cellStyle name="Calculation 2 3 2 9 2 3" xfId="1123"/>
    <cellStyle name="Calculation 2 3 2 9 2 4" xfId="1124"/>
    <cellStyle name="Calculation 2 3 2 9 3" xfId="1125"/>
    <cellStyle name="Calculation 2 3 2 9 4" xfId="1126"/>
    <cellStyle name="Calculation 2 3 2 9 5" xfId="1127"/>
    <cellStyle name="Calculation 2 3 2 9 6" xfId="1128"/>
    <cellStyle name="Calculation 2 3 20" xfId="1129"/>
    <cellStyle name="Calculation 2 3 20 2" xfId="1130"/>
    <cellStyle name="Calculation 2 3 20 3" xfId="1131"/>
    <cellStyle name="Calculation 2 3 20 4" xfId="1132"/>
    <cellStyle name="Calculation 2 3 21" xfId="1133"/>
    <cellStyle name="Calculation 2 3 22" xfId="1134"/>
    <cellStyle name="Calculation 2 3 3" xfId="1135"/>
    <cellStyle name="Calculation 2 3 3 10" xfId="1136"/>
    <cellStyle name="Calculation 2 3 3 10 2" xfId="1137"/>
    <cellStyle name="Calculation 2 3 3 10 2 2" xfId="1138"/>
    <cellStyle name="Calculation 2 3 3 10 2 3" xfId="1139"/>
    <cellStyle name="Calculation 2 3 3 10 2 4" xfId="1140"/>
    <cellStyle name="Calculation 2 3 3 10 3" xfId="1141"/>
    <cellStyle name="Calculation 2 3 3 10 4" xfId="1142"/>
    <cellStyle name="Calculation 2 3 3 10 5" xfId="1143"/>
    <cellStyle name="Calculation 2 3 3 10 6" xfId="1144"/>
    <cellStyle name="Calculation 2 3 3 11" xfId="1145"/>
    <cellStyle name="Calculation 2 3 3 11 2" xfId="1146"/>
    <cellStyle name="Calculation 2 3 3 11 2 2" xfId="1147"/>
    <cellStyle name="Calculation 2 3 3 11 2 3" xfId="1148"/>
    <cellStyle name="Calculation 2 3 3 11 2 4" xfId="1149"/>
    <cellStyle name="Calculation 2 3 3 11 3" xfId="1150"/>
    <cellStyle name="Calculation 2 3 3 11 4" xfId="1151"/>
    <cellStyle name="Calculation 2 3 3 11 5" xfId="1152"/>
    <cellStyle name="Calculation 2 3 3 11 6" xfId="1153"/>
    <cellStyle name="Calculation 2 3 3 12" xfId="1154"/>
    <cellStyle name="Calculation 2 3 3 12 2" xfId="1155"/>
    <cellStyle name="Calculation 2 3 3 12 2 2" xfId="1156"/>
    <cellStyle name="Calculation 2 3 3 12 2 3" xfId="1157"/>
    <cellStyle name="Calculation 2 3 3 12 2 4" xfId="1158"/>
    <cellStyle name="Calculation 2 3 3 12 3" xfId="1159"/>
    <cellStyle name="Calculation 2 3 3 12 4" xfId="1160"/>
    <cellStyle name="Calculation 2 3 3 12 5" xfId="1161"/>
    <cellStyle name="Calculation 2 3 3 12 6" xfId="1162"/>
    <cellStyle name="Calculation 2 3 3 13" xfId="1163"/>
    <cellStyle name="Calculation 2 3 3 13 2" xfId="1164"/>
    <cellStyle name="Calculation 2 3 3 13 2 2" xfId="1165"/>
    <cellStyle name="Calculation 2 3 3 13 2 3" xfId="1166"/>
    <cellStyle name="Calculation 2 3 3 13 2 4" xfId="1167"/>
    <cellStyle name="Calculation 2 3 3 13 3" xfId="1168"/>
    <cellStyle name="Calculation 2 3 3 13 4" xfId="1169"/>
    <cellStyle name="Calculation 2 3 3 13 5" xfId="1170"/>
    <cellStyle name="Calculation 2 3 3 13 6" xfId="1171"/>
    <cellStyle name="Calculation 2 3 3 14" xfId="1172"/>
    <cellStyle name="Calculation 2 3 3 14 2" xfId="1173"/>
    <cellStyle name="Calculation 2 3 3 14 2 2" xfId="1174"/>
    <cellStyle name="Calculation 2 3 3 14 2 3" xfId="1175"/>
    <cellStyle name="Calculation 2 3 3 14 2 4" xfId="1176"/>
    <cellStyle name="Calculation 2 3 3 14 3" xfId="1177"/>
    <cellStyle name="Calculation 2 3 3 14 4" xfId="1178"/>
    <cellStyle name="Calculation 2 3 3 14 5" xfId="1179"/>
    <cellStyle name="Calculation 2 3 3 14 6" xfId="1180"/>
    <cellStyle name="Calculation 2 3 3 15" xfId="1181"/>
    <cellStyle name="Calculation 2 3 3 15 2" xfId="1182"/>
    <cellStyle name="Calculation 2 3 3 15 2 2" xfId="1183"/>
    <cellStyle name="Calculation 2 3 3 15 2 3" xfId="1184"/>
    <cellStyle name="Calculation 2 3 3 15 2 4" xfId="1185"/>
    <cellStyle name="Calculation 2 3 3 15 3" xfId="1186"/>
    <cellStyle name="Calculation 2 3 3 15 4" xfId="1187"/>
    <cellStyle name="Calculation 2 3 3 15 5" xfId="1188"/>
    <cellStyle name="Calculation 2 3 3 15 6" xfId="1189"/>
    <cellStyle name="Calculation 2 3 3 16" xfId="1190"/>
    <cellStyle name="Calculation 2 3 3 16 2" xfId="1191"/>
    <cellStyle name="Calculation 2 3 3 16 3" xfId="1192"/>
    <cellStyle name="Calculation 2 3 3 16 4" xfId="1193"/>
    <cellStyle name="Calculation 2 3 3 17" xfId="1194"/>
    <cellStyle name="Calculation 2 3 3 18" xfId="1195"/>
    <cellStyle name="Calculation 2 3 3 2" xfId="1196"/>
    <cellStyle name="Calculation 2 3 3 2 2" xfId="1197"/>
    <cellStyle name="Calculation 2 3 3 2 2 2" xfId="1198"/>
    <cellStyle name="Calculation 2 3 3 2 2 3" xfId="1199"/>
    <cellStyle name="Calculation 2 3 3 2 2 4" xfId="1200"/>
    <cellStyle name="Calculation 2 3 3 2 3" xfId="1201"/>
    <cellStyle name="Calculation 2 3 3 2 4" xfId="1202"/>
    <cellStyle name="Calculation 2 3 3 2 5" xfId="1203"/>
    <cellStyle name="Calculation 2 3 3 2 6" xfId="1204"/>
    <cellStyle name="Calculation 2 3 3 3" xfId="1205"/>
    <cellStyle name="Calculation 2 3 3 3 2" xfId="1206"/>
    <cellStyle name="Calculation 2 3 3 3 2 2" xfId="1207"/>
    <cellStyle name="Calculation 2 3 3 3 2 3" xfId="1208"/>
    <cellStyle name="Calculation 2 3 3 3 2 4" xfId="1209"/>
    <cellStyle name="Calculation 2 3 3 3 3" xfId="1210"/>
    <cellStyle name="Calculation 2 3 3 3 4" xfId="1211"/>
    <cellStyle name="Calculation 2 3 3 3 5" xfId="1212"/>
    <cellStyle name="Calculation 2 3 3 3 6" xfId="1213"/>
    <cellStyle name="Calculation 2 3 3 4" xfId="1214"/>
    <cellStyle name="Calculation 2 3 3 4 2" xfId="1215"/>
    <cellStyle name="Calculation 2 3 3 4 2 2" xfId="1216"/>
    <cellStyle name="Calculation 2 3 3 4 2 3" xfId="1217"/>
    <cellStyle name="Calculation 2 3 3 4 2 4" xfId="1218"/>
    <cellStyle name="Calculation 2 3 3 4 3" xfId="1219"/>
    <cellStyle name="Calculation 2 3 3 4 4" xfId="1220"/>
    <cellStyle name="Calculation 2 3 3 4 5" xfId="1221"/>
    <cellStyle name="Calculation 2 3 3 4 6" xfId="1222"/>
    <cellStyle name="Calculation 2 3 3 5" xfId="1223"/>
    <cellStyle name="Calculation 2 3 3 5 2" xfId="1224"/>
    <cellStyle name="Calculation 2 3 3 5 2 2" xfId="1225"/>
    <cellStyle name="Calculation 2 3 3 5 2 3" xfId="1226"/>
    <cellStyle name="Calculation 2 3 3 5 2 4" xfId="1227"/>
    <cellStyle name="Calculation 2 3 3 5 3" xfId="1228"/>
    <cellStyle name="Calculation 2 3 3 5 4" xfId="1229"/>
    <cellStyle name="Calculation 2 3 3 5 5" xfId="1230"/>
    <cellStyle name="Calculation 2 3 3 5 6" xfId="1231"/>
    <cellStyle name="Calculation 2 3 3 6" xfId="1232"/>
    <cellStyle name="Calculation 2 3 3 6 2" xfId="1233"/>
    <cellStyle name="Calculation 2 3 3 6 2 2" xfId="1234"/>
    <cellStyle name="Calculation 2 3 3 6 2 3" xfId="1235"/>
    <cellStyle name="Calculation 2 3 3 6 2 4" xfId="1236"/>
    <cellStyle name="Calculation 2 3 3 6 3" xfId="1237"/>
    <cellStyle name="Calculation 2 3 3 6 4" xfId="1238"/>
    <cellStyle name="Calculation 2 3 3 6 5" xfId="1239"/>
    <cellStyle name="Calculation 2 3 3 6 6" xfId="1240"/>
    <cellStyle name="Calculation 2 3 3 7" xfId="1241"/>
    <cellStyle name="Calculation 2 3 3 7 2" xfId="1242"/>
    <cellStyle name="Calculation 2 3 3 7 2 2" xfId="1243"/>
    <cellStyle name="Calculation 2 3 3 7 2 3" xfId="1244"/>
    <cellStyle name="Calculation 2 3 3 7 2 4" xfId="1245"/>
    <cellStyle name="Calculation 2 3 3 7 3" xfId="1246"/>
    <cellStyle name="Calculation 2 3 3 7 4" xfId="1247"/>
    <cellStyle name="Calculation 2 3 3 7 5" xfId="1248"/>
    <cellStyle name="Calculation 2 3 3 7 6" xfId="1249"/>
    <cellStyle name="Calculation 2 3 3 8" xfId="1250"/>
    <cellStyle name="Calculation 2 3 3 8 2" xfId="1251"/>
    <cellStyle name="Calculation 2 3 3 8 2 2" xfId="1252"/>
    <cellStyle name="Calculation 2 3 3 8 2 3" xfId="1253"/>
    <cellStyle name="Calculation 2 3 3 8 2 4" xfId="1254"/>
    <cellStyle name="Calculation 2 3 3 8 3" xfId="1255"/>
    <cellStyle name="Calculation 2 3 3 8 4" xfId="1256"/>
    <cellStyle name="Calculation 2 3 3 8 5" xfId="1257"/>
    <cellStyle name="Calculation 2 3 3 8 6" xfId="1258"/>
    <cellStyle name="Calculation 2 3 3 9" xfId="1259"/>
    <cellStyle name="Calculation 2 3 3 9 2" xfId="1260"/>
    <cellStyle name="Calculation 2 3 3 9 2 2" xfId="1261"/>
    <cellStyle name="Calculation 2 3 3 9 2 3" xfId="1262"/>
    <cellStyle name="Calculation 2 3 3 9 2 4" xfId="1263"/>
    <cellStyle name="Calculation 2 3 3 9 3" xfId="1264"/>
    <cellStyle name="Calculation 2 3 3 9 4" xfId="1265"/>
    <cellStyle name="Calculation 2 3 3 9 5" xfId="1266"/>
    <cellStyle name="Calculation 2 3 3 9 6" xfId="1267"/>
    <cellStyle name="Calculation 2 3 4" xfId="1268"/>
    <cellStyle name="Calculation 2 3 4 2" xfId="1269"/>
    <cellStyle name="Calculation 2 3 4 2 2" xfId="1270"/>
    <cellStyle name="Calculation 2 3 4 2 3" xfId="1271"/>
    <cellStyle name="Calculation 2 3 4 2 4" xfId="1272"/>
    <cellStyle name="Calculation 2 3 4 3" xfId="1273"/>
    <cellStyle name="Calculation 2 3 4 4" xfId="1274"/>
    <cellStyle name="Calculation 2 3 4 5" xfId="1275"/>
    <cellStyle name="Calculation 2 3 4 6" xfId="1276"/>
    <cellStyle name="Calculation 2 3 5" xfId="1277"/>
    <cellStyle name="Calculation 2 3 5 2" xfId="1278"/>
    <cellStyle name="Calculation 2 3 5 2 2" xfId="1279"/>
    <cellStyle name="Calculation 2 3 5 2 3" xfId="1280"/>
    <cellStyle name="Calculation 2 3 5 2 4" xfId="1281"/>
    <cellStyle name="Calculation 2 3 5 3" xfId="1282"/>
    <cellStyle name="Calculation 2 3 5 4" xfId="1283"/>
    <cellStyle name="Calculation 2 3 5 5" xfId="1284"/>
    <cellStyle name="Calculation 2 3 5 6" xfId="1285"/>
    <cellStyle name="Calculation 2 3 6" xfId="1286"/>
    <cellStyle name="Calculation 2 3 6 2" xfId="1287"/>
    <cellStyle name="Calculation 2 3 6 2 2" xfId="1288"/>
    <cellStyle name="Calculation 2 3 6 2 3" xfId="1289"/>
    <cellStyle name="Calculation 2 3 6 2 4" xfId="1290"/>
    <cellStyle name="Calculation 2 3 6 3" xfId="1291"/>
    <cellStyle name="Calculation 2 3 6 4" xfId="1292"/>
    <cellStyle name="Calculation 2 3 6 5" xfId="1293"/>
    <cellStyle name="Calculation 2 3 6 6" xfId="1294"/>
    <cellStyle name="Calculation 2 3 7" xfId="1295"/>
    <cellStyle name="Calculation 2 3 7 2" xfId="1296"/>
    <cellStyle name="Calculation 2 3 7 2 2" xfId="1297"/>
    <cellStyle name="Calculation 2 3 7 2 3" xfId="1298"/>
    <cellStyle name="Calculation 2 3 7 2 4" xfId="1299"/>
    <cellStyle name="Calculation 2 3 7 3" xfId="1300"/>
    <cellStyle name="Calculation 2 3 7 4" xfId="1301"/>
    <cellStyle name="Calculation 2 3 7 5" xfId="1302"/>
    <cellStyle name="Calculation 2 3 7 6" xfId="1303"/>
    <cellStyle name="Calculation 2 3 8" xfId="1304"/>
    <cellStyle name="Calculation 2 3 8 2" xfId="1305"/>
    <cellStyle name="Calculation 2 3 8 2 2" xfId="1306"/>
    <cellStyle name="Calculation 2 3 8 2 3" xfId="1307"/>
    <cellStyle name="Calculation 2 3 8 2 4" xfId="1308"/>
    <cellStyle name="Calculation 2 3 8 3" xfId="1309"/>
    <cellStyle name="Calculation 2 3 8 4" xfId="1310"/>
    <cellStyle name="Calculation 2 3 8 5" xfId="1311"/>
    <cellStyle name="Calculation 2 3 8 6" xfId="1312"/>
    <cellStyle name="Calculation 2 3 9" xfId="1313"/>
    <cellStyle name="Calculation 2 3 9 2" xfId="1314"/>
    <cellStyle name="Calculation 2 3 9 2 2" xfId="1315"/>
    <cellStyle name="Calculation 2 3 9 2 3" xfId="1316"/>
    <cellStyle name="Calculation 2 3 9 2 4" xfId="1317"/>
    <cellStyle name="Calculation 2 3 9 3" xfId="1318"/>
    <cellStyle name="Calculation 2 3 9 4" xfId="1319"/>
    <cellStyle name="Calculation 2 3 9 5" xfId="1320"/>
    <cellStyle name="Calculation 2 3 9 6" xfId="1321"/>
    <cellStyle name="Calculation 3" xfId="1322"/>
    <cellStyle name="Calculation 4" xfId="1323"/>
    <cellStyle name="Calculation 4 10" xfId="1324"/>
    <cellStyle name="Calculation 4 10 2" xfId="1325"/>
    <cellStyle name="Calculation 4 10 2 2" xfId="1326"/>
    <cellStyle name="Calculation 4 10 2 3" xfId="1327"/>
    <cellStyle name="Calculation 4 10 2 4" xfId="1328"/>
    <cellStyle name="Calculation 4 10 3" xfId="1329"/>
    <cellStyle name="Calculation 4 10 4" xfId="1330"/>
    <cellStyle name="Calculation 4 10 5" xfId="1331"/>
    <cellStyle name="Calculation 4 10 6" xfId="1332"/>
    <cellStyle name="Calculation 4 11" xfId="1333"/>
    <cellStyle name="Calculation 4 11 2" xfId="1334"/>
    <cellStyle name="Calculation 4 11 2 2" xfId="1335"/>
    <cellStyle name="Calculation 4 11 2 3" xfId="1336"/>
    <cellStyle name="Calculation 4 11 2 4" xfId="1337"/>
    <cellStyle name="Calculation 4 11 3" xfId="1338"/>
    <cellStyle name="Calculation 4 11 4" xfId="1339"/>
    <cellStyle name="Calculation 4 11 5" xfId="1340"/>
    <cellStyle name="Calculation 4 11 6" xfId="1341"/>
    <cellStyle name="Calculation 4 12" xfId="1342"/>
    <cellStyle name="Calculation 4 12 2" xfId="1343"/>
    <cellStyle name="Calculation 4 12 2 2" xfId="1344"/>
    <cellStyle name="Calculation 4 12 2 3" xfId="1345"/>
    <cellStyle name="Calculation 4 12 2 4" xfId="1346"/>
    <cellStyle name="Calculation 4 12 3" xfId="1347"/>
    <cellStyle name="Calculation 4 12 4" xfId="1348"/>
    <cellStyle name="Calculation 4 12 5" xfId="1349"/>
    <cellStyle name="Calculation 4 12 6" xfId="1350"/>
    <cellStyle name="Calculation 4 13" xfId="1351"/>
    <cellStyle name="Calculation 4 13 2" xfId="1352"/>
    <cellStyle name="Calculation 4 13 2 2" xfId="1353"/>
    <cellStyle name="Calculation 4 13 2 3" xfId="1354"/>
    <cellStyle name="Calculation 4 13 2 4" xfId="1355"/>
    <cellStyle name="Calculation 4 13 3" xfId="1356"/>
    <cellStyle name="Calculation 4 13 4" xfId="1357"/>
    <cellStyle name="Calculation 4 13 5" xfId="1358"/>
    <cellStyle name="Calculation 4 13 6" xfId="1359"/>
    <cellStyle name="Calculation 4 14" xfId="1360"/>
    <cellStyle name="Calculation 4 14 2" xfId="1361"/>
    <cellStyle name="Calculation 4 14 2 2" xfId="1362"/>
    <cellStyle name="Calculation 4 14 2 3" xfId="1363"/>
    <cellStyle name="Calculation 4 14 2 4" xfId="1364"/>
    <cellStyle name="Calculation 4 14 3" xfId="1365"/>
    <cellStyle name="Calculation 4 14 4" xfId="1366"/>
    <cellStyle name="Calculation 4 14 5" xfId="1367"/>
    <cellStyle name="Calculation 4 14 6" xfId="1368"/>
    <cellStyle name="Calculation 4 15" xfId="1369"/>
    <cellStyle name="Calculation 4 15 2" xfId="1370"/>
    <cellStyle name="Calculation 4 15 2 2" xfId="1371"/>
    <cellStyle name="Calculation 4 15 2 3" xfId="1372"/>
    <cellStyle name="Calculation 4 15 2 4" xfId="1373"/>
    <cellStyle name="Calculation 4 15 3" xfId="1374"/>
    <cellStyle name="Calculation 4 15 4" xfId="1375"/>
    <cellStyle name="Calculation 4 15 5" xfId="1376"/>
    <cellStyle name="Calculation 4 15 6" xfId="1377"/>
    <cellStyle name="Calculation 4 16" xfId="1378"/>
    <cellStyle name="Calculation 4 16 2" xfId="1379"/>
    <cellStyle name="Calculation 4 16 2 2" xfId="1380"/>
    <cellStyle name="Calculation 4 16 2 3" xfId="1381"/>
    <cellStyle name="Calculation 4 16 2 4" xfId="1382"/>
    <cellStyle name="Calculation 4 16 3" xfId="1383"/>
    <cellStyle name="Calculation 4 16 4" xfId="1384"/>
    <cellStyle name="Calculation 4 16 5" xfId="1385"/>
    <cellStyle name="Calculation 4 16 6" xfId="1386"/>
    <cellStyle name="Calculation 4 17" xfId="1387"/>
    <cellStyle name="Calculation 4 17 2" xfId="1388"/>
    <cellStyle name="Calculation 4 17 2 2" xfId="1389"/>
    <cellStyle name="Calculation 4 17 2 3" xfId="1390"/>
    <cellStyle name="Calculation 4 17 2 4" xfId="1391"/>
    <cellStyle name="Calculation 4 17 3" xfId="1392"/>
    <cellStyle name="Calculation 4 17 4" xfId="1393"/>
    <cellStyle name="Calculation 4 17 5" xfId="1394"/>
    <cellStyle name="Calculation 4 17 6" xfId="1395"/>
    <cellStyle name="Calculation 4 18" xfId="1396"/>
    <cellStyle name="Calculation 4 18 2" xfId="1397"/>
    <cellStyle name="Calculation 4 18 2 2" xfId="1398"/>
    <cellStyle name="Calculation 4 18 2 3" xfId="1399"/>
    <cellStyle name="Calculation 4 18 2 4" xfId="1400"/>
    <cellStyle name="Calculation 4 18 3" xfId="1401"/>
    <cellStyle name="Calculation 4 18 4" xfId="1402"/>
    <cellStyle name="Calculation 4 18 5" xfId="1403"/>
    <cellStyle name="Calculation 4 18 6" xfId="1404"/>
    <cellStyle name="Calculation 4 19" xfId="1405"/>
    <cellStyle name="Calculation 4 19 2" xfId="1406"/>
    <cellStyle name="Calculation 4 19 2 2" xfId="1407"/>
    <cellStyle name="Calculation 4 19 2 3" xfId="1408"/>
    <cellStyle name="Calculation 4 19 2 4" xfId="1409"/>
    <cellStyle name="Calculation 4 19 3" xfId="1410"/>
    <cellStyle name="Calculation 4 19 4" xfId="1411"/>
    <cellStyle name="Calculation 4 19 5" xfId="1412"/>
    <cellStyle name="Calculation 4 19 6" xfId="1413"/>
    <cellStyle name="Calculation 4 2" xfId="1414"/>
    <cellStyle name="Calculation 4 2 10" xfId="1415"/>
    <cellStyle name="Calculation 4 2 10 2" xfId="1416"/>
    <cellStyle name="Calculation 4 2 10 2 2" xfId="1417"/>
    <cellStyle name="Calculation 4 2 10 2 3" xfId="1418"/>
    <cellStyle name="Calculation 4 2 10 2 4" xfId="1419"/>
    <cellStyle name="Calculation 4 2 10 3" xfId="1420"/>
    <cellStyle name="Calculation 4 2 10 4" xfId="1421"/>
    <cellStyle name="Calculation 4 2 10 5" xfId="1422"/>
    <cellStyle name="Calculation 4 2 10 6" xfId="1423"/>
    <cellStyle name="Calculation 4 2 11" xfId="1424"/>
    <cellStyle name="Calculation 4 2 11 2" xfId="1425"/>
    <cellStyle name="Calculation 4 2 11 2 2" xfId="1426"/>
    <cellStyle name="Calculation 4 2 11 2 3" xfId="1427"/>
    <cellStyle name="Calculation 4 2 11 2 4" xfId="1428"/>
    <cellStyle name="Calculation 4 2 11 3" xfId="1429"/>
    <cellStyle name="Calculation 4 2 11 4" xfId="1430"/>
    <cellStyle name="Calculation 4 2 11 5" xfId="1431"/>
    <cellStyle name="Calculation 4 2 11 6" xfId="1432"/>
    <cellStyle name="Calculation 4 2 12" xfId="1433"/>
    <cellStyle name="Calculation 4 2 12 2" xfId="1434"/>
    <cellStyle name="Calculation 4 2 12 2 2" xfId="1435"/>
    <cellStyle name="Calculation 4 2 12 2 3" xfId="1436"/>
    <cellStyle name="Calculation 4 2 12 2 4" xfId="1437"/>
    <cellStyle name="Calculation 4 2 12 3" xfId="1438"/>
    <cellStyle name="Calculation 4 2 12 4" xfId="1439"/>
    <cellStyle name="Calculation 4 2 12 5" xfId="1440"/>
    <cellStyle name="Calculation 4 2 12 6" xfId="1441"/>
    <cellStyle name="Calculation 4 2 13" xfId="1442"/>
    <cellStyle name="Calculation 4 2 13 2" xfId="1443"/>
    <cellStyle name="Calculation 4 2 13 2 2" xfId="1444"/>
    <cellStyle name="Calculation 4 2 13 2 3" xfId="1445"/>
    <cellStyle name="Calculation 4 2 13 2 4" xfId="1446"/>
    <cellStyle name="Calculation 4 2 13 3" xfId="1447"/>
    <cellStyle name="Calculation 4 2 13 4" xfId="1448"/>
    <cellStyle name="Calculation 4 2 13 5" xfId="1449"/>
    <cellStyle name="Calculation 4 2 13 6" xfId="1450"/>
    <cellStyle name="Calculation 4 2 14" xfId="1451"/>
    <cellStyle name="Calculation 4 2 14 2" xfId="1452"/>
    <cellStyle name="Calculation 4 2 14 2 2" xfId="1453"/>
    <cellStyle name="Calculation 4 2 14 2 3" xfId="1454"/>
    <cellStyle name="Calculation 4 2 14 2 4" xfId="1455"/>
    <cellStyle name="Calculation 4 2 14 3" xfId="1456"/>
    <cellStyle name="Calculation 4 2 14 4" xfId="1457"/>
    <cellStyle name="Calculation 4 2 14 5" xfId="1458"/>
    <cellStyle name="Calculation 4 2 14 6" xfId="1459"/>
    <cellStyle name="Calculation 4 2 15" xfId="1460"/>
    <cellStyle name="Calculation 4 2 15 2" xfId="1461"/>
    <cellStyle name="Calculation 4 2 15 2 2" xfId="1462"/>
    <cellStyle name="Calculation 4 2 15 2 3" xfId="1463"/>
    <cellStyle name="Calculation 4 2 15 2 4" xfId="1464"/>
    <cellStyle name="Calculation 4 2 15 3" xfId="1465"/>
    <cellStyle name="Calculation 4 2 15 4" xfId="1466"/>
    <cellStyle name="Calculation 4 2 15 5" xfId="1467"/>
    <cellStyle name="Calculation 4 2 15 6" xfId="1468"/>
    <cellStyle name="Calculation 4 2 16" xfId="1469"/>
    <cellStyle name="Calculation 4 2 16 2" xfId="1470"/>
    <cellStyle name="Calculation 4 2 16 2 2" xfId="1471"/>
    <cellStyle name="Calculation 4 2 16 2 3" xfId="1472"/>
    <cellStyle name="Calculation 4 2 16 2 4" xfId="1473"/>
    <cellStyle name="Calculation 4 2 16 3" xfId="1474"/>
    <cellStyle name="Calculation 4 2 16 4" xfId="1475"/>
    <cellStyle name="Calculation 4 2 16 5" xfId="1476"/>
    <cellStyle name="Calculation 4 2 16 6" xfId="1477"/>
    <cellStyle name="Calculation 4 2 17" xfId="1478"/>
    <cellStyle name="Calculation 4 2 17 2" xfId="1479"/>
    <cellStyle name="Calculation 4 2 17 2 2" xfId="1480"/>
    <cellStyle name="Calculation 4 2 17 2 3" xfId="1481"/>
    <cellStyle name="Calculation 4 2 17 2 4" xfId="1482"/>
    <cellStyle name="Calculation 4 2 17 3" xfId="1483"/>
    <cellStyle name="Calculation 4 2 17 4" xfId="1484"/>
    <cellStyle name="Calculation 4 2 17 5" xfId="1485"/>
    <cellStyle name="Calculation 4 2 17 6" xfId="1486"/>
    <cellStyle name="Calculation 4 2 18" xfId="1487"/>
    <cellStyle name="Calculation 4 2 18 2" xfId="1488"/>
    <cellStyle name="Calculation 4 2 18 2 2" xfId="1489"/>
    <cellStyle name="Calculation 4 2 18 2 3" xfId="1490"/>
    <cellStyle name="Calculation 4 2 18 2 4" xfId="1491"/>
    <cellStyle name="Calculation 4 2 18 3" xfId="1492"/>
    <cellStyle name="Calculation 4 2 18 4" xfId="1493"/>
    <cellStyle name="Calculation 4 2 18 5" xfId="1494"/>
    <cellStyle name="Calculation 4 2 18 6" xfId="1495"/>
    <cellStyle name="Calculation 4 2 19" xfId="1496"/>
    <cellStyle name="Calculation 4 2 19 2" xfId="1497"/>
    <cellStyle name="Calculation 4 2 19 2 2" xfId="1498"/>
    <cellStyle name="Calculation 4 2 19 2 3" xfId="1499"/>
    <cellStyle name="Calculation 4 2 19 2 4" xfId="1500"/>
    <cellStyle name="Calculation 4 2 19 3" xfId="1501"/>
    <cellStyle name="Calculation 4 2 19 4" xfId="1502"/>
    <cellStyle name="Calculation 4 2 19 5" xfId="1503"/>
    <cellStyle name="Calculation 4 2 19 6" xfId="1504"/>
    <cellStyle name="Calculation 4 2 2" xfId="1505"/>
    <cellStyle name="Calculation 4 2 2 10" xfId="1506"/>
    <cellStyle name="Calculation 4 2 2 10 2" xfId="1507"/>
    <cellStyle name="Calculation 4 2 2 10 2 2" xfId="1508"/>
    <cellStyle name="Calculation 4 2 2 10 2 3" xfId="1509"/>
    <cellStyle name="Calculation 4 2 2 10 2 4" xfId="1510"/>
    <cellStyle name="Calculation 4 2 2 10 3" xfId="1511"/>
    <cellStyle name="Calculation 4 2 2 10 4" xfId="1512"/>
    <cellStyle name="Calculation 4 2 2 10 5" xfId="1513"/>
    <cellStyle name="Calculation 4 2 2 10 6" xfId="1514"/>
    <cellStyle name="Calculation 4 2 2 11" xfId="1515"/>
    <cellStyle name="Calculation 4 2 2 11 2" xfId="1516"/>
    <cellStyle name="Calculation 4 2 2 11 2 2" xfId="1517"/>
    <cellStyle name="Calculation 4 2 2 11 2 3" xfId="1518"/>
    <cellStyle name="Calculation 4 2 2 11 2 4" xfId="1519"/>
    <cellStyle name="Calculation 4 2 2 11 3" xfId="1520"/>
    <cellStyle name="Calculation 4 2 2 11 4" xfId="1521"/>
    <cellStyle name="Calculation 4 2 2 11 5" xfId="1522"/>
    <cellStyle name="Calculation 4 2 2 11 6" xfId="1523"/>
    <cellStyle name="Calculation 4 2 2 12" xfId="1524"/>
    <cellStyle name="Calculation 4 2 2 12 2" xfId="1525"/>
    <cellStyle name="Calculation 4 2 2 12 2 2" xfId="1526"/>
    <cellStyle name="Calculation 4 2 2 12 2 3" xfId="1527"/>
    <cellStyle name="Calculation 4 2 2 12 2 4" xfId="1528"/>
    <cellStyle name="Calculation 4 2 2 12 3" xfId="1529"/>
    <cellStyle name="Calculation 4 2 2 12 4" xfId="1530"/>
    <cellStyle name="Calculation 4 2 2 12 5" xfId="1531"/>
    <cellStyle name="Calculation 4 2 2 12 6" xfId="1532"/>
    <cellStyle name="Calculation 4 2 2 13" xfId="1533"/>
    <cellStyle name="Calculation 4 2 2 13 2" xfId="1534"/>
    <cellStyle name="Calculation 4 2 2 13 2 2" xfId="1535"/>
    <cellStyle name="Calculation 4 2 2 13 2 3" xfId="1536"/>
    <cellStyle name="Calculation 4 2 2 13 2 4" xfId="1537"/>
    <cellStyle name="Calculation 4 2 2 13 3" xfId="1538"/>
    <cellStyle name="Calculation 4 2 2 13 4" xfId="1539"/>
    <cellStyle name="Calculation 4 2 2 13 5" xfId="1540"/>
    <cellStyle name="Calculation 4 2 2 13 6" xfId="1541"/>
    <cellStyle name="Calculation 4 2 2 14" xfId="1542"/>
    <cellStyle name="Calculation 4 2 2 14 2" xfId="1543"/>
    <cellStyle name="Calculation 4 2 2 14 2 2" xfId="1544"/>
    <cellStyle name="Calculation 4 2 2 14 2 3" xfId="1545"/>
    <cellStyle name="Calculation 4 2 2 14 2 4" xfId="1546"/>
    <cellStyle name="Calculation 4 2 2 14 3" xfId="1547"/>
    <cellStyle name="Calculation 4 2 2 14 4" xfId="1548"/>
    <cellStyle name="Calculation 4 2 2 14 5" xfId="1549"/>
    <cellStyle name="Calculation 4 2 2 14 6" xfId="1550"/>
    <cellStyle name="Calculation 4 2 2 15" xfId="1551"/>
    <cellStyle name="Calculation 4 2 2 15 2" xfId="1552"/>
    <cellStyle name="Calculation 4 2 2 15 2 2" xfId="1553"/>
    <cellStyle name="Calculation 4 2 2 15 2 3" xfId="1554"/>
    <cellStyle name="Calculation 4 2 2 15 2 4" xfId="1555"/>
    <cellStyle name="Calculation 4 2 2 15 3" xfId="1556"/>
    <cellStyle name="Calculation 4 2 2 15 4" xfId="1557"/>
    <cellStyle name="Calculation 4 2 2 15 5" xfId="1558"/>
    <cellStyle name="Calculation 4 2 2 15 6" xfId="1559"/>
    <cellStyle name="Calculation 4 2 2 16" xfId="1560"/>
    <cellStyle name="Calculation 4 2 2 16 2" xfId="1561"/>
    <cellStyle name="Calculation 4 2 2 16 3" xfId="1562"/>
    <cellStyle name="Calculation 4 2 2 16 4" xfId="1563"/>
    <cellStyle name="Calculation 4 2 2 17" xfId="1564"/>
    <cellStyle name="Calculation 4 2 2 18" xfId="1565"/>
    <cellStyle name="Calculation 4 2 2 2" xfId="1566"/>
    <cellStyle name="Calculation 4 2 2 2 2" xfId="1567"/>
    <cellStyle name="Calculation 4 2 2 2 2 2" xfId="1568"/>
    <cellStyle name="Calculation 4 2 2 2 2 3" xfId="1569"/>
    <cellStyle name="Calculation 4 2 2 2 2 4" xfId="1570"/>
    <cellStyle name="Calculation 4 2 2 2 3" xfId="1571"/>
    <cellStyle name="Calculation 4 2 2 2 4" xfId="1572"/>
    <cellStyle name="Calculation 4 2 2 2 5" xfId="1573"/>
    <cellStyle name="Calculation 4 2 2 2 6" xfId="1574"/>
    <cellStyle name="Calculation 4 2 2 3" xfId="1575"/>
    <cellStyle name="Calculation 4 2 2 3 2" xfId="1576"/>
    <cellStyle name="Calculation 4 2 2 3 2 2" xfId="1577"/>
    <cellStyle name="Calculation 4 2 2 3 2 3" xfId="1578"/>
    <cellStyle name="Calculation 4 2 2 3 2 4" xfId="1579"/>
    <cellStyle name="Calculation 4 2 2 3 3" xfId="1580"/>
    <cellStyle name="Calculation 4 2 2 3 4" xfId="1581"/>
    <cellStyle name="Calculation 4 2 2 3 5" xfId="1582"/>
    <cellStyle name="Calculation 4 2 2 3 6" xfId="1583"/>
    <cellStyle name="Calculation 4 2 2 4" xfId="1584"/>
    <cellStyle name="Calculation 4 2 2 4 2" xfId="1585"/>
    <cellStyle name="Calculation 4 2 2 4 2 2" xfId="1586"/>
    <cellStyle name="Calculation 4 2 2 4 2 3" xfId="1587"/>
    <cellStyle name="Calculation 4 2 2 4 2 4" xfId="1588"/>
    <cellStyle name="Calculation 4 2 2 4 3" xfId="1589"/>
    <cellStyle name="Calculation 4 2 2 4 4" xfId="1590"/>
    <cellStyle name="Calculation 4 2 2 4 5" xfId="1591"/>
    <cellStyle name="Calculation 4 2 2 4 6" xfId="1592"/>
    <cellStyle name="Calculation 4 2 2 5" xfId="1593"/>
    <cellStyle name="Calculation 4 2 2 5 2" xfId="1594"/>
    <cellStyle name="Calculation 4 2 2 5 2 2" xfId="1595"/>
    <cellStyle name="Calculation 4 2 2 5 2 3" xfId="1596"/>
    <cellStyle name="Calculation 4 2 2 5 2 4" xfId="1597"/>
    <cellStyle name="Calculation 4 2 2 5 3" xfId="1598"/>
    <cellStyle name="Calculation 4 2 2 5 4" xfId="1599"/>
    <cellStyle name="Calculation 4 2 2 5 5" xfId="1600"/>
    <cellStyle name="Calculation 4 2 2 5 6" xfId="1601"/>
    <cellStyle name="Calculation 4 2 2 6" xfId="1602"/>
    <cellStyle name="Calculation 4 2 2 6 2" xfId="1603"/>
    <cellStyle name="Calculation 4 2 2 6 2 2" xfId="1604"/>
    <cellStyle name="Calculation 4 2 2 6 2 3" xfId="1605"/>
    <cellStyle name="Calculation 4 2 2 6 2 4" xfId="1606"/>
    <cellStyle name="Calculation 4 2 2 6 3" xfId="1607"/>
    <cellStyle name="Calculation 4 2 2 6 4" xfId="1608"/>
    <cellStyle name="Calculation 4 2 2 6 5" xfId="1609"/>
    <cellStyle name="Calculation 4 2 2 6 6" xfId="1610"/>
    <cellStyle name="Calculation 4 2 2 7" xfId="1611"/>
    <cellStyle name="Calculation 4 2 2 7 2" xfId="1612"/>
    <cellStyle name="Calculation 4 2 2 7 2 2" xfId="1613"/>
    <cellStyle name="Calculation 4 2 2 7 2 3" xfId="1614"/>
    <cellStyle name="Calculation 4 2 2 7 2 4" xfId="1615"/>
    <cellStyle name="Calculation 4 2 2 7 3" xfId="1616"/>
    <cellStyle name="Calculation 4 2 2 7 4" xfId="1617"/>
    <cellStyle name="Calculation 4 2 2 7 5" xfId="1618"/>
    <cellStyle name="Calculation 4 2 2 7 6" xfId="1619"/>
    <cellStyle name="Calculation 4 2 2 8" xfId="1620"/>
    <cellStyle name="Calculation 4 2 2 8 2" xfId="1621"/>
    <cellStyle name="Calculation 4 2 2 8 2 2" xfId="1622"/>
    <cellStyle name="Calculation 4 2 2 8 2 3" xfId="1623"/>
    <cellStyle name="Calculation 4 2 2 8 2 4" xfId="1624"/>
    <cellStyle name="Calculation 4 2 2 8 3" xfId="1625"/>
    <cellStyle name="Calculation 4 2 2 8 4" xfId="1626"/>
    <cellStyle name="Calculation 4 2 2 8 5" xfId="1627"/>
    <cellStyle name="Calculation 4 2 2 8 6" xfId="1628"/>
    <cellStyle name="Calculation 4 2 2 9" xfId="1629"/>
    <cellStyle name="Calculation 4 2 2 9 2" xfId="1630"/>
    <cellStyle name="Calculation 4 2 2 9 2 2" xfId="1631"/>
    <cellStyle name="Calculation 4 2 2 9 2 3" xfId="1632"/>
    <cellStyle name="Calculation 4 2 2 9 2 4" xfId="1633"/>
    <cellStyle name="Calculation 4 2 2 9 3" xfId="1634"/>
    <cellStyle name="Calculation 4 2 2 9 4" xfId="1635"/>
    <cellStyle name="Calculation 4 2 2 9 5" xfId="1636"/>
    <cellStyle name="Calculation 4 2 2 9 6" xfId="1637"/>
    <cellStyle name="Calculation 4 2 20" xfId="1638"/>
    <cellStyle name="Calculation 4 2 20 2" xfId="1639"/>
    <cellStyle name="Calculation 4 2 20 3" xfId="1640"/>
    <cellStyle name="Calculation 4 2 20 4" xfId="1641"/>
    <cellStyle name="Calculation 4 2 21" xfId="1642"/>
    <cellStyle name="Calculation 4 2 22" xfId="1643"/>
    <cellStyle name="Calculation 4 2 3" xfId="1644"/>
    <cellStyle name="Calculation 4 2 3 10" xfId="1645"/>
    <cellStyle name="Calculation 4 2 3 10 2" xfId="1646"/>
    <cellStyle name="Calculation 4 2 3 10 2 2" xfId="1647"/>
    <cellStyle name="Calculation 4 2 3 10 2 3" xfId="1648"/>
    <cellStyle name="Calculation 4 2 3 10 2 4" xfId="1649"/>
    <cellStyle name="Calculation 4 2 3 10 3" xfId="1650"/>
    <cellStyle name="Calculation 4 2 3 10 4" xfId="1651"/>
    <cellStyle name="Calculation 4 2 3 10 5" xfId="1652"/>
    <cellStyle name="Calculation 4 2 3 10 6" xfId="1653"/>
    <cellStyle name="Calculation 4 2 3 11" xfId="1654"/>
    <cellStyle name="Calculation 4 2 3 11 2" xfId="1655"/>
    <cellStyle name="Calculation 4 2 3 11 2 2" xfId="1656"/>
    <cellStyle name="Calculation 4 2 3 11 2 3" xfId="1657"/>
    <cellStyle name="Calculation 4 2 3 11 2 4" xfId="1658"/>
    <cellStyle name="Calculation 4 2 3 11 3" xfId="1659"/>
    <cellStyle name="Calculation 4 2 3 11 4" xfId="1660"/>
    <cellStyle name="Calculation 4 2 3 11 5" xfId="1661"/>
    <cellStyle name="Calculation 4 2 3 11 6" xfId="1662"/>
    <cellStyle name="Calculation 4 2 3 12" xfId="1663"/>
    <cellStyle name="Calculation 4 2 3 12 2" xfId="1664"/>
    <cellStyle name="Calculation 4 2 3 12 2 2" xfId="1665"/>
    <cellStyle name="Calculation 4 2 3 12 2 3" xfId="1666"/>
    <cellStyle name="Calculation 4 2 3 12 2 4" xfId="1667"/>
    <cellStyle name="Calculation 4 2 3 12 3" xfId="1668"/>
    <cellStyle name="Calculation 4 2 3 12 4" xfId="1669"/>
    <cellStyle name="Calculation 4 2 3 12 5" xfId="1670"/>
    <cellStyle name="Calculation 4 2 3 12 6" xfId="1671"/>
    <cellStyle name="Calculation 4 2 3 13" xfId="1672"/>
    <cellStyle name="Calculation 4 2 3 13 2" xfId="1673"/>
    <cellStyle name="Calculation 4 2 3 13 2 2" xfId="1674"/>
    <cellStyle name="Calculation 4 2 3 13 2 3" xfId="1675"/>
    <cellStyle name="Calculation 4 2 3 13 2 4" xfId="1676"/>
    <cellStyle name="Calculation 4 2 3 13 3" xfId="1677"/>
    <cellStyle name="Calculation 4 2 3 13 4" xfId="1678"/>
    <cellStyle name="Calculation 4 2 3 13 5" xfId="1679"/>
    <cellStyle name="Calculation 4 2 3 13 6" xfId="1680"/>
    <cellStyle name="Calculation 4 2 3 14" xfId="1681"/>
    <cellStyle name="Calculation 4 2 3 14 2" xfId="1682"/>
    <cellStyle name="Calculation 4 2 3 14 2 2" xfId="1683"/>
    <cellStyle name="Calculation 4 2 3 14 2 3" xfId="1684"/>
    <cellStyle name="Calculation 4 2 3 14 2 4" xfId="1685"/>
    <cellStyle name="Calculation 4 2 3 14 3" xfId="1686"/>
    <cellStyle name="Calculation 4 2 3 14 4" xfId="1687"/>
    <cellStyle name="Calculation 4 2 3 14 5" xfId="1688"/>
    <cellStyle name="Calculation 4 2 3 14 6" xfId="1689"/>
    <cellStyle name="Calculation 4 2 3 15" xfId="1690"/>
    <cellStyle name="Calculation 4 2 3 15 2" xfId="1691"/>
    <cellStyle name="Calculation 4 2 3 15 2 2" xfId="1692"/>
    <cellStyle name="Calculation 4 2 3 15 2 3" xfId="1693"/>
    <cellStyle name="Calculation 4 2 3 15 2 4" xfId="1694"/>
    <cellStyle name="Calculation 4 2 3 15 3" xfId="1695"/>
    <cellStyle name="Calculation 4 2 3 15 4" xfId="1696"/>
    <cellStyle name="Calculation 4 2 3 15 5" xfId="1697"/>
    <cellStyle name="Calculation 4 2 3 15 6" xfId="1698"/>
    <cellStyle name="Calculation 4 2 3 16" xfId="1699"/>
    <cellStyle name="Calculation 4 2 3 16 2" xfId="1700"/>
    <cellStyle name="Calculation 4 2 3 16 3" xfId="1701"/>
    <cellStyle name="Calculation 4 2 3 16 4" xfId="1702"/>
    <cellStyle name="Calculation 4 2 3 17" xfId="1703"/>
    <cellStyle name="Calculation 4 2 3 18" xfId="1704"/>
    <cellStyle name="Calculation 4 2 3 2" xfId="1705"/>
    <cellStyle name="Calculation 4 2 3 2 2" xfId="1706"/>
    <cellStyle name="Calculation 4 2 3 2 2 2" xfId="1707"/>
    <cellStyle name="Calculation 4 2 3 2 2 3" xfId="1708"/>
    <cellStyle name="Calculation 4 2 3 2 2 4" xfId="1709"/>
    <cellStyle name="Calculation 4 2 3 2 3" xfId="1710"/>
    <cellStyle name="Calculation 4 2 3 2 4" xfId="1711"/>
    <cellStyle name="Calculation 4 2 3 2 5" xfId="1712"/>
    <cellStyle name="Calculation 4 2 3 2 6" xfId="1713"/>
    <cellStyle name="Calculation 4 2 3 3" xfId="1714"/>
    <cellStyle name="Calculation 4 2 3 3 2" xfId="1715"/>
    <cellStyle name="Calculation 4 2 3 3 2 2" xfId="1716"/>
    <cellStyle name="Calculation 4 2 3 3 2 3" xfId="1717"/>
    <cellStyle name="Calculation 4 2 3 3 2 4" xfId="1718"/>
    <cellStyle name="Calculation 4 2 3 3 3" xfId="1719"/>
    <cellStyle name="Calculation 4 2 3 3 4" xfId="1720"/>
    <cellStyle name="Calculation 4 2 3 3 5" xfId="1721"/>
    <cellStyle name="Calculation 4 2 3 3 6" xfId="1722"/>
    <cellStyle name="Calculation 4 2 3 4" xfId="1723"/>
    <cellStyle name="Calculation 4 2 3 4 2" xfId="1724"/>
    <cellStyle name="Calculation 4 2 3 4 2 2" xfId="1725"/>
    <cellStyle name="Calculation 4 2 3 4 2 3" xfId="1726"/>
    <cellStyle name="Calculation 4 2 3 4 2 4" xfId="1727"/>
    <cellStyle name="Calculation 4 2 3 4 3" xfId="1728"/>
    <cellStyle name="Calculation 4 2 3 4 4" xfId="1729"/>
    <cellStyle name="Calculation 4 2 3 4 5" xfId="1730"/>
    <cellStyle name="Calculation 4 2 3 4 6" xfId="1731"/>
    <cellStyle name="Calculation 4 2 3 5" xfId="1732"/>
    <cellStyle name="Calculation 4 2 3 5 2" xfId="1733"/>
    <cellStyle name="Calculation 4 2 3 5 2 2" xfId="1734"/>
    <cellStyle name="Calculation 4 2 3 5 2 3" xfId="1735"/>
    <cellStyle name="Calculation 4 2 3 5 2 4" xfId="1736"/>
    <cellStyle name="Calculation 4 2 3 5 3" xfId="1737"/>
    <cellStyle name="Calculation 4 2 3 5 4" xfId="1738"/>
    <cellStyle name="Calculation 4 2 3 5 5" xfId="1739"/>
    <cellStyle name="Calculation 4 2 3 5 6" xfId="1740"/>
    <cellStyle name="Calculation 4 2 3 6" xfId="1741"/>
    <cellStyle name="Calculation 4 2 3 6 2" xfId="1742"/>
    <cellStyle name="Calculation 4 2 3 6 2 2" xfId="1743"/>
    <cellStyle name="Calculation 4 2 3 6 2 3" xfId="1744"/>
    <cellStyle name="Calculation 4 2 3 6 2 4" xfId="1745"/>
    <cellStyle name="Calculation 4 2 3 6 3" xfId="1746"/>
    <cellStyle name="Calculation 4 2 3 6 4" xfId="1747"/>
    <cellStyle name="Calculation 4 2 3 6 5" xfId="1748"/>
    <cellStyle name="Calculation 4 2 3 6 6" xfId="1749"/>
    <cellStyle name="Calculation 4 2 3 7" xfId="1750"/>
    <cellStyle name="Calculation 4 2 3 7 2" xfId="1751"/>
    <cellStyle name="Calculation 4 2 3 7 2 2" xfId="1752"/>
    <cellStyle name="Calculation 4 2 3 7 2 3" xfId="1753"/>
    <cellStyle name="Calculation 4 2 3 7 2 4" xfId="1754"/>
    <cellStyle name="Calculation 4 2 3 7 3" xfId="1755"/>
    <cellStyle name="Calculation 4 2 3 7 4" xfId="1756"/>
    <cellStyle name="Calculation 4 2 3 7 5" xfId="1757"/>
    <cellStyle name="Calculation 4 2 3 7 6" xfId="1758"/>
    <cellStyle name="Calculation 4 2 3 8" xfId="1759"/>
    <cellStyle name="Calculation 4 2 3 8 2" xfId="1760"/>
    <cellStyle name="Calculation 4 2 3 8 2 2" xfId="1761"/>
    <cellStyle name="Calculation 4 2 3 8 2 3" xfId="1762"/>
    <cellStyle name="Calculation 4 2 3 8 2 4" xfId="1763"/>
    <cellStyle name="Calculation 4 2 3 8 3" xfId="1764"/>
    <cellStyle name="Calculation 4 2 3 8 4" xfId="1765"/>
    <cellStyle name="Calculation 4 2 3 8 5" xfId="1766"/>
    <cellStyle name="Calculation 4 2 3 8 6" xfId="1767"/>
    <cellStyle name="Calculation 4 2 3 9" xfId="1768"/>
    <cellStyle name="Calculation 4 2 3 9 2" xfId="1769"/>
    <cellStyle name="Calculation 4 2 3 9 2 2" xfId="1770"/>
    <cellStyle name="Calculation 4 2 3 9 2 3" xfId="1771"/>
    <cellStyle name="Calculation 4 2 3 9 2 4" xfId="1772"/>
    <cellStyle name="Calculation 4 2 3 9 3" xfId="1773"/>
    <cellStyle name="Calculation 4 2 3 9 4" xfId="1774"/>
    <cellStyle name="Calculation 4 2 3 9 5" xfId="1775"/>
    <cellStyle name="Calculation 4 2 3 9 6" xfId="1776"/>
    <cellStyle name="Calculation 4 2 4" xfId="1777"/>
    <cellStyle name="Calculation 4 2 4 2" xfId="1778"/>
    <cellStyle name="Calculation 4 2 4 2 2" xfId="1779"/>
    <cellStyle name="Calculation 4 2 4 2 3" xfId="1780"/>
    <cellStyle name="Calculation 4 2 4 2 4" xfId="1781"/>
    <cellStyle name="Calculation 4 2 4 3" xfId="1782"/>
    <cellStyle name="Calculation 4 2 4 4" xfId="1783"/>
    <cellStyle name="Calculation 4 2 4 5" xfId="1784"/>
    <cellStyle name="Calculation 4 2 4 6" xfId="1785"/>
    <cellStyle name="Calculation 4 2 5" xfId="1786"/>
    <cellStyle name="Calculation 4 2 5 2" xfId="1787"/>
    <cellStyle name="Calculation 4 2 5 2 2" xfId="1788"/>
    <cellStyle name="Calculation 4 2 5 2 3" xfId="1789"/>
    <cellStyle name="Calculation 4 2 5 2 4" xfId="1790"/>
    <cellStyle name="Calculation 4 2 5 3" xfId="1791"/>
    <cellStyle name="Calculation 4 2 5 4" xfId="1792"/>
    <cellStyle name="Calculation 4 2 5 5" xfId="1793"/>
    <cellStyle name="Calculation 4 2 5 6" xfId="1794"/>
    <cellStyle name="Calculation 4 2 6" xfId="1795"/>
    <cellStyle name="Calculation 4 2 6 2" xfId="1796"/>
    <cellStyle name="Calculation 4 2 6 2 2" xfId="1797"/>
    <cellStyle name="Calculation 4 2 6 2 3" xfId="1798"/>
    <cellStyle name="Calculation 4 2 6 2 4" xfId="1799"/>
    <cellStyle name="Calculation 4 2 6 3" xfId="1800"/>
    <cellStyle name="Calculation 4 2 6 4" xfId="1801"/>
    <cellStyle name="Calculation 4 2 6 5" xfId="1802"/>
    <cellStyle name="Calculation 4 2 6 6" xfId="1803"/>
    <cellStyle name="Calculation 4 2 7" xfId="1804"/>
    <cellStyle name="Calculation 4 2 7 2" xfId="1805"/>
    <cellStyle name="Calculation 4 2 7 2 2" xfId="1806"/>
    <cellStyle name="Calculation 4 2 7 2 3" xfId="1807"/>
    <cellStyle name="Calculation 4 2 7 2 4" xfId="1808"/>
    <cellStyle name="Calculation 4 2 7 3" xfId="1809"/>
    <cellStyle name="Calculation 4 2 7 4" xfId="1810"/>
    <cellStyle name="Calculation 4 2 7 5" xfId="1811"/>
    <cellStyle name="Calculation 4 2 7 6" xfId="1812"/>
    <cellStyle name="Calculation 4 2 8" xfId="1813"/>
    <cellStyle name="Calculation 4 2 8 2" xfId="1814"/>
    <cellStyle name="Calculation 4 2 8 2 2" xfId="1815"/>
    <cellStyle name="Calculation 4 2 8 2 3" xfId="1816"/>
    <cellStyle name="Calculation 4 2 8 2 4" xfId="1817"/>
    <cellStyle name="Calculation 4 2 8 3" xfId="1818"/>
    <cellStyle name="Calculation 4 2 8 4" xfId="1819"/>
    <cellStyle name="Calculation 4 2 8 5" xfId="1820"/>
    <cellStyle name="Calculation 4 2 8 6" xfId="1821"/>
    <cellStyle name="Calculation 4 2 9" xfId="1822"/>
    <cellStyle name="Calculation 4 2 9 2" xfId="1823"/>
    <cellStyle name="Calculation 4 2 9 2 2" xfId="1824"/>
    <cellStyle name="Calculation 4 2 9 2 3" xfId="1825"/>
    <cellStyle name="Calculation 4 2 9 2 4" xfId="1826"/>
    <cellStyle name="Calculation 4 2 9 3" xfId="1827"/>
    <cellStyle name="Calculation 4 2 9 4" xfId="1828"/>
    <cellStyle name="Calculation 4 2 9 5" xfId="1829"/>
    <cellStyle name="Calculation 4 2 9 6" xfId="1830"/>
    <cellStyle name="Calculation 4 20" xfId="1831"/>
    <cellStyle name="Calculation 4 20 2" xfId="1832"/>
    <cellStyle name="Calculation 4 20 2 2" xfId="1833"/>
    <cellStyle name="Calculation 4 20 2 3" xfId="1834"/>
    <cellStyle name="Calculation 4 20 2 4" xfId="1835"/>
    <cellStyle name="Calculation 4 20 3" xfId="1836"/>
    <cellStyle name="Calculation 4 20 4" xfId="1837"/>
    <cellStyle name="Calculation 4 20 5" xfId="1838"/>
    <cellStyle name="Calculation 4 20 6" xfId="1839"/>
    <cellStyle name="Calculation 4 21" xfId="1840"/>
    <cellStyle name="Calculation 4 21 2" xfId="1841"/>
    <cellStyle name="Calculation 4 21 3" xfId="1842"/>
    <cellStyle name="Calculation 4 21 4" xfId="1843"/>
    <cellStyle name="Calculation 4 22" xfId="1844"/>
    <cellStyle name="Calculation 4 23" xfId="1845"/>
    <cellStyle name="Calculation 4 3" xfId="1846"/>
    <cellStyle name="Calculation 4 3 10" xfId="1847"/>
    <cellStyle name="Calculation 4 3 10 2" xfId="1848"/>
    <cellStyle name="Calculation 4 3 10 2 2" xfId="1849"/>
    <cellStyle name="Calculation 4 3 10 2 3" xfId="1850"/>
    <cellStyle name="Calculation 4 3 10 2 4" xfId="1851"/>
    <cellStyle name="Calculation 4 3 10 3" xfId="1852"/>
    <cellStyle name="Calculation 4 3 10 4" xfId="1853"/>
    <cellStyle name="Calculation 4 3 10 5" xfId="1854"/>
    <cellStyle name="Calculation 4 3 10 6" xfId="1855"/>
    <cellStyle name="Calculation 4 3 11" xfId="1856"/>
    <cellStyle name="Calculation 4 3 11 2" xfId="1857"/>
    <cellStyle name="Calculation 4 3 11 2 2" xfId="1858"/>
    <cellStyle name="Calculation 4 3 11 2 3" xfId="1859"/>
    <cellStyle name="Calculation 4 3 11 2 4" xfId="1860"/>
    <cellStyle name="Calculation 4 3 11 3" xfId="1861"/>
    <cellStyle name="Calculation 4 3 11 4" xfId="1862"/>
    <cellStyle name="Calculation 4 3 11 5" xfId="1863"/>
    <cellStyle name="Calculation 4 3 11 6" xfId="1864"/>
    <cellStyle name="Calculation 4 3 12" xfId="1865"/>
    <cellStyle name="Calculation 4 3 12 2" xfId="1866"/>
    <cellStyle name="Calculation 4 3 12 2 2" xfId="1867"/>
    <cellStyle name="Calculation 4 3 12 2 3" xfId="1868"/>
    <cellStyle name="Calculation 4 3 12 2 4" xfId="1869"/>
    <cellStyle name="Calculation 4 3 12 3" xfId="1870"/>
    <cellStyle name="Calculation 4 3 12 4" xfId="1871"/>
    <cellStyle name="Calculation 4 3 12 5" xfId="1872"/>
    <cellStyle name="Calculation 4 3 12 6" xfId="1873"/>
    <cellStyle name="Calculation 4 3 13" xfId="1874"/>
    <cellStyle name="Calculation 4 3 13 2" xfId="1875"/>
    <cellStyle name="Calculation 4 3 13 2 2" xfId="1876"/>
    <cellStyle name="Calculation 4 3 13 2 3" xfId="1877"/>
    <cellStyle name="Calculation 4 3 13 2 4" xfId="1878"/>
    <cellStyle name="Calculation 4 3 13 3" xfId="1879"/>
    <cellStyle name="Calculation 4 3 13 4" xfId="1880"/>
    <cellStyle name="Calculation 4 3 13 5" xfId="1881"/>
    <cellStyle name="Calculation 4 3 13 6" xfId="1882"/>
    <cellStyle name="Calculation 4 3 14" xfId="1883"/>
    <cellStyle name="Calculation 4 3 14 2" xfId="1884"/>
    <cellStyle name="Calculation 4 3 14 2 2" xfId="1885"/>
    <cellStyle name="Calculation 4 3 14 2 3" xfId="1886"/>
    <cellStyle name="Calculation 4 3 14 2 4" xfId="1887"/>
    <cellStyle name="Calculation 4 3 14 3" xfId="1888"/>
    <cellStyle name="Calculation 4 3 14 4" xfId="1889"/>
    <cellStyle name="Calculation 4 3 14 5" xfId="1890"/>
    <cellStyle name="Calculation 4 3 14 6" xfId="1891"/>
    <cellStyle name="Calculation 4 3 15" xfId="1892"/>
    <cellStyle name="Calculation 4 3 15 2" xfId="1893"/>
    <cellStyle name="Calculation 4 3 15 2 2" xfId="1894"/>
    <cellStyle name="Calculation 4 3 15 2 3" xfId="1895"/>
    <cellStyle name="Calculation 4 3 15 2 4" xfId="1896"/>
    <cellStyle name="Calculation 4 3 15 3" xfId="1897"/>
    <cellStyle name="Calculation 4 3 15 4" xfId="1898"/>
    <cellStyle name="Calculation 4 3 15 5" xfId="1899"/>
    <cellStyle name="Calculation 4 3 15 6" xfId="1900"/>
    <cellStyle name="Calculation 4 3 16" xfId="1901"/>
    <cellStyle name="Calculation 4 3 16 2" xfId="1902"/>
    <cellStyle name="Calculation 4 3 16 3" xfId="1903"/>
    <cellStyle name="Calculation 4 3 16 4" xfId="1904"/>
    <cellStyle name="Calculation 4 3 17" xfId="1905"/>
    <cellStyle name="Calculation 4 3 18" xfId="1906"/>
    <cellStyle name="Calculation 4 3 2" xfId="1907"/>
    <cellStyle name="Calculation 4 3 2 2" xfId="1908"/>
    <cellStyle name="Calculation 4 3 2 2 2" xfId="1909"/>
    <cellStyle name="Calculation 4 3 2 2 3" xfId="1910"/>
    <cellStyle name="Calculation 4 3 2 2 4" xfId="1911"/>
    <cellStyle name="Calculation 4 3 2 3" xfId="1912"/>
    <cellStyle name="Calculation 4 3 2 4" xfId="1913"/>
    <cellStyle name="Calculation 4 3 2 5" xfId="1914"/>
    <cellStyle name="Calculation 4 3 2 6" xfId="1915"/>
    <cellStyle name="Calculation 4 3 3" xfId="1916"/>
    <cellStyle name="Calculation 4 3 3 2" xfId="1917"/>
    <cellStyle name="Calculation 4 3 3 2 2" xfId="1918"/>
    <cellStyle name="Calculation 4 3 3 2 3" xfId="1919"/>
    <cellStyle name="Calculation 4 3 3 2 4" xfId="1920"/>
    <cellStyle name="Calculation 4 3 3 3" xfId="1921"/>
    <cellStyle name="Calculation 4 3 3 4" xfId="1922"/>
    <cellStyle name="Calculation 4 3 3 5" xfId="1923"/>
    <cellStyle name="Calculation 4 3 3 6" xfId="1924"/>
    <cellStyle name="Calculation 4 3 4" xfId="1925"/>
    <cellStyle name="Calculation 4 3 4 2" xfId="1926"/>
    <cellStyle name="Calculation 4 3 4 2 2" xfId="1927"/>
    <cellStyle name="Calculation 4 3 4 2 3" xfId="1928"/>
    <cellStyle name="Calculation 4 3 4 2 4" xfId="1929"/>
    <cellStyle name="Calculation 4 3 4 3" xfId="1930"/>
    <cellStyle name="Calculation 4 3 4 4" xfId="1931"/>
    <cellStyle name="Calculation 4 3 4 5" xfId="1932"/>
    <cellStyle name="Calculation 4 3 4 6" xfId="1933"/>
    <cellStyle name="Calculation 4 3 5" xfId="1934"/>
    <cellStyle name="Calculation 4 3 5 2" xfId="1935"/>
    <cellStyle name="Calculation 4 3 5 2 2" xfId="1936"/>
    <cellStyle name="Calculation 4 3 5 2 3" xfId="1937"/>
    <cellStyle name="Calculation 4 3 5 2 4" xfId="1938"/>
    <cellStyle name="Calculation 4 3 5 3" xfId="1939"/>
    <cellStyle name="Calculation 4 3 5 4" xfId="1940"/>
    <cellStyle name="Calculation 4 3 5 5" xfId="1941"/>
    <cellStyle name="Calculation 4 3 5 6" xfId="1942"/>
    <cellStyle name="Calculation 4 3 6" xfId="1943"/>
    <cellStyle name="Calculation 4 3 6 2" xfId="1944"/>
    <cellStyle name="Calculation 4 3 6 2 2" xfId="1945"/>
    <cellStyle name="Calculation 4 3 6 2 3" xfId="1946"/>
    <cellStyle name="Calculation 4 3 6 2 4" xfId="1947"/>
    <cellStyle name="Calculation 4 3 6 3" xfId="1948"/>
    <cellStyle name="Calculation 4 3 6 4" xfId="1949"/>
    <cellStyle name="Calculation 4 3 6 5" xfId="1950"/>
    <cellStyle name="Calculation 4 3 6 6" xfId="1951"/>
    <cellStyle name="Calculation 4 3 7" xfId="1952"/>
    <cellStyle name="Calculation 4 3 7 2" xfId="1953"/>
    <cellStyle name="Calculation 4 3 7 2 2" xfId="1954"/>
    <cellStyle name="Calculation 4 3 7 2 3" xfId="1955"/>
    <cellStyle name="Calculation 4 3 7 2 4" xfId="1956"/>
    <cellStyle name="Calculation 4 3 7 3" xfId="1957"/>
    <cellStyle name="Calculation 4 3 7 4" xfId="1958"/>
    <cellStyle name="Calculation 4 3 7 5" xfId="1959"/>
    <cellStyle name="Calculation 4 3 7 6" xfId="1960"/>
    <cellStyle name="Calculation 4 3 8" xfId="1961"/>
    <cellStyle name="Calculation 4 3 8 2" xfId="1962"/>
    <cellStyle name="Calculation 4 3 8 2 2" xfId="1963"/>
    <cellStyle name="Calculation 4 3 8 2 3" xfId="1964"/>
    <cellStyle name="Calculation 4 3 8 2 4" xfId="1965"/>
    <cellStyle name="Calculation 4 3 8 3" xfId="1966"/>
    <cellStyle name="Calculation 4 3 8 4" xfId="1967"/>
    <cellStyle name="Calculation 4 3 8 5" xfId="1968"/>
    <cellStyle name="Calculation 4 3 8 6" xfId="1969"/>
    <cellStyle name="Calculation 4 3 9" xfId="1970"/>
    <cellStyle name="Calculation 4 3 9 2" xfId="1971"/>
    <cellStyle name="Calculation 4 3 9 2 2" xfId="1972"/>
    <cellStyle name="Calculation 4 3 9 2 3" xfId="1973"/>
    <cellStyle name="Calculation 4 3 9 2 4" xfId="1974"/>
    <cellStyle name="Calculation 4 3 9 3" xfId="1975"/>
    <cellStyle name="Calculation 4 3 9 4" xfId="1976"/>
    <cellStyle name="Calculation 4 3 9 5" xfId="1977"/>
    <cellStyle name="Calculation 4 3 9 6" xfId="1978"/>
    <cellStyle name="Calculation 4 4" xfId="1979"/>
    <cellStyle name="Calculation 4 4 10" xfId="1980"/>
    <cellStyle name="Calculation 4 4 10 2" xfId="1981"/>
    <cellStyle name="Calculation 4 4 10 2 2" xfId="1982"/>
    <cellStyle name="Calculation 4 4 10 2 3" xfId="1983"/>
    <cellStyle name="Calculation 4 4 10 2 4" xfId="1984"/>
    <cellStyle name="Calculation 4 4 10 3" xfId="1985"/>
    <cellStyle name="Calculation 4 4 10 4" xfId="1986"/>
    <cellStyle name="Calculation 4 4 10 5" xfId="1987"/>
    <cellStyle name="Calculation 4 4 10 6" xfId="1988"/>
    <cellStyle name="Calculation 4 4 11" xfId="1989"/>
    <cellStyle name="Calculation 4 4 11 2" xfId="1990"/>
    <cellStyle name="Calculation 4 4 11 2 2" xfId="1991"/>
    <cellStyle name="Calculation 4 4 11 2 3" xfId="1992"/>
    <cellStyle name="Calculation 4 4 11 2 4" xfId="1993"/>
    <cellStyle name="Calculation 4 4 11 3" xfId="1994"/>
    <cellStyle name="Calculation 4 4 11 4" xfId="1995"/>
    <cellStyle name="Calculation 4 4 11 5" xfId="1996"/>
    <cellStyle name="Calculation 4 4 11 6" xfId="1997"/>
    <cellStyle name="Calculation 4 4 12" xfId="1998"/>
    <cellStyle name="Calculation 4 4 12 2" xfId="1999"/>
    <cellStyle name="Calculation 4 4 12 2 2" xfId="2000"/>
    <cellStyle name="Calculation 4 4 12 2 3" xfId="2001"/>
    <cellStyle name="Calculation 4 4 12 2 4" xfId="2002"/>
    <cellStyle name="Calculation 4 4 12 3" xfId="2003"/>
    <cellStyle name="Calculation 4 4 12 4" xfId="2004"/>
    <cellStyle name="Calculation 4 4 12 5" xfId="2005"/>
    <cellStyle name="Calculation 4 4 12 6" xfId="2006"/>
    <cellStyle name="Calculation 4 4 13" xfId="2007"/>
    <cellStyle name="Calculation 4 4 13 2" xfId="2008"/>
    <cellStyle name="Calculation 4 4 13 2 2" xfId="2009"/>
    <cellStyle name="Calculation 4 4 13 2 3" xfId="2010"/>
    <cellStyle name="Calculation 4 4 13 2 4" xfId="2011"/>
    <cellStyle name="Calculation 4 4 13 3" xfId="2012"/>
    <cellStyle name="Calculation 4 4 13 4" xfId="2013"/>
    <cellStyle name="Calculation 4 4 13 5" xfId="2014"/>
    <cellStyle name="Calculation 4 4 13 6" xfId="2015"/>
    <cellStyle name="Calculation 4 4 14" xfId="2016"/>
    <cellStyle name="Calculation 4 4 14 2" xfId="2017"/>
    <cellStyle name="Calculation 4 4 14 2 2" xfId="2018"/>
    <cellStyle name="Calculation 4 4 14 2 3" xfId="2019"/>
    <cellStyle name="Calculation 4 4 14 2 4" xfId="2020"/>
    <cellStyle name="Calculation 4 4 14 3" xfId="2021"/>
    <cellStyle name="Calculation 4 4 14 4" xfId="2022"/>
    <cellStyle name="Calculation 4 4 14 5" xfId="2023"/>
    <cellStyle name="Calculation 4 4 14 6" xfId="2024"/>
    <cellStyle name="Calculation 4 4 15" xfId="2025"/>
    <cellStyle name="Calculation 4 4 15 2" xfId="2026"/>
    <cellStyle name="Calculation 4 4 15 2 2" xfId="2027"/>
    <cellStyle name="Calculation 4 4 15 2 3" xfId="2028"/>
    <cellStyle name="Calculation 4 4 15 2 4" xfId="2029"/>
    <cellStyle name="Calculation 4 4 15 3" xfId="2030"/>
    <cellStyle name="Calculation 4 4 15 4" xfId="2031"/>
    <cellStyle name="Calculation 4 4 15 5" xfId="2032"/>
    <cellStyle name="Calculation 4 4 15 6" xfId="2033"/>
    <cellStyle name="Calculation 4 4 16" xfId="2034"/>
    <cellStyle name="Calculation 4 4 16 2" xfId="2035"/>
    <cellStyle name="Calculation 4 4 16 3" xfId="2036"/>
    <cellStyle name="Calculation 4 4 16 4" xfId="2037"/>
    <cellStyle name="Calculation 4 4 17" xfId="2038"/>
    <cellStyle name="Calculation 4 4 18" xfId="2039"/>
    <cellStyle name="Calculation 4 4 2" xfId="2040"/>
    <cellStyle name="Calculation 4 4 2 2" xfId="2041"/>
    <cellStyle name="Calculation 4 4 2 2 2" xfId="2042"/>
    <cellStyle name="Calculation 4 4 2 2 3" xfId="2043"/>
    <cellStyle name="Calculation 4 4 2 2 4" xfId="2044"/>
    <cellStyle name="Calculation 4 4 2 3" xfId="2045"/>
    <cellStyle name="Calculation 4 4 2 4" xfId="2046"/>
    <cellStyle name="Calculation 4 4 2 5" xfId="2047"/>
    <cellStyle name="Calculation 4 4 2 6" xfId="2048"/>
    <cellStyle name="Calculation 4 4 3" xfId="2049"/>
    <cellStyle name="Calculation 4 4 3 2" xfId="2050"/>
    <cellStyle name="Calculation 4 4 3 2 2" xfId="2051"/>
    <cellStyle name="Calculation 4 4 3 2 3" xfId="2052"/>
    <cellStyle name="Calculation 4 4 3 2 4" xfId="2053"/>
    <cellStyle name="Calculation 4 4 3 3" xfId="2054"/>
    <cellStyle name="Calculation 4 4 3 4" xfId="2055"/>
    <cellStyle name="Calculation 4 4 3 5" xfId="2056"/>
    <cellStyle name="Calculation 4 4 3 6" xfId="2057"/>
    <cellStyle name="Calculation 4 4 4" xfId="2058"/>
    <cellStyle name="Calculation 4 4 4 2" xfId="2059"/>
    <cellStyle name="Calculation 4 4 4 2 2" xfId="2060"/>
    <cellStyle name="Calculation 4 4 4 2 3" xfId="2061"/>
    <cellStyle name="Calculation 4 4 4 2 4" xfId="2062"/>
    <cellStyle name="Calculation 4 4 4 3" xfId="2063"/>
    <cellStyle name="Calculation 4 4 4 4" xfId="2064"/>
    <cellStyle name="Calculation 4 4 4 5" xfId="2065"/>
    <cellStyle name="Calculation 4 4 4 6" xfId="2066"/>
    <cellStyle name="Calculation 4 4 5" xfId="2067"/>
    <cellStyle name="Calculation 4 4 5 2" xfId="2068"/>
    <cellStyle name="Calculation 4 4 5 2 2" xfId="2069"/>
    <cellStyle name="Calculation 4 4 5 2 3" xfId="2070"/>
    <cellStyle name="Calculation 4 4 5 2 4" xfId="2071"/>
    <cellStyle name="Calculation 4 4 5 3" xfId="2072"/>
    <cellStyle name="Calculation 4 4 5 4" xfId="2073"/>
    <cellStyle name="Calculation 4 4 5 5" xfId="2074"/>
    <cellStyle name="Calculation 4 4 5 6" xfId="2075"/>
    <cellStyle name="Calculation 4 4 6" xfId="2076"/>
    <cellStyle name="Calculation 4 4 6 2" xfId="2077"/>
    <cellStyle name="Calculation 4 4 6 2 2" xfId="2078"/>
    <cellStyle name="Calculation 4 4 6 2 3" xfId="2079"/>
    <cellStyle name="Calculation 4 4 6 2 4" xfId="2080"/>
    <cellStyle name="Calculation 4 4 6 3" xfId="2081"/>
    <cellStyle name="Calculation 4 4 6 4" xfId="2082"/>
    <cellStyle name="Calculation 4 4 6 5" xfId="2083"/>
    <cellStyle name="Calculation 4 4 6 6" xfId="2084"/>
    <cellStyle name="Calculation 4 4 7" xfId="2085"/>
    <cellStyle name="Calculation 4 4 7 2" xfId="2086"/>
    <cellStyle name="Calculation 4 4 7 2 2" xfId="2087"/>
    <cellStyle name="Calculation 4 4 7 2 3" xfId="2088"/>
    <cellStyle name="Calculation 4 4 7 2 4" xfId="2089"/>
    <cellStyle name="Calculation 4 4 7 3" xfId="2090"/>
    <cellStyle name="Calculation 4 4 7 4" xfId="2091"/>
    <cellStyle name="Calculation 4 4 7 5" xfId="2092"/>
    <cellStyle name="Calculation 4 4 7 6" xfId="2093"/>
    <cellStyle name="Calculation 4 4 8" xfId="2094"/>
    <cellStyle name="Calculation 4 4 8 2" xfId="2095"/>
    <cellStyle name="Calculation 4 4 8 2 2" xfId="2096"/>
    <cellStyle name="Calculation 4 4 8 2 3" xfId="2097"/>
    <cellStyle name="Calculation 4 4 8 2 4" xfId="2098"/>
    <cellStyle name="Calculation 4 4 8 3" xfId="2099"/>
    <cellStyle name="Calculation 4 4 8 4" xfId="2100"/>
    <cellStyle name="Calculation 4 4 8 5" xfId="2101"/>
    <cellStyle name="Calculation 4 4 8 6" xfId="2102"/>
    <cellStyle name="Calculation 4 4 9" xfId="2103"/>
    <cellStyle name="Calculation 4 4 9 2" xfId="2104"/>
    <cellStyle name="Calculation 4 4 9 2 2" xfId="2105"/>
    <cellStyle name="Calculation 4 4 9 2 3" xfId="2106"/>
    <cellStyle name="Calculation 4 4 9 2 4" xfId="2107"/>
    <cellStyle name="Calculation 4 4 9 3" xfId="2108"/>
    <cellStyle name="Calculation 4 4 9 4" xfId="2109"/>
    <cellStyle name="Calculation 4 4 9 5" xfId="2110"/>
    <cellStyle name="Calculation 4 4 9 6" xfId="2111"/>
    <cellStyle name="Calculation 4 5" xfId="2112"/>
    <cellStyle name="Calculation 4 5 2" xfId="2113"/>
    <cellStyle name="Calculation 4 5 2 2" xfId="2114"/>
    <cellStyle name="Calculation 4 5 2 3" xfId="2115"/>
    <cellStyle name="Calculation 4 5 2 4" xfId="2116"/>
    <cellStyle name="Calculation 4 5 3" xfId="2117"/>
    <cellStyle name="Calculation 4 5 4" xfId="2118"/>
    <cellStyle name="Calculation 4 5 5" xfId="2119"/>
    <cellStyle name="Calculation 4 5 6" xfId="2120"/>
    <cellStyle name="Calculation 4 6" xfId="2121"/>
    <cellStyle name="Calculation 4 6 2" xfId="2122"/>
    <cellStyle name="Calculation 4 6 2 2" xfId="2123"/>
    <cellStyle name="Calculation 4 6 2 3" xfId="2124"/>
    <cellStyle name="Calculation 4 6 2 4" xfId="2125"/>
    <cellStyle name="Calculation 4 6 3" xfId="2126"/>
    <cellStyle name="Calculation 4 6 4" xfId="2127"/>
    <cellStyle name="Calculation 4 6 5" xfId="2128"/>
    <cellStyle name="Calculation 4 6 6" xfId="2129"/>
    <cellStyle name="Calculation 4 7" xfId="2130"/>
    <cellStyle name="Calculation 4 7 2" xfId="2131"/>
    <cellStyle name="Calculation 4 7 2 2" xfId="2132"/>
    <cellStyle name="Calculation 4 7 2 3" xfId="2133"/>
    <cellStyle name="Calculation 4 7 2 4" xfId="2134"/>
    <cellStyle name="Calculation 4 7 3" xfId="2135"/>
    <cellStyle name="Calculation 4 7 4" xfId="2136"/>
    <cellStyle name="Calculation 4 7 5" xfId="2137"/>
    <cellStyle name="Calculation 4 7 6" xfId="2138"/>
    <cellStyle name="Calculation 4 8" xfId="2139"/>
    <cellStyle name="Calculation 4 8 2" xfId="2140"/>
    <cellStyle name="Calculation 4 8 2 2" xfId="2141"/>
    <cellStyle name="Calculation 4 8 2 3" xfId="2142"/>
    <cellStyle name="Calculation 4 8 2 4" xfId="2143"/>
    <cellStyle name="Calculation 4 8 3" xfId="2144"/>
    <cellStyle name="Calculation 4 8 4" xfId="2145"/>
    <cellStyle name="Calculation 4 8 5" xfId="2146"/>
    <cellStyle name="Calculation 4 8 6" xfId="2147"/>
    <cellStyle name="Calculation 4 9" xfId="2148"/>
    <cellStyle name="Calculation 4 9 2" xfId="2149"/>
    <cellStyle name="Calculation 4 9 2 2" xfId="2150"/>
    <cellStyle name="Calculation 4 9 2 3" xfId="2151"/>
    <cellStyle name="Calculation 4 9 2 4" xfId="2152"/>
    <cellStyle name="Calculation 4 9 3" xfId="2153"/>
    <cellStyle name="Calculation 4 9 4" xfId="2154"/>
    <cellStyle name="Calculation 4 9 5" xfId="2155"/>
    <cellStyle name="Calculation 4 9 6" xfId="2156"/>
    <cellStyle name="cell" xfId="6"/>
    <cellStyle name="cell 2" xfId="2157"/>
    <cellStyle name="cell 2 2" xfId="2158"/>
    <cellStyle name="cell 2 3" xfId="2159"/>
    <cellStyle name="cell 2 3 2" xfId="2160"/>
    <cellStyle name="cell 2 3 2 2" xfId="2161"/>
    <cellStyle name="cell 2 3 2 3" xfId="2162"/>
    <cellStyle name="cell 2 3 2 4" xfId="2163"/>
    <cellStyle name="cell 2 3 3" xfId="2164"/>
    <cellStyle name="cell 2 3 4" xfId="2165"/>
    <cellStyle name="cell 2 3 5" xfId="2166"/>
    <cellStyle name="cell 2 3 6" xfId="2167"/>
    <cellStyle name="cell 2 4" xfId="2168"/>
    <cellStyle name="cell 2 4 2" xfId="2169"/>
    <cellStyle name="cell 2 4 2 2" xfId="2170"/>
    <cellStyle name="cell 2 4 2 3" xfId="2171"/>
    <cellStyle name="cell 2 4 2 4" xfId="2172"/>
    <cellStyle name="cell 2 4 3" xfId="2173"/>
    <cellStyle name="cell 2 4 4" xfId="2174"/>
    <cellStyle name="cell 2 4 5" xfId="2175"/>
    <cellStyle name="cell 2 4 6" xfId="2176"/>
    <cellStyle name="cell 2 5" xfId="2177"/>
    <cellStyle name="cell 2 5 2" xfId="2178"/>
    <cellStyle name="cell 2 5 2 2" xfId="2179"/>
    <cellStyle name="cell 2 5 2 3" xfId="2180"/>
    <cellStyle name="cell 2 5 2 4" xfId="2181"/>
    <cellStyle name="cell 2 5 3" xfId="2182"/>
    <cellStyle name="cell 2 5 4" xfId="2183"/>
    <cellStyle name="cell 2 5 5" xfId="2184"/>
    <cellStyle name="cell 2 5 6" xfId="2185"/>
    <cellStyle name="cell 2 6" xfId="2186"/>
    <cellStyle name="cell 2 6 2" xfId="2187"/>
    <cellStyle name="cell 3" xfId="2188"/>
    <cellStyle name="cell 3 10" xfId="2189"/>
    <cellStyle name="cell 3 10 2" xfId="2190"/>
    <cellStyle name="cell 3 10 2 2" xfId="2191"/>
    <cellStyle name="cell 3 10 2 3" xfId="2192"/>
    <cellStyle name="cell 3 10 2 4" xfId="2193"/>
    <cellStyle name="cell 3 10 3" xfId="2194"/>
    <cellStyle name="cell 3 10 4" xfId="2195"/>
    <cellStyle name="cell 3 10 5" xfId="2196"/>
    <cellStyle name="cell 3 10 6" xfId="2197"/>
    <cellStyle name="cell 3 11" xfId="2198"/>
    <cellStyle name="cell 3 11 2" xfId="2199"/>
    <cellStyle name="cell 3 11 2 2" xfId="2200"/>
    <cellStyle name="cell 3 11 2 3" xfId="2201"/>
    <cellStyle name="cell 3 11 2 4" xfId="2202"/>
    <cellStyle name="cell 3 11 3" xfId="2203"/>
    <cellStyle name="cell 3 11 4" xfId="2204"/>
    <cellStyle name="cell 3 11 5" xfId="2205"/>
    <cellStyle name="cell 3 11 6" xfId="2206"/>
    <cellStyle name="cell 3 12" xfId="2207"/>
    <cellStyle name="cell 3 12 2" xfId="2208"/>
    <cellStyle name="cell 3 12 2 2" xfId="2209"/>
    <cellStyle name="cell 3 12 2 3" xfId="2210"/>
    <cellStyle name="cell 3 12 2 4" xfId="2211"/>
    <cellStyle name="cell 3 12 3" xfId="2212"/>
    <cellStyle name="cell 3 12 4" xfId="2213"/>
    <cellStyle name="cell 3 12 5" xfId="2214"/>
    <cellStyle name="cell 3 12 6" xfId="2215"/>
    <cellStyle name="cell 3 13" xfId="2216"/>
    <cellStyle name="cell 3 13 2" xfId="2217"/>
    <cellStyle name="cell 3 13 2 2" xfId="2218"/>
    <cellStyle name="cell 3 13 2 3" xfId="2219"/>
    <cellStyle name="cell 3 13 2 4" xfId="2220"/>
    <cellStyle name="cell 3 13 3" xfId="2221"/>
    <cellStyle name="cell 3 13 4" xfId="2222"/>
    <cellStyle name="cell 3 13 5" xfId="2223"/>
    <cellStyle name="cell 3 13 6" xfId="2224"/>
    <cellStyle name="cell 3 14" xfId="2225"/>
    <cellStyle name="cell 3 14 2" xfId="2226"/>
    <cellStyle name="cell 3 15" xfId="2227"/>
    <cellStyle name="cell 3 16" xfId="2228"/>
    <cellStyle name="cell 3 2" xfId="2229"/>
    <cellStyle name="cell 3 2 2" xfId="2230"/>
    <cellStyle name="cell 3 2 2 2" xfId="2231"/>
    <cellStyle name="cell 3 2 2 3" xfId="2232"/>
    <cellStyle name="cell 3 2 2 4" xfId="2233"/>
    <cellStyle name="cell 3 2 3" xfId="2234"/>
    <cellStyle name="cell 3 2 4" xfId="2235"/>
    <cellStyle name="cell 3 2 5" xfId="2236"/>
    <cellStyle name="cell 3 2 6" xfId="2237"/>
    <cellStyle name="cell 3 3" xfId="2238"/>
    <cellStyle name="cell 3 3 2" xfId="2239"/>
    <cellStyle name="cell 3 3 2 2" xfId="2240"/>
    <cellStyle name="cell 3 3 2 3" xfId="2241"/>
    <cellStyle name="cell 3 3 2 4" xfId="2242"/>
    <cellStyle name="cell 3 3 3" xfId="2243"/>
    <cellStyle name="cell 3 3 4" xfId="2244"/>
    <cellStyle name="cell 3 3 5" xfId="2245"/>
    <cellStyle name="cell 3 3 6" xfId="2246"/>
    <cellStyle name="cell 3 4" xfId="2247"/>
    <cellStyle name="cell 3 4 2" xfId="2248"/>
    <cellStyle name="cell 3 4 2 2" xfId="2249"/>
    <cellStyle name="cell 3 4 2 3" xfId="2250"/>
    <cellStyle name="cell 3 4 2 4" xfId="2251"/>
    <cellStyle name="cell 3 4 3" xfId="2252"/>
    <cellStyle name="cell 3 4 4" xfId="2253"/>
    <cellStyle name="cell 3 4 5" xfId="2254"/>
    <cellStyle name="cell 3 4 6" xfId="2255"/>
    <cellStyle name="cell 3 5" xfId="2256"/>
    <cellStyle name="cell 3 5 2" xfId="2257"/>
    <cellStyle name="cell 3 5 3" xfId="2258"/>
    <cellStyle name="cell 3 5 4" xfId="2259"/>
    <cellStyle name="cell 3 6" xfId="2260"/>
    <cellStyle name="cell 3 6 2" xfId="2261"/>
    <cellStyle name="cell 3 6 2 2" xfId="2262"/>
    <cellStyle name="cell 3 6 2 3" xfId="2263"/>
    <cellStyle name="cell 3 6 2 4" xfId="2264"/>
    <cellStyle name="cell 3 6 3" xfId="2265"/>
    <cellStyle name="cell 3 6 4" xfId="2266"/>
    <cellStyle name="cell 3 6 5" xfId="2267"/>
    <cellStyle name="cell 3 6 6" xfId="2268"/>
    <cellStyle name="cell 3 7" xfId="2269"/>
    <cellStyle name="cell 3 7 2" xfId="2270"/>
    <cellStyle name="cell 3 7 2 2" xfId="2271"/>
    <cellStyle name="cell 3 7 2 3" xfId="2272"/>
    <cellStyle name="cell 3 7 2 4" xfId="2273"/>
    <cellStyle name="cell 3 7 3" xfId="2274"/>
    <cellStyle name="cell 3 7 4" xfId="2275"/>
    <cellStyle name="cell 3 7 5" xfId="2276"/>
    <cellStyle name="cell 3 7 6" xfId="2277"/>
    <cellStyle name="cell 3 8" xfId="2278"/>
    <cellStyle name="cell 3 8 2" xfId="2279"/>
    <cellStyle name="cell 3 8 2 2" xfId="2280"/>
    <cellStyle name="cell 3 8 2 3" xfId="2281"/>
    <cellStyle name="cell 3 8 2 4" xfId="2282"/>
    <cellStyle name="cell 3 8 3" xfId="2283"/>
    <cellStyle name="cell 3 8 4" xfId="2284"/>
    <cellStyle name="cell 3 8 5" xfId="2285"/>
    <cellStyle name="cell 3 8 6" xfId="2286"/>
    <cellStyle name="cell 3 9" xfId="2287"/>
    <cellStyle name="cell 3 9 2" xfId="2288"/>
    <cellStyle name="cell 3 9 2 2" xfId="2289"/>
    <cellStyle name="cell 3 9 2 3" xfId="2290"/>
    <cellStyle name="cell 3 9 2 4" xfId="2291"/>
    <cellStyle name="cell 3 9 3" xfId="2292"/>
    <cellStyle name="cell 3 9 4" xfId="2293"/>
    <cellStyle name="cell 3 9 5" xfId="2294"/>
    <cellStyle name="cell 3 9 6" xfId="2295"/>
    <cellStyle name="cell 4" xfId="2296"/>
    <cellStyle name="cell 4 2" xfId="2297"/>
    <cellStyle name="cell 4 3" xfId="2298"/>
    <cellStyle name="cell 4 4" xfId="2299"/>
    <cellStyle name="cell 5" xfId="2300"/>
    <cellStyle name="cell 5 2" xfId="2301"/>
    <cellStyle name="cell 5 3" xfId="2302"/>
    <cellStyle name="cell 5 4" xfId="2303"/>
    <cellStyle name="cell 6" xfId="2304"/>
    <cellStyle name="Check Cell 2" xfId="2305"/>
    <cellStyle name="Check Cell 2 2" xfId="2306"/>
    <cellStyle name="Check Cell 2 3" xfId="2307"/>
    <cellStyle name="Check Cell 3" xfId="2308"/>
    <cellStyle name="Check Cell 4" xfId="2309"/>
    <cellStyle name="Code additions" xfId="7"/>
    <cellStyle name="Code additions 10" xfId="2310"/>
    <cellStyle name="Code additions 10 2" xfId="2311"/>
    <cellStyle name="Code additions 10 3" xfId="2312"/>
    <cellStyle name="Code additions 10 4" xfId="2313"/>
    <cellStyle name="Code additions 11" xfId="2314"/>
    <cellStyle name="Code additions 12" xfId="2315"/>
    <cellStyle name="Code additions 13" xfId="2316"/>
    <cellStyle name="Code additions 14" xfId="2317"/>
    <cellStyle name="Code additions 15" xfId="2318"/>
    <cellStyle name="Code additions 2" xfId="2319"/>
    <cellStyle name="Code additions 2 2" xfId="2320"/>
    <cellStyle name="Code additions 2 2 2" xfId="2321"/>
    <cellStyle name="Code additions 2 2 3" xfId="2322"/>
    <cellStyle name="Code additions 2 2 4" xfId="2323"/>
    <cellStyle name="Code additions 2 3" xfId="2324"/>
    <cellStyle name="Code additions 2 4" xfId="2325"/>
    <cellStyle name="Code additions 2 5" xfId="2326"/>
    <cellStyle name="Code additions 2 6" xfId="2327"/>
    <cellStyle name="Code additions 3" xfId="2328"/>
    <cellStyle name="Code additions 3 2" xfId="2329"/>
    <cellStyle name="Code additions 3 2 2" xfId="2330"/>
    <cellStyle name="Code additions 3 2 3" xfId="2331"/>
    <cellStyle name="Code additions 3 2 4" xfId="2332"/>
    <cellStyle name="Code additions 3 3" xfId="2333"/>
    <cellStyle name="Code additions 3 4" xfId="2334"/>
    <cellStyle name="Code additions 3 5" xfId="2335"/>
    <cellStyle name="Code additions 4" xfId="2336"/>
    <cellStyle name="Code additions 4 2" xfId="2337"/>
    <cellStyle name="Code additions 4 2 2" xfId="2338"/>
    <cellStyle name="Code additions 4 2 3" xfId="2339"/>
    <cellStyle name="Code additions 4 2 4" xfId="2340"/>
    <cellStyle name="Code additions 4 3" xfId="2341"/>
    <cellStyle name="Code additions 4 4" xfId="2342"/>
    <cellStyle name="Code additions 4 5" xfId="2343"/>
    <cellStyle name="Code additions 4 6" xfId="2344"/>
    <cellStyle name="Code additions 5" xfId="2345"/>
    <cellStyle name="Code additions 5 2" xfId="2346"/>
    <cellStyle name="Code additions 5 2 2" xfId="2347"/>
    <cellStyle name="Code additions 5 2 3" xfId="2348"/>
    <cellStyle name="Code additions 5 2 4" xfId="2349"/>
    <cellStyle name="Code additions 5 3" xfId="2350"/>
    <cellStyle name="Code additions 5 4" xfId="2351"/>
    <cellStyle name="Code additions 5 5" xfId="2352"/>
    <cellStyle name="Code additions 5 6" xfId="2353"/>
    <cellStyle name="Code additions 6" xfId="2354"/>
    <cellStyle name="Code additions 6 2" xfId="2355"/>
    <cellStyle name="Code additions 6 2 2" xfId="2356"/>
    <cellStyle name="Code additions 6 2 3" xfId="2357"/>
    <cellStyle name="Code additions 6 2 4" xfId="2358"/>
    <cellStyle name="Code additions 6 3" xfId="2359"/>
    <cellStyle name="Code additions 6 4" xfId="2360"/>
    <cellStyle name="Code additions 6 5" xfId="2361"/>
    <cellStyle name="Code additions 6 6" xfId="2362"/>
    <cellStyle name="Code additions 7" xfId="2363"/>
    <cellStyle name="Code additions 7 2" xfId="2364"/>
    <cellStyle name="Code additions 7 2 2" xfId="2365"/>
    <cellStyle name="Code additions 7 2 3" xfId="2366"/>
    <cellStyle name="Code additions 7 2 4" xfId="2367"/>
    <cellStyle name="Code additions 7 3" xfId="2368"/>
    <cellStyle name="Code additions 7 4" xfId="2369"/>
    <cellStyle name="Code additions 7 5" xfId="2370"/>
    <cellStyle name="Code additions 7 6" xfId="2371"/>
    <cellStyle name="Code additions 8" xfId="2372"/>
    <cellStyle name="Code additions 8 2" xfId="2373"/>
    <cellStyle name="Code additions 8 2 2" xfId="2374"/>
    <cellStyle name="Code additions 8 2 3" xfId="2375"/>
    <cellStyle name="Code additions 8 2 4" xfId="2376"/>
    <cellStyle name="Code additions 8 3" xfId="2377"/>
    <cellStyle name="Code additions 8 4" xfId="2378"/>
    <cellStyle name="Code additions 8 5" xfId="2379"/>
    <cellStyle name="Code additions 8 6" xfId="2380"/>
    <cellStyle name="Code additions 9" xfId="2381"/>
    <cellStyle name="Code additions 9 2" xfId="2382"/>
    <cellStyle name="Code additions 9 2 2" xfId="2383"/>
    <cellStyle name="Code additions 9 2 3" xfId="2384"/>
    <cellStyle name="Code additions 9 2 4" xfId="2385"/>
    <cellStyle name="Code additions 9 3" xfId="2386"/>
    <cellStyle name="Code additions 9 4" xfId="2387"/>
    <cellStyle name="Code additions 9 5" xfId="2388"/>
    <cellStyle name="Code additions 9 6" xfId="2389"/>
    <cellStyle name="Col&amp;RowHeadings" xfId="8"/>
    <cellStyle name="ColCodes" xfId="9"/>
    <cellStyle name="ColTitles" xfId="10"/>
    <cellStyle name="ColTitles 10" xfId="11"/>
    <cellStyle name="ColTitles 11" xfId="12"/>
    <cellStyle name="ColTitles 2" xfId="13"/>
    <cellStyle name="ColTitles 3" xfId="14"/>
    <cellStyle name="ColTitles 4" xfId="15"/>
    <cellStyle name="ColTitles 5" xfId="16"/>
    <cellStyle name="ColTitles 6" xfId="17"/>
    <cellStyle name="ColTitles 7" xfId="18"/>
    <cellStyle name="ColTitles 8" xfId="19"/>
    <cellStyle name="ColTitles 9" xfId="20"/>
    <cellStyle name="column" xfId="21"/>
    <cellStyle name="Comma  [1]" xfId="22"/>
    <cellStyle name="Comma [1]" xfId="23"/>
    <cellStyle name="Comma 10" xfId="2390"/>
    <cellStyle name="Comma 2" xfId="24"/>
    <cellStyle name="Comma 2 2" xfId="25"/>
    <cellStyle name="Comma 2 2 2" xfId="2391"/>
    <cellStyle name="Comma 2 3" xfId="2392"/>
    <cellStyle name="Comma 2 4" xfId="2393"/>
    <cellStyle name="Comma 2 4 2" xfId="2394"/>
    <cellStyle name="Comma 2 5" xfId="2395"/>
    <cellStyle name="Comma 3" xfId="26"/>
    <cellStyle name="Comma 3 2" xfId="2396"/>
    <cellStyle name="Comma 4" xfId="27"/>
    <cellStyle name="Comma 4 10" xfId="2397"/>
    <cellStyle name="Comma 4 11" xfId="2398"/>
    <cellStyle name="Comma 4 2" xfId="2399"/>
    <cellStyle name="Comma 4 3" xfId="2400"/>
    <cellStyle name="Comma 4 3 2" xfId="2401"/>
    <cellStyle name="Comma 4 3 2 2" xfId="2402"/>
    <cellStyle name="Comma 4 3 3" xfId="2403"/>
    <cellStyle name="Comma 4 3 4" xfId="2404"/>
    <cellStyle name="Comma 4 4" xfId="2405"/>
    <cellStyle name="Comma 4 4 2" xfId="2406"/>
    <cellStyle name="Comma 4 4 2 2" xfId="2407"/>
    <cellStyle name="Comma 4 4 3" xfId="2408"/>
    <cellStyle name="Comma 4 4 4" xfId="2409"/>
    <cellStyle name="Comma 4 5" xfId="2410"/>
    <cellStyle name="Comma 4 5 2" xfId="2411"/>
    <cellStyle name="Comma 4 5 2 2" xfId="2412"/>
    <cellStyle name="Comma 4 5 3" xfId="2413"/>
    <cellStyle name="Comma 4 5 4" xfId="2414"/>
    <cellStyle name="Comma 4 6" xfId="2415"/>
    <cellStyle name="Comma 4 6 2" xfId="2416"/>
    <cellStyle name="Comma 4 6 2 2" xfId="2417"/>
    <cellStyle name="Comma 4 6 3" xfId="2418"/>
    <cellStyle name="Comma 4 6 4" xfId="2419"/>
    <cellStyle name="Comma 4 7" xfId="2420"/>
    <cellStyle name="Comma 4 7 2" xfId="2421"/>
    <cellStyle name="Comma 4 7 2 2" xfId="2422"/>
    <cellStyle name="Comma 4 7 3" xfId="2423"/>
    <cellStyle name="Comma 4 7 4" xfId="2424"/>
    <cellStyle name="Comma 4 8" xfId="2425"/>
    <cellStyle name="Comma 4 8 2" xfId="2426"/>
    <cellStyle name="Comma 4 8 2 2" xfId="2427"/>
    <cellStyle name="Comma 4 8 3" xfId="2428"/>
    <cellStyle name="Comma 4 8 4" xfId="2429"/>
    <cellStyle name="Comma 4 9" xfId="2430"/>
    <cellStyle name="Comma 4 9 2" xfId="2431"/>
    <cellStyle name="Comma 5" xfId="28"/>
    <cellStyle name="Comma 5 2" xfId="2432"/>
    <cellStyle name="Comma 6" xfId="29"/>
    <cellStyle name="Comma 6 2" xfId="30"/>
    <cellStyle name="Comma 6 3" xfId="2433"/>
    <cellStyle name="Comma 7" xfId="31"/>
    <cellStyle name="Comma 7 2" xfId="32"/>
    <cellStyle name="Comma 7 3" xfId="2434"/>
    <cellStyle name="Comma 8" xfId="2435"/>
    <cellStyle name="Comma 8 2" xfId="2436"/>
    <cellStyle name="Comma 9" xfId="2437"/>
    <cellStyle name="Comma(0)" xfId="33"/>
    <cellStyle name="comma(1)" xfId="34"/>
    <cellStyle name="Comma(3)" xfId="35"/>
    <cellStyle name="Comma[0]" xfId="36"/>
    <cellStyle name="Comma[1]" xfId="37"/>
    <cellStyle name="Comma[2]__" xfId="38"/>
    <cellStyle name="Comma[3]" xfId="39"/>
    <cellStyle name="Comma0" xfId="40"/>
    <cellStyle name="Currency 2" xfId="2438"/>
    <cellStyle name="Currency0" xfId="41"/>
    <cellStyle name="DataEntryCells" xfId="42"/>
    <cellStyle name="Date" xfId="43"/>
    <cellStyle name="Date 2" xfId="2439"/>
    <cellStyle name="Dezimal [0]_DIAGRAM" xfId="44"/>
    <cellStyle name="Dezimal_DIAGRAM" xfId="45"/>
    <cellStyle name="Didier" xfId="46"/>
    <cellStyle name="Didier - Title" xfId="47"/>
    <cellStyle name="Didier subtitles" xfId="48"/>
    <cellStyle name="données" xfId="49"/>
    <cellStyle name="donnéesbord" xfId="50"/>
    <cellStyle name="ErrRpt_DataEntryCells" xfId="51"/>
    <cellStyle name="ErrRpt-DataEntryCells" xfId="52"/>
    <cellStyle name="ErrRpt-DataEntryCells 2" xfId="2440"/>
    <cellStyle name="ErrRpt-DataEntryCells 2 2" xfId="2441"/>
    <cellStyle name="ErrRpt-DataEntryCells 2 3" xfId="2442"/>
    <cellStyle name="ErrRpt-DataEntryCells 2 3 2" xfId="2443"/>
    <cellStyle name="ErrRpt-DataEntryCells 2 3 2 2" xfId="2444"/>
    <cellStyle name="ErrRpt-DataEntryCells 2 3 2 3" xfId="2445"/>
    <cellStyle name="ErrRpt-DataEntryCells 2 3 2 4" xfId="2446"/>
    <cellStyle name="ErrRpt-DataEntryCells 2 3 3" xfId="2447"/>
    <cellStyle name="ErrRpt-DataEntryCells 2 3 4" xfId="2448"/>
    <cellStyle name="ErrRpt-DataEntryCells 2 3 5" xfId="2449"/>
    <cellStyle name="ErrRpt-DataEntryCells 2 3 6" xfId="2450"/>
    <cellStyle name="ErrRpt-DataEntryCells 2 4" xfId="2451"/>
    <cellStyle name="ErrRpt-DataEntryCells 2 4 2" xfId="2452"/>
    <cellStyle name="ErrRpt-DataEntryCells 2 4 2 2" xfId="2453"/>
    <cellStyle name="ErrRpt-DataEntryCells 2 4 2 3" xfId="2454"/>
    <cellStyle name="ErrRpt-DataEntryCells 2 4 2 4" xfId="2455"/>
    <cellStyle name="ErrRpt-DataEntryCells 2 4 3" xfId="2456"/>
    <cellStyle name="ErrRpt-DataEntryCells 2 4 4" xfId="2457"/>
    <cellStyle name="ErrRpt-DataEntryCells 2 4 5" xfId="2458"/>
    <cellStyle name="ErrRpt-DataEntryCells 2 4 6" xfId="2459"/>
    <cellStyle name="ErrRpt-DataEntryCells 2 5" xfId="2460"/>
    <cellStyle name="ErrRpt-DataEntryCells 2 5 2" xfId="2461"/>
    <cellStyle name="ErrRpt-DataEntryCells 2 5 2 2" xfId="2462"/>
    <cellStyle name="ErrRpt-DataEntryCells 2 5 2 3" xfId="2463"/>
    <cellStyle name="ErrRpt-DataEntryCells 2 5 2 4" xfId="2464"/>
    <cellStyle name="ErrRpt-DataEntryCells 2 5 3" xfId="2465"/>
    <cellStyle name="ErrRpt-DataEntryCells 2 5 4" xfId="2466"/>
    <cellStyle name="ErrRpt-DataEntryCells 2 5 5" xfId="2467"/>
    <cellStyle name="ErrRpt-DataEntryCells 2 5 6" xfId="2468"/>
    <cellStyle name="ErrRpt-DataEntryCells 2 6" xfId="2469"/>
    <cellStyle name="ErrRpt-DataEntryCells 2 6 2" xfId="2470"/>
    <cellStyle name="ErrRpt-DataEntryCells 3" xfId="2471"/>
    <cellStyle name="ErrRpt-DataEntryCells 3 10" xfId="2472"/>
    <cellStyle name="ErrRpt-DataEntryCells 3 10 2" xfId="2473"/>
    <cellStyle name="ErrRpt-DataEntryCells 3 10 2 2" xfId="2474"/>
    <cellStyle name="ErrRpt-DataEntryCells 3 10 2 3" xfId="2475"/>
    <cellStyle name="ErrRpt-DataEntryCells 3 10 2 4" xfId="2476"/>
    <cellStyle name="ErrRpt-DataEntryCells 3 10 3" xfId="2477"/>
    <cellStyle name="ErrRpt-DataEntryCells 3 10 4" xfId="2478"/>
    <cellStyle name="ErrRpt-DataEntryCells 3 10 5" xfId="2479"/>
    <cellStyle name="ErrRpt-DataEntryCells 3 10 6" xfId="2480"/>
    <cellStyle name="ErrRpt-DataEntryCells 3 11" xfId="2481"/>
    <cellStyle name="ErrRpt-DataEntryCells 3 11 2" xfId="2482"/>
    <cellStyle name="ErrRpt-DataEntryCells 3 11 2 2" xfId="2483"/>
    <cellStyle name="ErrRpt-DataEntryCells 3 11 2 3" xfId="2484"/>
    <cellStyle name="ErrRpt-DataEntryCells 3 11 2 4" xfId="2485"/>
    <cellStyle name="ErrRpt-DataEntryCells 3 11 3" xfId="2486"/>
    <cellStyle name="ErrRpt-DataEntryCells 3 11 4" xfId="2487"/>
    <cellStyle name="ErrRpt-DataEntryCells 3 11 5" xfId="2488"/>
    <cellStyle name="ErrRpt-DataEntryCells 3 11 6" xfId="2489"/>
    <cellStyle name="ErrRpt-DataEntryCells 3 12" xfId="2490"/>
    <cellStyle name="ErrRpt-DataEntryCells 3 12 2" xfId="2491"/>
    <cellStyle name="ErrRpt-DataEntryCells 3 12 2 2" xfId="2492"/>
    <cellStyle name="ErrRpt-DataEntryCells 3 12 2 3" xfId="2493"/>
    <cellStyle name="ErrRpt-DataEntryCells 3 12 2 4" xfId="2494"/>
    <cellStyle name="ErrRpt-DataEntryCells 3 12 3" xfId="2495"/>
    <cellStyle name="ErrRpt-DataEntryCells 3 12 4" xfId="2496"/>
    <cellStyle name="ErrRpt-DataEntryCells 3 12 5" xfId="2497"/>
    <cellStyle name="ErrRpt-DataEntryCells 3 12 6" xfId="2498"/>
    <cellStyle name="ErrRpt-DataEntryCells 3 13" xfId="2499"/>
    <cellStyle name="ErrRpt-DataEntryCells 3 13 2" xfId="2500"/>
    <cellStyle name="ErrRpt-DataEntryCells 3 13 2 2" xfId="2501"/>
    <cellStyle name="ErrRpt-DataEntryCells 3 13 2 3" xfId="2502"/>
    <cellStyle name="ErrRpt-DataEntryCells 3 13 2 4" xfId="2503"/>
    <cellStyle name="ErrRpt-DataEntryCells 3 13 3" xfId="2504"/>
    <cellStyle name="ErrRpt-DataEntryCells 3 13 4" xfId="2505"/>
    <cellStyle name="ErrRpt-DataEntryCells 3 13 5" xfId="2506"/>
    <cellStyle name="ErrRpt-DataEntryCells 3 13 6" xfId="2507"/>
    <cellStyle name="ErrRpt-DataEntryCells 3 14" xfId="2508"/>
    <cellStyle name="ErrRpt-DataEntryCells 3 14 2" xfId="2509"/>
    <cellStyle name="ErrRpt-DataEntryCells 3 15" xfId="2510"/>
    <cellStyle name="ErrRpt-DataEntryCells 3 16" xfId="2511"/>
    <cellStyle name="ErrRpt-DataEntryCells 3 2" xfId="2512"/>
    <cellStyle name="ErrRpt-DataEntryCells 3 2 2" xfId="2513"/>
    <cellStyle name="ErrRpt-DataEntryCells 3 2 2 2" xfId="2514"/>
    <cellStyle name="ErrRpt-DataEntryCells 3 2 2 3" xfId="2515"/>
    <cellStyle name="ErrRpt-DataEntryCells 3 2 2 4" xfId="2516"/>
    <cellStyle name="ErrRpt-DataEntryCells 3 2 3" xfId="2517"/>
    <cellStyle name="ErrRpt-DataEntryCells 3 2 4" xfId="2518"/>
    <cellStyle name="ErrRpt-DataEntryCells 3 2 5" xfId="2519"/>
    <cellStyle name="ErrRpt-DataEntryCells 3 2 6" xfId="2520"/>
    <cellStyle name="ErrRpt-DataEntryCells 3 3" xfId="2521"/>
    <cellStyle name="ErrRpt-DataEntryCells 3 3 2" xfId="2522"/>
    <cellStyle name="ErrRpt-DataEntryCells 3 3 2 2" xfId="2523"/>
    <cellStyle name="ErrRpt-DataEntryCells 3 3 2 3" xfId="2524"/>
    <cellStyle name="ErrRpt-DataEntryCells 3 3 2 4" xfId="2525"/>
    <cellStyle name="ErrRpt-DataEntryCells 3 3 3" xfId="2526"/>
    <cellStyle name="ErrRpt-DataEntryCells 3 3 4" xfId="2527"/>
    <cellStyle name="ErrRpt-DataEntryCells 3 3 5" xfId="2528"/>
    <cellStyle name="ErrRpt-DataEntryCells 3 3 6" xfId="2529"/>
    <cellStyle name="ErrRpt-DataEntryCells 3 4" xfId="2530"/>
    <cellStyle name="ErrRpt-DataEntryCells 3 4 2" xfId="2531"/>
    <cellStyle name="ErrRpt-DataEntryCells 3 4 2 2" xfId="2532"/>
    <cellStyle name="ErrRpt-DataEntryCells 3 4 2 3" xfId="2533"/>
    <cellStyle name="ErrRpt-DataEntryCells 3 4 2 4" xfId="2534"/>
    <cellStyle name="ErrRpt-DataEntryCells 3 4 3" xfId="2535"/>
    <cellStyle name="ErrRpt-DataEntryCells 3 4 4" xfId="2536"/>
    <cellStyle name="ErrRpt-DataEntryCells 3 4 5" xfId="2537"/>
    <cellStyle name="ErrRpt-DataEntryCells 3 4 6" xfId="2538"/>
    <cellStyle name="ErrRpt-DataEntryCells 3 5" xfId="2539"/>
    <cellStyle name="ErrRpt-DataEntryCells 3 5 2" xfId="2540"/>
    <cellStyle name="ErrRpt-DataEntryCells 3 5 3" xfId="2541"/>
    <cellStyle name="ErrRpt-DataEntryCells 3 5 4" xfId="2542"/>
    <cellStyle name="ErrRpt-DataEntryCells 3 6" xfId="2543"/>
    <cellStyle name="ErrRpt-DataEntryCells 3 6 2" xfId="2544"/>
    <cellStyle name="ErrRpt-DataEntryCells 3 6 2 2" xfId="2545"/>
    <cellStyle name="ErrRpt-DataEntryCells 3 6 2 3" xfId="2546"/>
    <cellStyle name="ErrRpt-DataEntryCells 3 6 2 4" xfId="2547"/>
    <cellStyle name="ErrRpt-DataEntryCells 3 6 3" xfId="2548"/>
    <cellStyle name="ErrRpt-DataEntryCells 3 6 4" xfId="2549"/>
    <cellStyle name="ErrRpt-DataEntryCells 3 6 5" xfId="2550"/>
    <cellStyle name="ErrRpt-DataEntryCells 3 6 6" xfId="2551"/>
    <cellStyle name="ErrRpt-DataEntryCells 3 7" xfId="2552"/>
    <cellStyle name="ErrRpt-DataEntryCells 3 7 2" xfId="2553"/>
    <cellStyle name="ErrRpt-DataEntryCells 3 7 2 2" xfId="2554"/>
    <cellStyle name="ErrRpt-DataEntryCells 3 7 2 3" xfId="2555"/>
    <cellStyle name="ErrRpt-DataEntryCells 3 7 2 4" xfId="2556"/>
    <cellStyle name="ErrRpt-DataEntryCells 3 7 3" xfId="2557"/>
    <cellStyle name="ErrRpt-DataEntryCells 3 7 4" xfId="2558"/>
    <cellStyle name="ErrRpt-DataEntryCells 3 7 5" xfId="2559"/>
    <cellStyle name="ErrRpt-DataEntryCells 3 7 6" xfId="2560"/>
    <cellStyle name="ErrRpt-DataEntryCells 3 8" xfId="2561"/>
    <cellStyle name="ErrRpt-DataEntryCells 3 8 2" xfId="2562"/>
    <cellStyle name="ErrRpt-DataEntryCells 3 8 2 2" xfId="2563"/>
    <cellStyle name="ErrRpt-DataEntryCells 3 8 2 3" xfId="2564"/>
    <cellStyle name="ErrRpt-DataEntryCells 3 8 2 4" xfId="2565"/>
    <cellStyle name="ErrRpt-DataEntryCells 3 8 3" xfId="2566"/>
    <cellStyle name="ErrRpt-DataEntryCells 3 8 4" xfId="2567"/>
    <cellStyle name="ErrRpt-DataEntryCells 3 8 5" xfId="2568"/>
    <cellStyle name="ErrRpt-DataEntryCells 3 8 6" xfId="2569"/>
    <cellStyle name="ErrRpt-DataEntryCells 3 9" xfId="2570"/>
    <cellStyle name="ErrRpt-DataEntryCells 3 9 2" xfId="2571"/>
    <cellStyle name="ErrRpt-DataEntryCells 3 9 2 2" xfId="2572"/>
    <cellStyle name="ErrRpt-DataEntryCells 3 9 2 3" xfId="2573"/>
    <cellStyle name="ErrRpt-DataEntryCells 3 9 2 4" xfId="2574"/>
    <cellStyle name="ErrRpt-DataEntryCells 3 9 3" xfId="2575"/>
    <cellStyle name="ErrRpt-DataEntryCells 3 9 4" xfId="2576"/>
    <cellStyle name="ErrRpt-DataEntryCells 3 9 5" xfId="2577"/>
    <cellStyle name="ErrRpt-DataEntryCells 3 9 6" xfId="2578"/>
    <cellStyle name="ErrRpt-DataEntryCells 4" xfId="2579"/>
    <cellStyle name="ErrRpt-DataEntryCells 4 2" xfId="2580"/>
    <cellStyle name="ErrRpt-DataEntryCells 4 3" xfId="2581"/>
    <cellStyle name="ErrRpt-DataEntryCells 4 4" xfId="2582"/>
    <cellStyle name="ErrRpt-DataEntryCells 5" xfId="2583"/>
    <cellStyle name="ErrRpt-DataEntryCells 6" xfId="2584"/>
    <cellStyle name="ErrRpt-DataEntryCells 6 2" xfId="2585"/>
    <cellStyle name="ErrRpt-DataEntryCells 6 3" xfId="2586"/>
    <cellStyle name="ErrRpt-DataEntryCells 6 4" xfId="2587"/>
    <cellStyle name="ErrRpt-GreyBackground" xfId="53"/>
    <cellStyle name="Explanatory Text 2" xfId="2588"/>
    <cellStyle name="Explanatory Text 2 2" xfId="2589"/>
    <cellStyle name="Explanatory Text 2 3" xfId="2590"/>
    <cellStyle name="Explanatory Text 3" xfId="2591"/>
    <cellStyle name="Explanatory Text 4" xfId="2592"/>
    <cellStyle name="Fixed" xfId="54"/>
    <cellStyle name="fliesstext" xfId="2593"/>
    <cellStyle name="formula" xfId="55"/>
    <cellStyle name="formula 2" xfId="2594"/>
    <cellStyle name="formula 2 2" xfId="2595"/>
    <cellStyle name="formula 2 3" xfId="2596"/>
    <cellStyle name="formula 2 3 2" xfId="2597"/>
    <cellStyle name="formula 2 3 2 2" xfId="2598"/>
    <cellStyle name="formula 2 3 2 3" xfId="2599"/>
    <cellStyle name="formula 2 3 2 4" xfId="2600"/>
    <cellStyle name="formula 2 3 3" xfId="2601"/>
    <cellStyle name="formula 2 3 4" xfId="2602"/>
    <cellStyle name="formula 2 3 5" xfId="2603"/>
    <cellStyle name="formula 2 3 6" xfId="2604"/>
    <cellStyle name="formula 2 4" xfId="2605"/>
    <cellStyle name="formula 2 4 2" xfId="2606"/>
    <cellStyle name="formula 2 4 2 2" xfId="2607"/>
    <cellStyle name="formula 2 4 2 3" xfId="2608"/>
    <cellStyle name="formula 2 4 2 4" xfId="2609"/>
    <cellStyle name="formula 2 4 3" xfId="2610"/>
    <cellStyle name="formula 2 4 4" xfId="2611"/>
    <cellStyle name="formula 2 4 5" xfId="2612"/>
    <cellStyle name="formula 2 4 6" xfId="2613"/>
    <cellStyle name="formula 2 5" xfId="2614"/>
    <cellStyle name="formula 2 5 2" xfId="2615"/>
    <cellStyle name="formula 2 5 2 2" xfId="2616"/>
    <cellStyle name="formula 2 5 2 3" xfId="2617"/>
    <cellStyle name="formula 2 5 2 4" xfId="2618"/>
    <cellStyle name="formula 2 5 3" xfId="2619"/>
    <cellStyle name="formula 2 5 4" xfId="2620"/>
    <cellStyle name="formula 2 5 5" xfId="2621"/>
    <cellStyle name="formula 2 5 6" xfId="2622"/>
    <cellStyle name="formula 2 6" xfId="2623"/>
    <cellStyle name="formula 2 6 2" xfId="2624"/>
    <cellStyle name="formula 3" xfId="2625"/>
    <cellStyle name="formula 3 10" xfId="2626"/>
    <cellStyle name="formula 3 10 2" xfId="2627"/>
    <cellStyle name="formula 3 10 2 2" xfId="2628"/>
    <cellStyle name="formula 3 10 2 3" xfId="2629"/>
    <cellStyle name="formula 3 10 2 4" xfId="2630"/>
    <cellStyle name="formula 3 10 3" xfId="2631"/>
    <cellStyle name="formula 3 10 4" xfId="2632"/>
    <cellStyle name="formula 3 10 5" xfId="2633"/>
    <cellStyle name="formula 3 10 6" xfId="2634"/>
    <cellStyle name="formula 3 11" xfId="2635"/>
    <cellStyle name="formula 3 11 2" xfId="2636"/>
    <cellStyle name="formula 3 11 2 2" xfId="2637"/>
    <cellStyle name="formula 3 11 2 3" xfId="2638"/>
    <cellStyle name="formula 3 11 2 4" xfId="2639"/>
    <cellStyle name="formula 3 11 3" xfId="2640"/>
    <cellStyle name="formula 3 11 4" xfId="2641"/>
    <cellStyle name="formula 3 11 5" xfId="2642"/>
    <cellStyle name="formula 3 11 6" xfId="2643"/>
    <cellStyle name="formula 3 12" xfId="2644"/>
    <cellStyle name="formula 3 12 2" xfId="2645"/>
    <cellStyle name="formula 3 12 2 2" xfId="2646"/>
    <cellStyle name="formula 3 12 2 3" xfId="2647"/>
    <cellStyle name="formula 3 12 2 4" xfId="2648"/>
    <cellStyle name="formula 3 12 3" xfId="2649"/>
    <cellStyle name="formula 3 12 4" xfId="2650"/>
    <cellStyle name="formula 3 12 5" xfId="2651"/>
    <cellStyle name="formula 3 12 6" xfId="2652"/>
    <cellStyle name="formula 3 13" xfId="2653"/>
    <cellStyle name="formula 3 13 2" xfId="2654"/>
    <cellStyle name="formula 3 13 2 2" xfId="2655"/>
    <cellStyle name="formula 3 13 2 3" xfId="2656"/>
    <cellStyle name="formula 3 13 2 4" xfId="2657"/>
    <cellStyle name="formula 3 13 3" xfId="2658"/>
    <cellStyle name="formula 3 13 4" xfId="2659"/>
    <cellStyle name="formula 3 13 5" xfId="2660"/>
    <cellStyle name="formula 3 13 6" xfId="2661"/>
    <cellStyle name="formula 3 14" xfId="2662"/>
    <cellStyle name="formula 3 14 2" xfId="2663"/>
    <cellStyle name="formula 3 15" xfId="2664"/>
    <cellStyle name="formula 3 16" xfId="2665"/>
    <cellStyle name="formula 3 2" xfId="2666"/>
    <cellStyle name="formula 3 2 2" xfId="2667"/>
    <cellStyle name="formula 3 2 2 2" xfId="2668"/>
    <cellStyle name="formula 3 2 2 3" xfId="2669"/>
    <cellStyle name="formula 3 2 2 4" xfId="2670"/>
    <cellStyle name="formula 3 2 3" xfId="2671"/>
    <cellStyle name="formula 3 2 4" xfId="2672"/>
    <cellStyle name="formula 3 2 5" xfId="2673"/>
    <cellStyle name="formula 3 2 6" xfId="2674"/>
    <cellStyle name="formula 3 3" xfId="2675"/>
    <cellStyle name="formula 3 3 2" xfId="2676"/>
    <cellStyle name="formula 3 3 2 2" xfId="2677"/>
    <cellStyle name="formula 3 3 2 3" xfId="2678"/>
    <cellStyle name="formula 3 3 2 4" xfId="2679"/>
    <cellStyle name="formula 3 3 3" xfId="2680"/>
    <cellStyle name="formula 3 3 4" xfId="2681"/>
    <cellStyle name="formula 3 3 5" xfId="2682"/>
    <cellStyle name="formula 3 3 6" xfId="2683"/>
    <cellStyle name="formula 3 4" xfId="2684"/>
    <cellStyle name="formula 3 4 2" xfId="2685"/>
    <cellStyle name="formula 3 4 2 2" xfId="2686"/>
    <cellStyle name="formula 3 4 2 3" xfId="2687"/>
    <cellStyle name="formula 3 4 2 4" xfId="2688"/>
    <cellStyle name="formula 3 4 3" xfId="2689"/>
    <cellStyle name="formula 3 4 4" xfId="2690"/>
    <cellStyle name="formula 3 4 5" xfId="2691"/>
    <cellStyle name="formula 3 4 6" xfId="2692"/>
    <cellStyle name="formula 3 5" xfId="2693"/>
    <cellStyle name="formula 3 5 2" xfId="2694"/>
    <cellStyle name="formula 3 5 3" xfId="2695"/>
    <cellStyle name="formula 3 5 4" xfId="2696"/>
    <cellStyle name="formula 3 6" xfId="2697"/>
    <cellStyle name="formula 3 6 2" xfId="2698"/>
    <cellStyle name="formula 3 6 2 2" xfId="2699"/>
    <cellStyle name="formula 3 6 2 3" xfId="2700"/>
    <cellStyle name="formula 3 6 2 4" xfId="2701"/>
    <cellStyle name="formula 3 6 3" xfId="2702"/>
    <cellStyle name="formula 3 6 4" xfId="2703"/>
    <cellStyle name="formula 3 6 5" xfId="2704"/>
    <cellStyle name="formula 3 6 6" xfId="2705"/>
    <cellStyle name="formula 3 7" xfId="2706"/>
    <cellStyle name="formula 3 7 2" xfId="2707"/>
    <cellStyle name="formula 3 7 2 2" xfId="2708"/>
    <cellStyle name="formula 3 7 2 3" xfId="2709"/>
    <cellStyle name="formula 3 7 2 4" xfId="2710"/>
    <cellStyle name="formula 3 7 3" xfId="2711"/>
    <cellStyle name="formula 3 7 4" xfId="2712"/>
    <cellStyle name="formula 3 7 5" xfId="2713"/>
    <cellStyle name="formula 3 7 6" xfId="2714"/>
    <cellStyle name="formula 3 8" xfId="2715"/>
    <cellStyle name="formula 3 8 2" xfId="2716"/>
    <cellStyle name="formula 3 8 2 2" xfId="2717"/>
    <cellStyle name="formula 3 8 2 3" xfId="2718"/>
    <cellStyle name="formula 3 8 2 4" xfId="2719"/>
    <cellStyle name="formula 3 8 3" xfId="2720"/>
    <cellStyle name="formula 3 8 4" xfId="2721"/>
    <cellStyle name="formula 3 8 5" xfId="2722"/>
    <cellStyle name="formula 3 8 6" xfId="2723"/>
    <cellStyle name="formula 3 9" xfId="2724"/>
    <cellStyle name="formula 3 9 2" xfId="2725"/>
    <cellStyle name="formula 3 9 2 2" xfId="2726"/>
    <cellStyle name="formula 3 9 2 3" xfId="2727"/>
    <cellStyle name="formula 3 9 2 4" xfId="2728"/>
    <cellStyle name="formula 3 9 3" xfId="2729"/>
    <cellStyle name="formula 3 9 4" xfId="2730"/>
    <cellStyle name="formula 3 9 5" xfId="2731"/>
    <cellStyle name="formula 3 9 6" xfId="2732"/>
    <cellStyle name="formula 4" xfId="2733"/>
    <cellStyle name="formula 4 2" xfId="2734"/>
    <cellStyle name="formula 4 3" xfId="2735"/>
    <cellStyle name="formula 4 4" xfId="2736"/>
    <cellStyle name="formula 5" xfId="2737"/>
    <cellStyle name="formula 6" xfId="2738"/>
    <cellStyle name="formula 6 2" xfId="2739"/>
    <cellStyle name="formula 6 3" xfId="2740"/>
    <cellStyle name="formula 6 4" xfId="2741"/>
    <cellStyle name="fussnote_lauftext" xfId="2742"/>
    <cellStyle name="gap" xfId="56"/>
    <cellStyle name="gap 2" xfId="57"/>
    <cellStyle name="gap 2 2" xfId="58"/>
    <cellStyle name="gap 2 2 2" xfId="59"/>
    <cellStyle name="gap 2 2 2 2" xfId="60"/>
    <cellStyle name="gap 2 3" xfId="61"/>
    <cellStyle name="Good 2" xfId="2743"/>
    <cellStyle name="Good 2 2" xfId="2744"/>
    <cellStyle name="Good 2 3" xfId="2745"/>
    <cellStyle name="Good 3" xfId="2746"/>
    <cellStyle name="Good 4" xfId="2747"/>
    <cellStyle name="Grey" xfId="62"/>
    <cellStyle name="GreyBackground" xfId="63"/>
    <cellStyle name="header" xfId="2748"/>
    <cellStyle name="Header1" xfId="64"/>
    <cellStyle name="Header2" xfId="65"/>
    <cellStyle name="Header2 10" xfId="2749"/>
    <cellStyle name="Header2 10 2" xfId="2750"/>
    <cellStyle name="Header2 10 2 2" xfId="2751"/>
    <cellStyle name="Header2 10 2 3" xfId="2752"/>
    <cellStyle name="Header2 10 2 4" xfId="2753"/>
    <cellStyle name="Header2 10 3" xfId="2754"/>
    <cellStyle name="Header2 10 4" xfId="2755"/>
    <cellStyle name="Header2 10 5" xfId="2756"/>
    <cellStyle name="Header2 10 6" xfId="2757"/>
    <cellStyle name="Header2 11" xfId="2758"/>
    <cellStyle name="Header2 11 2" xfId="2759"/>
    <cellStyle name="Header2 11 2 2" xfId="2760"/>
    <cellStyle name="Header2 11 2 3" xfId="2761"/>
    <cellStyle name="Header2 11 2 4" xfId="2762"/>
    <cellStyle name="Header2 11 3" xfId="2763"/>
    <cellStyle name="Header2 11 4" xfId="2764"/>
    <cellStyle name="Header2 11 5" xfId="2765"/>
    <cellStyle name="Header2 11 6" xfId="2766"/>
    <cellStyle name="Header2 12" xfId="2767"/>
    <cellStyle name="Header2 12 2" xfId="2768"/>
    <cellStyle name="Header2 12 2 2" xfId="2769"/>
    <cellStyle name="Header2 12 2 3" xfId="2770"/>
    <cellStyle name="Header2 12 2 4" xfId="2771"/>
    <cellStyle name="Header2 12 3" xfId="2772"/>
    <cellStyle name="Header2 12 4" xfId="2773"/>
    <cellStyle name="Header2 12 5" xfId="2774"/>
    <cellStyle name="Header2 12 6" xfId="2775"/>
    <cellStyle name="Header2 13" xfId="2776"/>
    <cellStyle name="Header2 13 2" xfId="2777"/>
    <cellStyle name="Header2 13 2 2" xfId="2778"/>
    <cellStyle name="Header2 13 2 3" xfId="2779"/>
    <cellStyle name="Header2 13 2 4" xfId="2780"/>
    <cellStyle name="Header2 13 3" xfId="2781"/>
    <cellStyle name="Header2 13 4" xfId="2782"/>
    <cellStyle name="Header2 13 5" xfId="2783"/>
    <cellStyle name="Header2 13 6" xfId="2784"/>
    <cellStyle name="Header2 14" xfId="2785"/>
    <cellStyle name="Header2 14 2" xfId="2786"/>
    <cellStyle name="Header2 14 3" xfId="2787"/>
    <cellStyle name="Header2 14 4" xfId="2788"/>
    <cellStyle name="Header2 15" xfId="2789"/>
    <cellStyle name="Header2 16" xfId="2790"/>
    <cellStyle name="Header2 17" xfId="2791"/>
    <cellStyle name="Header2 18" xfId="2792"/>
    <cellStyle name="Header2 19" xfId="2793"/>
    <cellStyle name="Header2 2" xfId="2794"/>
    <cellStyle name="Header2 2 10" xfId="2795"/>
    <cellStyle name="Header2 2 10 2" xfId="2796"/>
    <cellStyle name="Header2 2 10 2 2" xfId="2797"/>
    <cellStyle name="Header2 2 10 2 3" xfId="2798"/>
    <cellStyle name="Header2 2 10 2 4" xfId="2799"/>
    <cellStyle name="Header2 2 10 3" xfId="2800"/>
    <cellStyle name="Header2 2 10 4" xfId="2801"/>
    <cellStyle name="Header2 2 10 5" xfId="2802"/>
    <cellStyle name="Header2 2 10 6" xfId="2803"/>
    <cellStyle name="Header2 2 11" xfId="2804"/>
    <cellStyle name="Header2 2 11 2" xfId="2805"/>
    <cellStyle name="Header2 2 11 2 2" xfId="2806"/>
    <cellStyle name="Header2 2 11 2 3" xfId="2807"/>
    <cellStyle name="Header2 2 11 2 4" xfId="2808"/>
    <cellStyle name="Header2 2 11 3" xfId="2809"/>
    <cellStyle name="Header2 2 11 4" xfId="2810"/>
    <cellStyle name="Header2 2 11 5" xfId="2811"/>
    <cellStyle name="Header2 2 11 6" xfId="2812"/>
    <cellStyle name="Header2 2 12" xfId="2813"/>
    <cellStyle name="Header2 2 12 2" xfId="2814"/>
    <cellStyle name="Header2 2 12 2 2" xfId="2815"/>
    <cellStyle name="Header2 2 12 2 3" xfId="2816"/>
    <cellStyle name="Header2 2 12 2 4" xfId="2817"/>
    <cellStyle name="Header2 2 12 3" xfId="2818"/>
    <cellStyle name="Header2 2 12 4" xfId="2819"/>
    <cellStyle name="Header2 2 12 5" xfId="2820"/>
    <cellStyle name="Header2 2 12 6" xfId="2821"/>
    <cellStyle name="Header2 2 13" xfId="2822"/>
    <cellStyle name="Header2 2 13 2" xfId="2823"/>
    <cellStyle name="Header2 2 13 2 2" xfId="2824"/>
    <cellStyle name="Header2 2 13 2 3" xfId="2825"/>
    <cellStyle name="Header2 2 13 2 4" xfId="2826"/>
    <cellStyle name="Header2 2 13 3" xfId="2827"/>
    <cellStyle name="Header2 2 13 4" xfId="2828"/>
    <cellStyle name="Header2 2 13 5" xfId="2829"/>
    <cellStyle name="Header2 2 13 6" xfId="2830"/>
    <cellStyle name="Header2 2 14" xfId="2831"/>
    <cellStyle name="Header2 2 14 2" xfId="2832"/>
    <cellStyle name="Header2 2 14 2 2" xfId="2833"/>
    <cellStyle name="Header2 2 14 2 3" xfId="2834"/>
    <cellStyle name="Header2 2 14 2 4" xfId="2835"/>
    <cellStyle name="Header2 2 14 3" xfId="2836"/>
    <cellStyle name="Header2 2 14 4" xfId="2837"/>
    <cellStyle name="Header2 2 14 5" xfId="2838"/>
    <cellStyle name="Header2 2 14 6" xfId="2839"/>
    <cellStyle name="Header2 2 15" xfId="2840"/>
    <cellStyle name="Header2 2 15 2" xfId="2841"/>
    <cellStyle name="Header2 2 15 2 2" xfId="2842"/>
    <cellStyle name="Header2 2 15 2 3" xfId="2843"/>
    <cellStyle name="Header2 2 15 2 4" xfId="2844"/>
    <cellStyle name="Header2 2 15 3" xfId="2845"/>
    <cellStyle name="Header2 2 15 4" xfId="2846"/>
    <cellStyle name="Header2 2 15 5" xfId="2847"/>
    <cellStyle name="Header2 2 15 6" xfId="2848"/>
    <cellStyle name="Header2 2 16" xfId="2849"/>
    <cellStyle name="Header2 2 16 2" xfId="2850"/>
    <cellStyle name="Header2 2 16 2 2" xfId="2851"/>
    <cellStyle name="Header2 2 16 2 3" xfId="2852"/>
    <cellStyle name="Header2 2 16 2 4" xfId="2853"/>
    <cellStyle name="Header2 2 16 3" xfId="2854"/>
    <cellStyle name="Header2 2 16 4" xfId="2855"/>
    <cellStyle name="Header2 2 16 5" xfId="2856"/>
    <cellStyle name="Header2 2 16 6" xfId="2857"/>
    <cellStyle name="Header2 2 17" xfId="2858"/>
    <cellStyle name="Header2 2 17 2" xfId="2859"/>
    <cellStyle name="Header2 2 17 3" xfId="2860"/>
    <cellStyle name="Header2 2 17 4" xfId="2861"/>
    <cellStyle name="Header2 2 18" xfId="2862"/>
    <cellStyle name="Header2 2 19" xfId="2863"/>
    <cellStyle name="Header2 2 2" xfId="2864"/>
    <cellStyle name="Header2 2 2 2" xfId="2865"/>
    <cellStyle name="Header2 2 2 2 2" xfId="2866"/>
    <cellStyle name="Header2 2 2 2 3" xfId="2867"/>
    <cellStyle name="Header2 2 2 2 4" xfId="2868"/>
    <cellStyle name="Header2 2 2 3" xfId="2869"/>
    <cellStyle name="Header2 2 2 4" xfId="2870"/>
    <cellStyle name="Header2 2 2 5" xfId="2871"/>
    <cellStyle name="Header2 2 2 6" xfId="2872"/>
    <cellStyle name="Header2 2 3" xfId="2873"/>
    <cellStyle name="Header2 2 3 2" xfId="2874"/>
    <cellStyle name="Header2 2 3 2 2" xfId="2875"/>
    <cellStyle name="Header2 2 3 2 3" xfId="2876"/>
    <cellStyle name="Header2 2 3 2 4" xfId="2877"/>
    <cellStyle name="Header2 2 3 3" xfId="2878"/>
    <cellStyle name="Header2 2 3 4" xfId="2879"/>
    <cellStyle name="Header2 2 3 5" xfId="2880"/>
    <cellStyle name="Header2 2 3 6" xfId="2881"/>
    <cellStyle name="Header2 2 4" xfId="2882"/>
    <cellStyle name="Header2 2 4 2" xfId="2883"/>
    <cellStyle name="Header2 2 4 2 2" xfId="2884"/>
    <cellStyle name="Header2 2 4 2 3" xfId="2885"/>
    <cellStyle name="Header2 2 4 2 4" xfId="2886"/>
    <cellStyle name="Header2 2 4 3" xfId="2887"/>
    <cellStyle name="Header2 2 4 4" xfId="2888"/>
    <cellStyle name="Header2 2 4 5" xfId="2889"/>
    <cellStyle name="Header2 2 4 6" xfId="2890"/>
    <cellStyle name="Header2 2 5" xfId="2891"/>
    <cellStyle name="Header2 2 5 2" xfId="2892"/>
    <cellStyle name="Header2 2 5 2 2" xfId="2893"/>
    <cellStyle name="Header2 2 5 2 3" xfId="2894"/>
    <cellStyle name="Header2 2 5 2 4" xfId="2895"/>
    <cellStyle name="Header2 2 5 3" xfId="2896"/>
    <cellStyle name="Header2 2 5 4" xfId="2897"/>
    <cellStyle name="Header2 2 5 5" xfId="2898"/>
    <cellStyle name="Header2 2 5 6" xfId="2899"/>
    <cellStyle name="Header2 2 6" xfId="2900"/>
    <cellStyle name="Header2 2 6 2" xfId="2901"/>
    <cellStyle name="Header2 2 6 2 2" xfId="2902"/>
    <cellStyle name="Header2 2 6 2 3" xfId="2903"/>
    <cellStyle name="Header2 2 6 2 4" xfId="2904"/>
    <cellStyle name="Header2 2 6 3" xfId="2905"/>
    <cellStyle name="Header2 2 6 4" xfId="2906"/>
    <cellStyle name="Header2 2 6 5" xfId="2907"/>
    <cellStyle name="Header2 2 6 6" xfId="2908"/>
    <cellStyle name="Header2 2 7" xfId="2909"/>
    <cellStyle name="Header2 2 7 2" xfId="2910"/>
    <cellStyle name="Header2 2 7 2 2" xfId="2911"/>
    <cellStyle name="Header2 2 7 2 3" xfId="2912"/>
    <cellStyle name="Header2 2 7 2 4" xfId="2913"/>
    <cellStyle name="Header2 2 7 3" xfId="2914"/>
    <cellStyle name="Header2 2 7 4" xfId="2915"/>
    <cellStyle name="Header2 2 7 5" xfId="2916"/>
    <cellStyle name="Header2 2 7 6" xfId="2917"/>
    <cellStyle name="Header2 2 8" xfId="2918"/>
    <cellStyle name="Header2 2 8 2" xfId="2919"/>
    <cellStyle name="Header2 2 8 2 2" xfId="2920"/>
    <cellStyle name="Header2 2 8 2 3" xfId="2921"/>
    <cellStyle name="Header2 2 8 2 4" xfId="2922"/>
    <cellStyle name="Header2 2 8 3" xfId="2923"/>
    <cellStyle name="Header2 2 8 4" xfId="2924"/>
    <cellStyle name="Header2 2 8 5" xfId="2925"/>
    <cellStyle name="Header2 2 8 6" xfId="2926"/>
    <cellStyle name="Header2 2 9" xfId="2927"/>
    <cellStyle name="Header2 2 9 2" xfId="2928"/>
    <cellStyle name="Header2 2 9 2 2" xfId="2929"/>
    <cellStyle name="Header2 2 9 2 3" xfId="2930"/>
    <cellStyle name="Header2 2 9 2 4" xfId="2931"/>
    <cellStyle name="Header2 2 9 3" xfId="2932"/>
    <cellStyle name="Header2 2 9 4" xfId="2933"/>
    <cellStyle name="Header2 2 9 5" xfId="2934"/>
    <cellStyle name="Header2 2 9 6" xfId="2935"/>
    <cellStyle name="Header2 3" xfId="2936"/>
    <cellStyle name="Header2 3 10" xfId="2937"/>
    <cellStyle name="Header2 3 10 2" xfId="2938"/>
    <cellStyle name="Header2 3 10 2 2" xfId="2939"/>
    <cellStyle name="Header2 3 10 2 3" xfId="2940"/>
    <cellStyle name="Header2 3 10 2 4" xfId="2941"/>
    <cellStyle name="Header2 3 10 3" xfId="2942"/>
    <cellStyle name="Header2 3 10 4" xfId="2943"/>
    <cellStyle name="Header2 3 10 5" xfId="2944"/>
    <cellStyle name="Header2 3 10 6" xfId="2945"/>
    <cellStyle name="Header2 3 11" xfId="2946"/>
    <cellStyle name="Header2 3 11 2" xfId="2947"/>
    <cellStyle name="Header2 3 11 2 2" xfId="2948"/>
    <cellStyle name="Header2 3 11 2 3" xfId="2949"/>
    <cellStyle name="Header2 3 11 2 4" xfId="2950"/>
    <cellStyle name="Header2 3 11 3" xfId="2951"/>
    <cellStyle name="Header2 3 11 4" xfId="2952"/>
    <cellStyle name="Header2 3 11 5" xfId="2953"/>
    <cellStyle name="Header2 3 11 6" xfId="2954"/>
    <cellStyle name="Header2 3 12" xfId="2955"/>
    <cellStyle name="Header2 3 12 2" xfId="2956"/>
    <cellStyle name="Header2 3 12 2 2" xfId="2957"/>
    <cellStyle name="Header2 3 12 2 3" xfId="2958"/>
    <cellStyle name="Header2 3 12 2 4" xfId="2959"/>
    <cellStyle name="Header2 3 12 3" xfId="2960"/>
    <cellStyle name="Header2 3 12 4" xfId="2961"/>
    <cellStyle name="Header2 3 12 5" xfId="2962"/>
    <cellStyle name="Header2 3 12 6" xfId="2963"/>
    <cellStyle name="Header2 3 13" xfId="2964"/>
    <cellStyle name="Header2 3 13 2" xfId="2965"/>
    <cellStyle name="Header2 3 13 2 2" xfId="2966"/>
    <cellStyle name="Header2 3 13 2 3" xfId="2967"/>
    <cellStyle name="Header2 3 13 2 4" xfId="2968"/>
    <cellStyle name="Header2 3 13 3" xfId="2969"/>
    <cellStyle name="Header2 3 13 4" xfId="2970"/>
    <cellStyle name="Header2 3 13 5" xfId="2971"/>
    <cellStyle name="Header2 3 13 6" xfId="2972"/>
    <cellStyle name="Header2 3 14" xfId="2973"/>
    <cellStyle name="Header2 3 14 2" xfId="2974"/>
    <cellStyle name="Header2 3 14 3" xfId="2975"/>
    <cellStyle name="Header2 3 14 4" xfId="2976"/>
    <cellStyle name="Header2 3 15" xfId="2977"/>
    <cellStyle name="Header2 3 2" xfId="2978"/>
    <cellStyle name="Header2 3 2 2" xfId="2979"/>
    <cellStyle name="Header2 3 2 2 2" xfId="2980"/>
    <cellStyle name="Header2 3 2 2 3" xfId="2981"/>
    <cellStyle name="Header2 3 2 2 4" xfId="2982"/>
    <cellStyle name="Header2 3 2 3" xfId="2983"/>
    <cellStyle name="Header2 3 2 4" xfId="2984"/>
    <cellStyle name="Header2 3 2 5" xfId="2985"/>
    <cellStyle name="Header2 3 2 6" xfId="2986"/>
    <cellStyle name="Header2 3 3" xfId="2987"/>
    <cellStyle name="Header2 3 3 2" xfId="2988"/>
    <cellStyle name="Header2 3 3 2 2" xfId="2989"/>
    <cellStyle name="Header2 3 3 2 3" xfId="2990"/>
    <cellStyle name="Header2 3 3 2 4" xfId="2991"/>
    <cellStyle name="Header2 3 3 3" xfId="2992"/>
    <cellStyle name="Header2 3 3 4" xfId="2993"/>
    <cellStyle name="Header2 3 3 5" xfId="2994"/>
    <cellStyle name="Header2 3 3 6" xfId="2995"/>
    <cellStyle name="Header2 3 4" xfId="2996"/>
    <cellStyle name="Header2 3 4 2" xfId="2997"/>
    <cellStyle name="Header2 3 4 2 2" xfId="2998"/>
    <cellStyle name="Header2 3 4 2 3" xfId="2999"/>
    <cellStyle name="Header2 3 4 2 4" xfId="3000"/>
    <cellStyle name="Header2 3 4 3" xfId="3001"/>
    <cellStyle name="Header2 3 4 4" xfId="3002"/>
    <cellStyle name="Header2 3 4 5" xfId="3003"/>
    <cellStyle name="Header2 3 4 6" xfId="3004"/>
    <cellStyle name="Header2 3 5" xfId="3005"/>
    <cellStyle name="Header2 3 5 2" xfId="3006"/>
    <cellStyle name="Header2 3 5 2 2" xfId="3007"/>
    <cellStyle name="Header2 3 5 2 3" xfId="3008"/>
    <cellStyle name="Header2 3 5 2 4" xfId="3009"/>
    <cellStyle name="Header2 3 5 3" xfId="3010"/>
    <cellStyle name="Header2 3 5 4" xfId="3011"/>
    <cellStyle name="Header2 3 5 5" xfId="3012"/>
    <cellStyle name="Header2 3 5 6" xfId="3013"/>
    <cellStyle name="Header2 3 6" xfId="3014"/>
    <cellStyle name="Header2 3 6 2" xfId="3015"/>
    <cellStyle name="Header2 3 6 2 2" xfId="3016"/>
    <cellStyle name="Header2 3 6 2 3" xfId="3017"/>
    <cellStyle name="Header2 3 6 2 4" xfId="3018"/>
    <cellStyle name="Header2 3 6 3" xfId="3019"/>
    <cellStyle name="Header2 3 6 4" xfId="3020"/>
    <cellStyle name="Header2 3 6 5" xfId="3021"/>
    <cellStyle name="Header2 3 6 6" xfId="3022"/>
    <cellStyle name="Header2 3 7" xfId="3023"/>
    <cellStyle name="Header2 3 7 2" xfId="3024"/>
    <cellStyle name="Header2 3 7 2 2" xfId="3025"/>
    <cellStyle name="Header2 3 7 2 3" xfId="3026"/>
    <cellStyle name="Header2 3 7 2 4" xfId="3027"/>
    <cellStyle name="Header2 3 7 3" xfId="3028"/>
    <cellStyle name="Header2 3 7 4" xfId="3029"/>
    <cellStyle name="Header2 3 7 5" xfId="3030"/>
    <cellStyle name="Header2 3 7 6" xfId="3031"/>
    <cellStyle name="Header2 3 8" xfId="3032"/>
    <cellStyle name="Header2 3 8 2" xfId="3033"/>
    <cellStyle name="Header2 3 8 2 2" xfId="3034"/>
    <cellStyle name="Header2 3 8 2 3" xfId="3035"/>
    <cellStyle name="Header2 3 8 2 4" xfId="3036"/>
    <cellStyle name="Header2 3 8 3" xfId="3037"/>
    <cellStyle name="Header2 3 8 4" xfId="3038"/>
    <cellStyle name="Header2 3 8 5" xfId="3039"/>
    <cellStyle name="Header2 3 8 6" xfId="3040"/>
    <cellStyle name="Header2 3 9" xfId="3041"/>
    <cellStyle name="Header2 3 9 2" xfId="3042"/>
    <cellStyle name="Header2 3 9 2 2" xfId="3043"/>
    <cellStyle name="Header2 3 9 2 3" xfId="3044"/>
    <cellStyle name="Header2 3 9 2 4" xfId="3045"/>
    <cellStyle name="Header2 3 9 3" xfId="3046"/>
    <cellStyle name="Header2 3 9 4" xfId="3047"/>
    <cellStyle name="Header2 3 9 5" xfId="3048"/>
    <cellStyle name="Header2 3 9 6" xfId="3049"/>
    <cellStyle name="Header2 4" xfId="3050"/>
    <cellStyle name="Header2 4 2" xfId="3051"/>
    <cellStyle name="Header2 4 2 2" xfId="3052"/>
    <cellStyle name="Header2 4 2 3" xfId="3053"/>
    <cellStyle name="Header2 4 2 4" xfId="3054"/>
    <cellStyle name="Header2 4 3" xfId="3055"/>
    <cellStyle name="Header2 4 4" xfId="3056"/>
    <cellStyle name="Header2 4 5" xfId="3057"/>
    <cellStyle name="Header2 4 6" xfId="3058"/>
    <cellStyle name="Header2 5" xfId="3059"/>
    <cellStyle name="Header2 5 2" xfId="3060"/>
    <cellStyle name="Header2 5 2 2" xfId="3061"/>
    <cellStyle name="Header2 5 2 3" xfId="3062"/>
    <cellStyle name="Header2 5 2 4" xfId="3063"/>
    <cellStyle name="Header2 5 3" xfId="3064"/>
    <cellStyle name="Header2 5 4" xfId="3065"/>
    <cellStyle name="Header2 5 5" xfId="3066"/>
    <cellStyle name="Header2 5 6" xfId="3067"/>
    <cellStyle name="Header2 6" xfId="3068"/>
    <cellStyle name="Header2 6 2" xfId="3069"/>
    <cellStyle name="Header2 6 2 2" xfId="3070"/>
    <cellStyle name="Header2 6 2 3" xfId="3071"/>
    <cellStyle name="Header2 6 2 4" xfId="3072"/>
    <cellStyle name="Header2 6 3" xfId="3073"/>
    <cellStyle name="Header2 6 4" xfId="3074"/>
    <cellStyle name="Header2 6 5" xfId="3075"/>
    <cellStyle name="Header2 6 6" xfId="3076"/>
    <cellStyle name="Header2 7" xfId="3077"/>
    <cellStyle name="Header2 7 2" xfId="3078"/>
    <cellStyle name="Header2 7 2 2" xfId="3079"/>
    <cellStyle name="Header2 7 2 3" xfId="3080"/>
    <cellStyle name="Header2 7 2 4" xfId="3081"/>
    <cellStyle name="Header2 7 3" xfId="3082"/>
    <cellStyle name="Header2 7 4" xfId="3083"/>
    <cellStyle name="Header2 7 5" xfId="3084"/>
    <cellStyle name="Header2 7 6" xfId="3085"/>
    <cellStyle name="Header2 8" xfId="3086"/>
    <cellStyle name="Header2 8 2" xfId="3087"/>
    <cellStyle name="Header2 8 2 2" xfId="3088"/>
    <cellStyle name="Header2 8 2 3" xfId="3089"/>
    <cellStyle name="Header2 8 2 4" xfId="3090"/>
    <cellStyle name="Header2 8 3" xfId="3091"/>
    <cellStyle name="Header2 8 4" xfId="3092"/>
    <cellStyle name="Header2 8 5" xfId="3093"/>
    <cellStyle name="Header2 8 6" xfId="3094"/>
    <cellStyle name="Header2 9" xfId="3095"/>
    <cellStyle name="Header2 9 2" xfId="3096"/>
    <cellStyle name="Header2 9 2 2" xfId="3097"/>
    <cellStyle name="Header2 9 2 3" xfId="3098"/>
    <cellStyle name="Header2 9 2 4" xfId="3099"/>
    <cellStyle name="Header2 9 3" xfId="3100"/>
    <cellStyle name="Header2 9 4" xfId="3101"/>
    <cellStyle name="Header2 9 5" xfId="3102"/>
    <cellStyle name="Header2 9 6" xfId="3103"/>
    <cellStyle name="Heading 1 2" xfId="3104"/>
    <cellStyle name="Heading 1 2 2" xfId="3105"/>
    <cellStyle name="Heading 1 2 3" xfId="3106"/>
    <cellStyle name="Heading 1 3" xfId="3107"/>
    <cellStyle name="Heading 1 4" xfId="3108"/>
    <cellStyle name="Heading 2 2" xfId="3109"/>
    <cellStyle name="Heading 2 2 2" xfId="3110"/>
    <cellStyle name="Heading 2 2 3" xfId="3111"/>
    <cellStyle name="Heading 2 3" xfId="3112"/>
    <cellStyle name="Heading 2 4" xfId="3113"/>
    <cellStyle name="Heading 3 2" xfId="3114"/>
    <cellStyle name="Heading 3 2 2" xfId="3115"/>
    <cellStyle name="Heading 3 2 3" xfId="3116"/>
    <cellStyle name="Heading 3 3" xfId="3117"/>
    <cellStyle name="Heading 3 4" xfId="3118"/>
    <cellStyle name="Heading 4 2" xfId="3119"/>
    <cellStyle name="Heading 4 2 2" xfId="3120"/>
    <cellStyle name="Heading 4 2 3" xfId="3121"/>
    <cellStyle name="Heading 4 3" xfId="3122"/>
    <cellStyle name="Heading 4 4" xfId="3123"/>
    <cellStyle name="Heading1" xfId="66"/>
    <cellStyle name="Heading2" xfId="67"/>
    <cellStyle name="Hipervínculo" xfId="68"/>
    <cellStyle name="Hipervínculo visitado" xfId="69"/>
    <cellStyle name="Hyperlink" xfId="345" builtinId="8"/>
    <cellStyle name="Hyperlink 2" xfId="70"/>
    <cellStyle name="Hyperlink 2 2" xfId="3124"/>
    <cellStyle name="Hyperlink 2 3" xfId="3125"/>
    <cellStyle name="Hyperlink 3" xfId="71"/>
    <cellStyle name="Hyperlink 3 2" xfId="3126"/>
    <cellStyle name="Hyperlink 4" xfId="3127"/>
    <cellStyle name="Hyperlink 5" xfId="3128"/>
    <cellStyle name="Hyperlink 5 2" xfId="3129"/>
    <cellStyle name="Hyperlink 6" xfId="3130"/>
    <cellStyle name="Input [yellow]" xfId="72"/>
    <cellStyle name="Input [yellow] 2" xfId="3131"/>
    <cellStyle name="Input [yellow] 2 2" xfId="3132"/>
    <cellStyle name="Input [yellow] 2 3" xfId="3133"/>
    <cellStyle name="Input [yellow] 2 3 2" xfId="3134"/>
    <cellStyle name="Input [yellow] 2 3 2 2" xfId="3135"/>
    <cellStyle name="Input [yellow] 2 3 2 3" xfId="3136"/>
    <cellStyle name="Input [yellow] 2 3 2 4" xfId="3137"/>
    <cellStyle name="Input [yellow] 2 3 3" xfId="3138"/>
    <cellStyle name="Input [yellow] 2 3 4" xfId="3139"/>
    <cellStyle name="Input [yellow] 2 3 5" xfId="3140"/>
    <cellStyle name="Input [yellow] 2 3 6" xfId="3141"/>
    <cellStyle name="Input [yellow] 2 4" xfId="3142"/>
    <cellStyle name="Input [yellow] 2 4 2" xfId="3143"/>
    <cellStyle name="Input [yellow] 2 4 2 2" xfId="3144"/>
    <cellStyle name="Input [yellow] 2 4 2 3" xfId="3145"/>
    <cellStyle name="Input [yellow] 2 4 2 4" xfId="3146"/>
    <cellStyle name="Input [yellow] 2 4 3" xfId="3147"/>
    <cellStyle name="Input [yellow] 2 4 4" xfId="3148"/>
    <cellStyle name="Input [yellow] 2 4 5" xfId="3149"/>
    <cellStyle name="Input [yellow] 2 4 6" xfId="3150"/>
    <cellStyle name="Input [yellow] 2 5" xfId="3151"/>
    <cellStyle name="Input [yellow] 2 5 2" xfId="3152"/>
    <cellStyle name="Input [yellow] 2 5 2 2" xfId="3153"/>
    <cellStyle name="Input [yellow] 2 5 2 3" xfId="3154"/>
    <cellStyle name="Input [yellow] 2 5 2 4" xfId="3155"/>
    <cellStyle name="Input [yellow] 2 5 3" xfId="3156"/>
    <cellStyle name="Input [yellow] 2 5 4" xfId="3157"/>
    <cellStyle name="Input [yellow] 2 5 5" xfId="3158"/>
    <cellStyle name="Input [yellow] 2 5 6" xfId="3159"/>
    <cellStyle name="Input [yellow] 2 6" xfId="3160"/>
    <cellStyle name="Input [yellow] 2 6 2" xfId="3161"/>
    <cellStyle name="Input [yellow] 3" xfId="3162"/>
    <cellStyle name="Input [yellow] 3 10" xfId="3163"/>
    <cellStyle name="Input [yellow] 3 10 2" xfId="3164"/>
    <cellStyle name="Input [yellow] 3 10 2 2" xfId="3165"/>
    <cellStyle name="Input [yellow] 3 10 2 3" xfId="3166"/>
    <cellStyle name="Input [yellow] 3 10 2 4" xfId="3167"/>
    <cellStyle name="Input [yellow] 3 10 3" xfId="3168"/>
    <cellStyle name="Input [yellow] 3 10 4" xfId="3169"/>
    <cellStyle name="Input [yellow] 3 10 5" xfId="3170"/>
    <cellStyle name="Input [yellow] 3 10 6" xfId="3171"/>
    <cellStyle name="Input [yellow] 3 11" xfId="3172"/>
    <cellStyle name="Input [yellow] 3 11 2" xfId="3173"/>
    <cellStyle name="Input [yellow] 3 11 2 2" xfId="3174"/>
    <cellStyle name="Input [yellow] 3 11 2 3" xfId="3175"/>
    <cellStyle name="Input [yellow] 3 11 2 4" xfId="3176"/>
    <cellStyle name="Input [yellow] 3 11 3" xfId="3177"/>
    <cellStyle name="Input [yellow] 3 11 4" xfId="3178"/>
    <cellStyle name="Input [yellow] 3 11 5" xfId="3179"/>
    <cellStyle name="Input [yellow] 3 11 6" xfId="3180"/>
    <cellStyle name="Input [yellow] 3 12" xfId="3181"/>
    <cellStyle name="Input [yellow] 3 12 2" xfId="3182"/>
    <cellStyle name="Input [yellow] 3 12 2 2" xfId="3183"/>
    <cellStyle name="Input [yellow] 3 12 2 3" xfId="3184"/>
    <cellStyle name="Input [yellow] 3 12 2 4" xfId="3185"/>
    <cellStyle name="Input [yellow] 3 12 3" xfId="3186"/>
    <cellStyle name="Input [yellow] 3 12 4" xfId="3187"/>
    <cellStyle name="Input [yellow] 3 12 5" xfId="3188"/>
    <cellStyle name="Input [yellow] 3 12 6" xfId="3189"/>
    <cellStyle name="Input [yellow] 3 13" xfId="3190"/>
    <cellStyle name="Input [yellow] 3 13 2" xfId="3191"/>
    <cellStyle name="Input [yellow] 3 13 2 2" xfId="3192"/>
    <cellStyle name="Input [yellow] 3 13 2 3" xfId="3193"/>
    <cellStyle name="Input [yellow] 3 13 2 4" xfId="3194"/>
    <cellStyle name="Input [yellow] 3 13 3" xfId="3195"/>
    <cellStyle name="Input [yellow] 3 13 4" xfId="3196"/>
    <cellStyle name="Input [yellow] 3 13 5" xfId="3197"/>
    <cellStyle name="Input [yellow] 3 13 6" xfId="3198"/>
    <cellStyle name="Input [yellow] 3 14" xfId="3199"/>
    <cellStyle name="Input [yellow] 3 14 2" xfId="3200"/>
    <cellStyle name="Input [yellow] 3 15" xfId="3201"/>
    <cellStyle name="Input [yellow] 3 16" xfId="3202"/>
    <cellStyle name="Input [yellow] 3 2" xfId="3203"/>
    <cellStyle name="Input [yellow] 3 2 2" xfId="3204"/>
    <cellStyle name="Input [yellow] 3 2 2 2" xfId="3205"/>
    <cellStyle name="Input [yellow] 3 2 2 3" xfId="3206"/>
    <cellStyle name="Input [yellow] 3 2 2 4" xfId="3207"/>
    <cellStyle name="Input [yellow] 3 2 3" xfId="3208"/>
    <cellStyle name="Input [yellow] 3 2 4" xfId="3209"/>
    <cellStyle name="Input [yellow] 3 2 5" xfId="3210"/>
    <cellStyle name="Input [yellow] 3 2 6" xfId="3211"/>
    <cellStyle name="Input [yellow] 3 3" xfId="3212"/>
    <cellStyle name="Input [yellow] 3 3 2" xfId="3213"/>
    <cellStyle name="Input [yellow] 3 3 2 2" xfId="3214"/>
    <cellStyle name="Input [yellow] 3 3 2 3" xfId="3215"/>
    <cellStyle name="Input [yellow] 3 3 2 4" xfId="3216"/>
    <cellStyle name="Input [yellow] 3 3 3" xfId="3217"/>
    <cellStyle name="Input [yellow] 3 3 4" xfId="3218"/>
    <cellStyle name="Input [yellow] 3 3 5" xfId="3219"/>
    <cellStyle name="Input [yellow] 3 3 6" xfId="3220"/>
    <cellStyle name="Input [yellow] 3 4" xfId="3221"/>
    <cellStyle name="Input [yellow] 3 4 2" xfId="3222"/>
    <cellStyle name="Input [yellow] 3 4 2 2" xfId="3223"/>
    <cellStyle name="Input [yellow] 3 4 2 3" xfId="3224"/>
    <cellStyle name="Input [yellow] 3 4 2 4" xfId="3225"/>
    <cellStyle name="Input [yellow] 3 4 3" xfId="3226"/>
    <cellStyle name="Input [yellow] 3 4 4" xfId="3227"/>
    <cellStyle name="Input [yellow] 3 4 5" xfId="3228"/>
    <cellStyle name="Input [yellow] 3 4 6" xfId="3229"/>
    <cellStyle name="Input [yellow] 3 5" xfId="3230"/>
    <cellStyle name="Input [yellow] 3 5 2" xfId="3231"/>
    <cellStyle name="Input [yellow] 3 5 3" xfId="3232"/>
    <cellStyle name="Input [yellow] 3 5 4" xfId="3233"/>
    <cellStyle name="Input [yellow] 3 6" xfId="3234"/>
    <cellStyle name="Input [yellow] 3 6 2" xfId="3235"/>
    <cellStyle name="Input [yellow] 3 6 2 2" xfId="3236"/>
    <cellStyle name="Input [yellow] 3 6 2 3" xfId="3237"/>
    <cellStyle name="Input [yellow] 3 6 2 4" xfId="3238"/>
    <cellStyle name="Input [yellow] 3 6 3" xfId="3239"/>
    <cellStyle name="Input [yellow] 3 6 4" xfId="3240"/>
    <cellStyle name="Input [yellow] 3 6 5" xfId="3241"/>
    <cellStyle name="Input [yellow] 3 6 6" xfId="3242"/>
    <cellStyle name="Input [yellow] 3 7" xfId="3243"/>
    <cellStyle name="Input [yellow] 3 7 2" xfId="3244"/>
    <cellStyle name="Input [yellow] 3 7 2 2" xfId="3245"/>
    <cellStyle name="Input [yellow] 3 7 2 3" xfId="3246"/>
    <cellStyle name="Input [yellow] 3 7 2 4" xfId="3247"/>
    <cellStyle name="Input [yellow] 3 7 3" xfId="3248"/>
    <cellStyle name="Input [yellow] 3 7 4" xfId="3249"/>
    <cellStyle name="Input [yellow] 3 7 5" xfId="3250"/>
    <cellStyle name="Input [yellow] 3 7 6" xfId="3251"/>
    <cellStyle name="Input [yellow] 3 8" xfId="3252"/>
    <cellStyle name="Input [yellow] 3 8 2" xfId="3253"/>
    <cellStyle name="Input [yellow] 3 8 2 2" xfId="3254"/>
    <cellStyle name="Input [yellow] 3 8 2 3" xfId="3255"/>
    <cellStyle name="Input [yellow] 3 8 2 4" xfId="3256"/>
    <cellStyle name="Input [yellow] 3 8 3" xfId="3257"/>
    <cellStyle name="Input [yellow] 3 8 4" xfId="3258"/>
    <cellStyle name="Input [yellow] 3 8 5" xfId="3259"/>
    <cellStyle name="Input [yellow] 3 8 6" xfId="3260"/>
    <cellStyle name="Input [yellow] 3 9" xfId="3261"/>
    <cellStyle name="Input [yellow] 3 9 2" xfId="3262"/>
    <cellStyle name="Input [yellow] 3 9 2 2" xfId="3263"/>
    <cellStyle name="Input [yellow] 3 9 2 3" xfId="3264"/>
    <cellStyle name="Input [yellow] 3 9 2 4" xfId="3265"/>
    <cellStyle name="Input [yellow] 3 9 3" xfId="3266"/>
    <cellStyle name="Input [yellow] 3 9 4" xfId="3267"/>
    <cellStyle name="Input [yellow] 3 9 5" xfId="3268"/>
    <cellStyle name="Input [yellow] 3 9 6" xfId="3269"/>
    <cellStyle name="Input [yellow] 4" xfId="3270"/>
    <cellStyle name="Input [yellow] 4 2" xfId="3271"/>
    <cellStyle name="Input [yellow] 4 3" xfId="3272"/>
    <cellStyle name="Input [yellow] 4 4" xfId="3273"/>
    <cellStyle name="Input [yellow] 5" xfId="3274"/>
    <cellStyle name="Input [yellow] 6" xfId="3275"/>
    <cellStyle name="Input [yellow] 6 2" xfId="3276"/>
    <cellStyle name="Input [yellow] 6 3" xfId="3277"/>
    <cellStyle name="Input [yellow] 6 4" xfId="3278"/>
    <cellStyle name="Input 2" xfId="3279"/>
    <cellStyle name="Input 2 2" xfId="3280"/>
    <cellStyle name="Input 2 3" xfId="3281"/>
    <cellStyle name="Input 2 3 10" xfId="3282"/>
    <cellStyle name="Input 2 3 10 2" xfId="3283"/>
    <cellStyle name="Input 2 3 10 2 2" xfId="3284"/>
    <cellStyle name="Input 2 3 10 2 3" xfId="3285"/>
    <cellStyle name="Input 2 3 10 2 4" xfId="3286"/>
    <cellStyle name="Input 2 3 10 3" xfId="3287"/>
    <cellStyle name="Input 2 3 10 4" xfId="3288"/>
    <cellStyle name="Input 2 3 10 5" xfId="3289"/>
    <cellStyle name="Input 2 3 10 6" xfId="3290"/>
    <cellStyle name="Input 2 3 11" xfId="3291"/>
    <cellStyle name="Input 2 3 11 2" xfId="3292"/>
    <cellStyle name="Input 2 3 11 2 2" xfId="3293"/>
    <cellStyle name="Input 2 3 11 2 3" xfId="3294"/>
    <cellStyle name="Input 2 3 11 2 4" xfId="3295"/>
    <cellStyle name="Input 2 3 11 3" xfId="3296"/>
    <cellStyle name="Input 2 3 11 4" xfId="3297"/>
    <cellStyle name="Input 2 3 11 5" xfId="3298"/>
    <cellStyle name="Input 2 3 11 6" xfId="3299"/>
    <cellStyle name="Input 2 3 12" xfId="3300"/>
    <cellStyle name="Input 2 3 12 2" xfId="3301"/>
    <cellStyle name="Input 2 3 12 2 2" xfId="3302"/>
    <cellStyle name="Input 2 3 12 2 3" xfId="3303"/>
    <cellStyle name="Input 2 3 12 2 4" xfId="3304"/>
    <cellStyle name="Input 2 3 12 3" xfId="3305"/>
    <cellStyle name="Input 2 3 12 4" xfId="3306"/>
    <cellStyle name="Input 2 3 12 5" xfId="3307"/>
    <cellStyle name="Input 2 3 12 6" xfId="3308"/>
    <cellStyle name="Input 2 3 13" xfId="3309"/>
    <cellStyle name="Input 2 3 13 2" xfId="3310"/>
    <cellStyle name="Input 2 3 13 2 2" xfId="3311"/>
    <cellStyle name="Input 2 3 13 2 3" xfId="3312"/>
    <cellStyle name="Input 2 3 13 2 4" xfId="3313"/>
    <cellStyle name="Input 2 3 13 3" xfId="3314"/>
    <cellStyle name="Input 2 3 13 4" xfId="3315"/>
    <cellStyle name="Input 2 3 13 5" xfId="3316"/>
    <cellStyle name="Input 2 3 13 6" xfId="3317"/>
    <cellStyle name="Input 2 3 14" xfId="3318"/>
    <cellStyle name="Input 2 3 14 2" xfId="3319"/>
    <cellStyle name="Input 2 3 14 2 2" xfId="3320"/>
    <cellStyle name="Input 2 3 14 2 3" xfId="3321"/>
    <cellStyle name="Input 2 3 14 2 4" xfId="3322"/>
    <cellStyle name="Input 2 3 14 3" xfId="3323"/>
    <cellStyle name="Input 2 3 14 4" xfId="3324"/>
    <cellStyle name="Input 2 3 14 5" xfId="3325"/>
    <cellStyle name="Input 2 3 14 6" xfId="3326"/>
    <cellStyle name="Input 2 3 15" xfId="3327"/>
    <cellStyle name="Input 2 3 15 2" xfId="3328"/>
    <cellStyle name="Input 2 3 15 2 2" xfId="3329"/>
    <cellStyle name="Input 2 3 15 2 3" xfId="3330"/>
    <cellStyle name="Input 2 3 15 2 4" xfId="3331"/>
    <cellStyle name="Input 2 3 15 3" xfId="3332"/>
    <cellStyle name="Input 2 3 15 4" xfId="3333"/>
    <cellStyle name="Input 2 3 15 5" xfId="3334"/>
    <cellStyle name="Input 2 3 15 6" xfId="3335"/>
    <cellStyle name="Input 2 3 16" xfId="3336"/>
    <cellStyle name="Input 2 3 16 2" xfId="3337"/>
    <cellStyle name="Input 2 3 16 2 2" xfId="3338"/>
    <cellStyle name="Input 2 3 16 2 3" xfId="3339"/>
    <cellStyle name="Input 2 3 16 2 4" xfId="3340"/>
    <cellStyle name="Input 2 3 16 3" xfId="3341"/>
    <cellStyle name="Input 2 3 16 4" xfId="3342"/>
    <cellStyle name="Input 2 3 16 5" xfId="3343"/>
    <cellStyle name="Input 2 3 16 6" xfId="3344"/>
    <cellStyle name="Input 2 3 17" xfId="3345"/>
    <cellStyle name="Input 2 3 17 2" xfId="3346"/>
    <cellStyle name="Input 2 3 17 2 2" xfId="3347"/>
    <cellStyle name="Input 2 3 17 2 3" xfId="3348"/>
    <cellStyle name="Input 2 3 17 2 4" xfId="3349"/>
    <cellStyle name="Input 2 3 17 3" xfId="3350"/>
    <cellStyle name="Input 2 3 17 4" xfId="3351"/>
    <cellStyle name="Input 2 3 17 5" xfId="3352"/>
    <cellStyle name="Input 2 3 17 6" xfId="3353"/>
    <cellStyle name="Input 2 3 18" xfId="3354"/>
    <cellStyle name="Input 2 3 18 2" xfId="3355"/>
    <cellStyle name="Input 2 3 18 2 2" xfId="3356"/>
    <cellStyle name="Input 2 3 18 2 3" xfId="3357"/>
    <cellStyle name="Input 2 3 18 2 4" xfId="3358"/>
    <cellStyle name="Input 2 3 18 3" xfId="3359"/>
    <cellStyle name="Input 2 3 18 4" xfId="3360"/>
    <cellStyle name="Input 2 3 18 5" xfId="3361"/>
    <cellStyle name="Input 2 3 18 6" xfId="3362"/>
    <cellStyle name="Input 2 3 19" xfId="3363"/>
    <cellStyle name="Input 2 3 19 2" xfId="3364"/>
    <cellStyle name="Input 2 3 19 2 2" xfId="3365"/>
    <cellStyle name="Input 2 3 19 2 3" xfId="3366"/>
    <cellStyle name="Input 2 3 19 2 4" xfId="3367"/>
    <cellStyle name="Input 2 3 19 3" xfId="3368"/>
    <cellStyle name="Input 2 3 19 4" xfId="3369"/>
    <cellStyle name="Input 2 3 19 5" xfId="3370"/>
    <cellStyle name="Input 2 3 19 6" xfId="3371"/>
    <cellStyle name="Input 2 3 2" xfId="3372"/>
    <cellStyle name="Input 2 3 2 10" xfId="3373"/>
    <cellStyle name="Input 2 3 2 10 2" xfId="3374"/>
    <cellStyle name="Input 2 3 2 10 2 2" xfId="3375"/>
    <cellStyle name="Input 2 3 2 10 2 3" xfId="3376"/>
    <cellStyle name="Input 2 3 2 10 2 4" xfId="3377"/>
    <cellStyle name="Input 2 3 2 10 3" xfId="3378"/>
    <cellStyle name="Input 2 3 2 10 4" xfId="3379"/>
    <cellStyle name="Input 2 3 2 10 5" xfId="3380"/>
    <cellStyle name="Input 2 3 2 10 6" xfId="3381"/>
    <cellStyle name="Input 2 3 2 11" xfId="3382"/>
    <cellStyle name="Input 2 3 2 11 2" xfId="3383"/>
    <cellStyle name="Input 2 3 2 11 2 2" xfId="3384"/>
    <cellStyle name="Input 2 3 2 11 2 3" xfId="3385"/>
    <cellStyle name="Input 2 3 2 11 2 4" xfId="3386"/>
    <cellStyle name="Input 2 3 2 11 3" xfId="3387"/>
    <cellStyle name="Input 2 3 2 11 4" xfId="3388"/>
    <cellStyle name="Input 2 3 2 11 5" xfId="3389"/>
    <cellStyle name="Input 2 3 2 11 6" xfId="3390"/>
    <cellStyle name="Input 2 3 2 12" xfId="3391"/>
    <cellStyle name="Input 2 3 2 12 2" xfId="3392"/>
    <cellStyle name="Input 2 3 2 12 2 2" xfId="3393"/>
    <cellStyle name="Input 2 3 2 12 2 3" xfId="3394"/>
    <cellStyle name="Input 2 3 2 12 2 4" xfId="3395"/>
    <cellStyle name="Input 2 3 2 12 3" xfId="3396"/>
    <cellStyle name="Input 2 3 2 12 4" xfId="3397"/>
    <cellStyle name="Input 2 3 2 12 5" xfId="3398"/>
    <cellStyle name="Input 2 3 2 12 6" xfId="3399"/>
    <cellStyle name="Input 2 3 2 13" xfId="3400"/>
    <cellStyle name="Input 2 3 2 13 2" xfId="3401"/>
    <cellStyle name="Input 2 3 2 13 2 2" xfId="3402"/>
    <cellStyle name="Input 2 3 2 13 2 3" xfId="3403"/>
    <cellStyle name="Input 2 3 2 13 2 4" xfId="3404"/>
    <cellStyle name="Input 2 3 2 13 3" xfId="3405"/>
    <cellStyle name="Input 2 3 2 13 4" xfId="3406"/>
    <cellStyle name="Input 2 3 2 13 5" xfId="3407"/>
    <cellStyle name="Input 2 3 2 13 6" xfId="3408"/>
    <cellStyle name="Input 2 3 2 14" xfId="3409"/>
    <cellStyle name="Input 2 3 2 14 2" xfId="3410"/>
    <cellStyle name="Input 2 3 2 14 2 2" xfId="3411"/>
    <cellStyle name="Input 2 3 2 14 2 3" xfId="3412"/>
    <cellStyle name="Input 2 3 2 14 2 4" xfId="3413"/>
    <cellStyle name="Input 2 3 2 14 3" xfId="3414"/>
    <cellStyle name="Input 2 3 2 14 4" xfId="3415"/>
    <cellStyle name="Input 2 3 2 14 5" xfId="3416"/>
    <cellStyle name="Input 2 3 2 14 6" xfId="3417"/>
    <cellStyle name="Input 2 3 2 15" xfId="3418"/>
    <cellStyle name="Input 2 3 2 15 2" xfId="3419"/>
    <cellStyle name="Input 2 3 2 15 2 2" xfId="3420"/>
    <cellStyle name="Input 2 3 2 15 2 3" xfId="3421"/>
    <cellStyle name="Input 2 3 2 15 2 4" xfId="3422"/>
    <cellStyle name="Input 2 3 2 15 3" xfId="3423"/>
    <cellStyle name="Input 2 3 2 15 4" xfId="3424"/>
    <cellStyle name="Input 2 3 2 15 5" xfId="3425"/>
    <cellStyle name="Input 2 3 2 15 6" xfId="3426"/>
    <cellStyle name="Input 2 3 2 16" xfId="3427"/>
    <cellStyle name="Input 2 3 2 16 2" xfId="3428"/>
    <cellStyle name="Input 2 3 2 16 3" xfId="3429"/>
    <cellStyle name="Input 2 3 2 16 4" xfId="3430"/>
    <cellStyle name="Input 2 3 2 17" xfId="3431"/>
    <cellStyle name="Input 2 3 2 18" xfId="3432"/>
    <cellStyle name="Input 2 3 2 2" xfId="3433"/>
    <cellStyle name="Input 2 3 2 2 2" xfId="3434"/>
    <cellStyle name="Input 2 3 2 2 2 2" xfId="3435"/>
    <cellStyle name="Input 2 3 2 2 2 3" xfId="3436"/>
    <cellStyle name="Input 2 3 2 2 2 4" xfId="3437"/>
    <cellStyle name="Input 2 3 2 2 3" xfId="3438"/>
    <cellStyle name="Input 2 3 2 2 4" xfId="3439"/>
    <cellStyle name="Input 2 3 2 2 5" xfId="3440"/>
    <cellStyle name="Input 2 3 2 2 6" xfId="3441"/>
    <cellStyle name="Input 2 3 2 3" xfId="3442"/>
    <cellStyle name="Input 2 3 2 3 2" xfId="3443"/>
    <cellStyle name="Input 2 3 2 3 2 2" xfId="3444"/>
    <cellStyle name="Input 2 3 2 3 2 3" xfId="3445"/>
    <cellStyle name="Input 2 3 2 3 2 4" xfId="3446"/>
    <cellStyle name="Input 2 3 2 3 3" xfId="3447"/>
    <cellStyle name="Input 2 3 2 3 4" xfId="3448"/>
    <cellStyle name="Input 2 3 2 3 5" xfId="3449"/>
    <cellStyle name="Input 2 3 2 3 6" xfId="3450"/>
    <cellStyle name="Input 2 3 2 4" xfId="3451"/>
    <cellStyle name="Input 2 3 2 4 2" xfId="3452"/>
    <cellStyle name="Input 2 3 2 4 2 2" xfId="3453"/>
    <cellStyle name="Input 2 3 2 4 2 3" xfId="3454"/>
    <cellStyle name="Input 2 3 2 4 2 4" xfId="3455"/>
    <cellStyle name="Input 2 3 2 4 3" xfId="3456"/>
    <cellStyle name="Input 2 3 2 4 4" xfId="3457"/>
    <cellStyle name="Input 2 3 2 4 5" xfId="3458"/>
    <cellStyle name="Input 2 3 2 4 6" xfId="3459"/>
    <cellStyle name="Input 2 3 2 5" xfId="3460"/>
    <cellStyle name="Input 2 3 2 5 2" xfId="3461"/>
    <cellStyle name="Input 2 3 2 5 2 2" xfId="3462"/>
    <cellStyle name="Input 2 3 2 5 2 3" xfId="3463"/>
    <cellStyle name="Input 2 3 2 5 2 4" xfId="3464"/>
    <cellStyle name="Input 2 3 2 5 3" xfId="3465"/>
    <cellStyle name="Input 2 3 2 5 4" xfId="3466"/>
    <cellStyle name="Input 2 3 2 5 5" xfId="3467"/>
    <cellStyle name="Input 2 3 2 5 6" xfId="3468"/>
    <cellStyle name="Input 2 3 2 6" xfId="3469"/>
    <cellStyle name="Input 2 3 2 6 2" xfId="3470"/>
    <cellStyle name="Input 2 3 2 6 2 2" xfId="3471"/>
    <cellStyle name="Input 2 3 2 6 2 3" xfId="3472"/>
    <cellStyle name="Input 2 3 2 6 2 4" xfId="3473"/>
    <cellStyle name="Input 2 3 2 6 3" xfId="3474"/>
    <cellStyle name="Input 2 3 2 6 4" xfId="3475"/>
    <cellStyle name="Input 2 3 2 6 5" xfId="3476"/>
    <cellStyle name="Input 2 3 2 6 6" xfId="3477"/>
    <cellStyle name="Input 2 3 2 7" xfId="3478"/>
    <cellStyle name="Input 2 3 2 7 2" xfId="3479"/>
    <cellStyle name="Input 2 3 2 7 2 2" xfId="3480"/>
    <cellStyle name="Input 2 3 2 7 2 3" xfId="3481"/>
    <cellStyle name="Input 2 3 2 7 2 4" xfId="3482"/>
    <cellStyle name="Input 2 3 2 7 3" xfId="3483"/>
    <cellStyle name="Input 2 3 2 7 4" xfId="3484"/>
    <cellStyle name="Input 2 3 2 7 5" xfId="3485"/>
    <cellStyle name="Input 2 3 2 7 6" xfId="3486"/>
    <cellStyle name="Input 2 3 2 8" xfId="3487"/>
    <cellStyle name="Input 2 3 2 8 2" xfId="3488"/>
    <cellStyle name="Input 2 3 2 8 2 2" xfId="3489"/>
    <cellStyle name="Input 2 3 2 8 2 3" xfId="3490"/>
    <cellStyle name="Input 2 3 2 8 2 4" xfId="3491"/>
    <cellStyle name="Input 2 3 2 8 3" xfId="3492"/>
    <cellStyle name="Input 2 3 2 8 4" xfId="3493"/>
    <cellStyle name="Input 2 3 2 8 5" xfId="3494"/>
    <cellStyle name="Input 2 3 2 8 6" xfId="3495"/>
    <cellStyle name="Input 2 3 2 9" xfId="3496"/>
    <cellStyle name="Input 2 3 2 9 2" xfId="3497"/>
    <cellStyle name="Input 2 3 2 9 2 2" xfId="3498"/>
    <cellStyle name="Input 2 3 2 9 2 3" xfId="3499"/>
    <cellStyle name="Input 2 3 2 9 2 4" xfId="3500"/>
    <cellStyle name="Input 2 3 2 9 3" xfId="3501"/>
    <cellStyle name="Input 2 3 2 9 4" xfId="3502"/>
    <cellStyle name="Input 2 3 2 9 5" xfId="3503"/>
    <cellStyle name="Input 2 3 2 9 6" xfId="3504"/>
    <cellStyle name="Input 2 3 20" xfId="3505"/>
    <cellStyle name="Input 2 3 20 2" xfId="3506"/>
    <cellStyle name="Input 2 3 20 3" xfId="3507"/>
    <cellStyle name="Input 2 3 20 4" xfId="3508"/>
    <cellStyle name="Input 2 3 21" xfId="3509"/>
    <cellStyle name="Input 2 3 22" xfId="3510"/>
    <cellStyle name="Input 2 3 3" xfId="3511"/>
    <cellStyle name="Input 2 3 3 10" xfId="3512"/>
    <cellStyle name="Input 2 3 3 10 2" xfId="3513"/>
    <cellStyle name="Input 2 3 3 10 2 2" xfId="3514"/>
    <cellStyle name="Input 2 3 3 10 2 3" xfId="3515"/>
    <cellStyle name="Input 2 3 3 10 2 4" xfId="3516"/>
    <cellStyle name="Input 2 3 3 10 3" xfId="3517"/>
    <cellStyle name="Input 2 3 3 10 4" xfId="3518"/>
    <cellStyle name="Input 2 3 3 10 5" xfId="3519"/>
    <cellStyle name="Input 2 3 3 10 6" xfId="3520"/>
    <cellStyle name="Input 2 3 3 11" xfId="3521"/>
    <cellStyle name="Input 2 3 3 11 2" xfId="3522"/>
    <cellStyle name="Input 2 3 3 11 2 2" xfId="3523"/>
    <cellStyle name="Input 2 3 3 11 2 3" xfId="3524"/>
    <cellStyle name="Input 2 3 3 11 2 4" xfId="3525"/>
    <cellStyle name="Input 2 3 3 11 3" xfId="3526"/>
    <cellStyle name="Input 2 3 3 11 4" xfId="3527"/>
    <cellStyle name="Input 2 3 3 11 5" xfId="3528"/>
    <cellStyle name="Input 2 3 3 11 6" xfId="3529"/>
    <cellStyle name="Input 2 3 3 12" xfId="3530"/>
    <cellStyle name="Input 2 3 3 12 2" xfId="3531"/>
    <cellStyle name="Input 2 3 3 12 2 2" xfId="3532"/>
    <cellStyle name="Input 2 3 3 12 2 3" xfId="3533"/>
    <cellStyle name="Input 2 3 3 12 2 4" xfId="3534"/>
    <cellStyle name="Input 2 3 3 12 3" xfId="3535"/>
    <cellStyle name="Input 2 3 3 12 4" xfId="3536"/>
    <cellStyle name="Input 2 3 3 12 5" xfId="3537"/>
    <cellStyle name="Input 2 3 3 12 6" xfId="3538"/>
    <cellStyle name="Input 2 3 3 13" xfId="3539"/>
    <cellStyle name="Input 2 3 3 13 2" xfId="3540"/>
    <cellStyle name="Input 2 3 3 13 2 2" xfId="3541"/>
    <cellStyle name="Input 2 3 3 13 2 3" xfId="3542"/>
    <cellStyle name="Input 2 3 3 13 2 4" xfId="3543"/>
    <cellStyle name="Input 2 3 3 13 3" xfId="3544"/>
    <cellStyle name="Input 2 3 3 13 4" xfId="3545"/>
    <cellStyle name="Input 2 3 3 13 5" xfId="3546"/>
    <cellStyle name="Input 2 3 3 13 6" xfId="3547"/>
    <cellStyle name="Input 2 3 3 14" xfId="3548"/>
    <cellStyle name="Input 2 3 3 14 2" xfId="3549"/>
    <cellStyle name="Input 2 3 3 14 2 2" xfId="3550"/>
    <cellStyle name="Input 2 3 3 14 2 3" xfId="3551"/>
    <cellStyle name="Input 2 3 3 14 2 4" xfId="3552"/>
    <cellStyle name="Input 2 3 3 14 3" xfId="3553"/>
    <cellStyle name="Input 2 3 3 14 4" xfId="3554"/>
    <cellStyle name="Input 2 3 3 14 5" xfId="3555"/>
    <cellStyle name="Input 2 3 3 14 6" xfId="3556"/>
    <cellStyle name="Input 2 3 3 15" xfId="3557"/>
    <cellStyle name="Input 2 3 3 15 2" xfId="3558"/>
    <cellStyle name="Input 2 3 3 15 2 2" xfId="3559"/>
    <cellStyle name="Input 2 3 3 15 2 3" xfId="3560"/>
    <cellStyle name="Input 2 3 3 15 2 4" xfId="3561"/>
    <cellStyle name="Input 2 3 3 15 3" xfId="3562"/>
    <cellStyle name="Input 2 3 3 15 4" xfId="3563"/>
    <cellStyle name="Input 2 3 3 15 5" xfId="3564"/>
    <cellStyle name="Input 2 3 3 15 6" xfId="3565"/>
    <cellStyle name="Input 2 3 3 16" xfId="3566"/>
    <cellStyle name="Input 2 3 3 16 2" xfId="3567"/>
    <cellStyle name="Input 2 3 3 16 3" xfId="3568"/>
    <cellStyle name="Input 2 3 3 16 4" xfId="3569"/>
    <cellStyle name="Input 2 3 3 17" xfId="3570"/>
    <cellStyle name="Input 2 3 3 18" xfId="3571"/>
    <cellStyle name="Input 2 3 3 2" xfId="3572"/>
    <cellStyle name="Input 2 3 3 2 2" xfId="3573"/>
    <cellStyle name="Input 2 3 3 2 2 2" xfId="3574"/>
    <cellStyle name="Input 2 3 3 2 2 3" xfId="3575"/>
    <cellStyle name="Input 2 3 3 2 2 4" xfId="3576"/>
    <cellStyle name="Input 2 3 3 2 3" xfId="3577"/>
    <cellStyle name="Input 2 3 3 2 4" xfId="3578"/>
    <cellStyle name="Input 2 3 3 2 5" xfId="3579"/>
    <cellStyle name="Input 2 3 3 2 6" xfId="3580"/>
    <cellStyle name="Input 2 3 3 3" xfId="3581"/>
    <cellStyle name="Input 2 3 3 3 2" xfId="3582"/>
    <cellStyle name="Input 2 3 3 3 2 2" xfId="3583"/>
    <cellStyle name="Input 2 3 3 3 2 3" xfId="3584"/>
    <cellStyle name="Input 2 3 3 3 2 4" xfId="3585"/>
    <cellStyle name="Input 2 3 3 3 3" xfId="3586"/>
    <cellStyle name="Input 2 3 3 3 4" xfId="3587"/>
    <cellStyle name="Input 2 3 3 3 5" xfId="3588"/>
    <cellStyle name="Input 2 3 3 3 6" xfId="3589"/>
    <cellStyle name="Input 2 3 3 4" xfId="3590"/>
    <cellStyle name="Input 2 3 3 4 2" xfId="3591"/>
    <cellStyle name="Input 2 3 3 4 2 2" xfId="3592"/>
    <cellStyle name="Input 2 3 3 4 2 3" xfId="3593"/>
    <cellStyle name="Input 2 3 3 4 2 4" xfId="3594"/>
    <cellStyle name="Input 2 3 3 4 3" xfId="3595"/>
    <cellStyle name="Input 2 3 3 4 4" xfId="3596"/>
    <cellStyle name="Input 2 3 3 4 5" xfId="3597"/>
    <cellStyle name="Input 2 3 3 4 6" xfId="3598"/>
    <cellStyle name="Input 2 3 3 5" xfId="3599"/>
    <cellStyle name="Input 2 3 3 5 2" xfId="3600"/>
    <cellStyle name="Input 2 3 3 5 2 2" xfId="3601"/>
    <cellStyle name="Input 2 3 3 5 2 3" xfId="3602"/>
    <cellStyle name="Input 2 3 3 5 2 4" xfId="3603"/>
    <cellStyle name="Input 2 3 3 5 3" xfId="3604"/>
    <cellStyle name="Input 2 3 3 5 4" xfId="3605"/>
    <cellStyle name="Input 2 3 3 5 5" xfId="3606"/>
    <cellStyle name="Input 2 3 3 5 6" xfId="3607"/>
    <cellStyle name="Input 2 3 3 6" xfId="3608"/>
    <cellStyle name="Input 2 3 3 6 2" xfId="3609"/>
    <cellStyle name="Input 2 3 3 6 2 2" xfId="3610"/>
    <cellStyle name="Input 2 3 3 6 2 3" xfId="3611"/>
    <cellStyle name="Input 2 3 3 6 2 4" xfId="3612"/>
    <cellStyle name="Input 2 3 3 6 3" xfId="3613"/>
    <cellStyle name="Input 2 3 3 6 4" xfId="3614"/>
    <cellStyle name="Input 2 3 3 6 5" xfId="3615"/>
    <cellStyle name="Input 2 3 3 6 6" xfId="3616"/>
    <cellStyle name="Input 2 3 3 7" xfId="3617"/>
    <cellStyle name="Input 2 3 3 7 2" xfId="3618"/>
    <cellStyle name="Input 2 3 3 7 2 2" xfId="3619"/>
    <cellStyle name="Input 2 3 3 7 2 3" xfId="3620"/>
    <cellStyle name="Input 2 3 3 7 2 4" xfId="3621"/>
    <cellStyle name="Input 2 3 3 7 3" xfId="3622"/>
    <cellStyle name="Input 2 3 3 7 4" xfId="3623"/>
    <cellStyle name="Input 2 3 3 7 5" xfId="3624"/>
    <cellStyle name="Input 2 3 3 7 6" xfId="3625"/>
    <cellStyle name="Input 2 3 3 8" xfId="3626"/>
    <cellStyle name="Input 2 3 3 8 2" xfId="3627"/>
    <cellStyle name="Input 2 3 3 8 2 2" xfId="3628"/>
    <cellStyle name="Input 2 3 3 8 2 3" xfId="3629"/>
    <cellStyle name="Input 2 3 3 8 2 4" xfId="3630"/>
    <cellStyle name="Input 2 3 3 8 3" xfId="3631"/>
    <cellStyle name="Input 2 3 3 8 4" xfId="3632"/>
    <cellStyle name="Input 2 3 3 8 5" xfId="3633"/>
    <cellStyle name="Input 2 3 3 8 6" xfId="3634"/>
    <cellStyle name="Input 2 3 3 9" xfId="3635"/>
    <cellStyle name="Input 2 3 3 9 2" xfId="3636"/>
    <cellStyle name="Input 2 3 3 9 2 2" xfId="3637"/>
    <cellStyle name="Input 2 3 3 9 2 3" xfId="3638"/>
    <cellStyle name="Input 2 3 3 9 2 4" xfId="3639"/>
    <cellStyle name="Input 2 3 3 9 3" xfId="3640"/>
    <cellStyle name="Input 2 3 3 9 4" xfId="3641"/>
    <cellStyle name="Input 2 3 3 9 5" xfId="3642"/>
    <cellStyle name="Input 2 3 3 9 6" xfId="3643"/>
    <cellStyle name="Input 2 3 4" xfId="3644"/>
    <cellStyle name="Input 2 3 4 2" xfId="3645"/>
    <cellStyle name="Input 2 3 4 2 2" xfId="3646"/>
    <cellStyle name="Input 2 3 4 2 3" xfId="3647"/>
    <cellStyle name="Input 2 3 4 2 4" xfId="3648"/>
    <cellStyle name="Input 2 3 4 3" xfId="3649"/>
    <cellStyle name="Input 2 3 4 4" xfId="3650"/>
    <cellStyle name="Input 2 3 4 5" xfId="3651"/>
    <cellStyle name="Input 2 3 4 6" xfId="3652"/>
    <cellStyle name="Input 2 3 5" xfId="3653"/>
    <cellStyle name="Input 2 3 5 2" xfId="3654"/>
    <cellStyle name="Input 2 3 5 2 2" xfId="3655"/>
    <cellStyle name="Input 2 3 5 2 3" xfId="3656"/>
    <cellStyle name="Input 2 3 5 2 4" xfId="3657"/>
    <cellStyle name="Input 2 3 5 3" xfId="3658"/>
    <cellStyle name="Input 2 3 5 4" xfId="3659"/>
    <cellStyle name="Input 2 3 5 5" xfId="3660"/>
    <cellStyle name="Input 2 3 5 6" xfId="3661"/>
    <cellStyle name="Input 2 3 6" xfId="3662"/>
    <cellStyle name="Input 2 3 6 2" xfId="3663"/>
    <cellStyle name="Input 2 3 6 2 2" xfId="3664"/>
    <cellStyle name="Input 2 3 6 2 3" xfId="3665"/>
    <cellStyle name="Input 2 3 6 2 4" xfId="3666"/>
    <cellStyle name="Input 2 3 6 3" xfId="3667"/>
    <cellStyle name="Input 2 3 6 4" xfId="3668"/>
    <cellStyle name="Input 2 3 6 5" xfId="3669"/>
    <cellStyle name="Input 2 3 6 6" xfId="3670"/>
    <cellStyle name="Input 2 3 7" xfId="3671"/>
    <cellStyle name="Input 2 3 7 2" xfId="3672"/>
    <cellStyle name="Input 2 3 7 2 2" xfId="3673"/>
    <cellStyle name="Input 2 3 7 2 3" xfId="3674"/>
    <cellStyle name="Input 2 3 7 2 4" xfId="3675"/>
    <cellStyle name="Input 2 3 7 3" xfId="3676"/>
    <cellStyle name="Input 2 3 7 4" xfId="3677"/>
    <cellStyle name="Input 2 3 7 5" xfId="3678"/>
    <cellStyle name="Input 2 3 7 6" xfId="3679"/>
    <cellStyle name="Input 2 3 8" xfId="3680"/>
    <cellStyle name="Input 2 3 8 2" xfId="3681"/>
    <cellStyle name="Input 2 3 8 2 2" xfId="3682"/>
    <cellStyle name="Input 2 3 8 2 3" xfId="3683"/>
    <cellStyle name="Input 2 3 8 2 4" xfId="3684"/>
    <cellStyle name="Input 2 3 8 3" xfId="3685"/>
    <cellStyle name="Input 2 3 8 4" xfId="3686"/>
    <cellStyle name="Input 2 3 8 5" xfId="3687"/>
    <cellStyle name="Input 2 3 8 6" xfId="3688"/>
    <cellStyle name="Input 2 3 9" xfId="3689"/>
    <cellStyle name="Input 2 3 9 2" xfId="3690"/>
    <cellStyle name="Input 2 3 9 2 2" xfId="3691"/>
    <cellStyle name="Input 2 3 9 2 3" xfId="3692"/>
    <cellStyle name="Input 2 3 9 2 4" xfId="3693"/>
    <cellStyle name="Input 2 3 9 3" xfId="3694"/>
    <cellStyle name="Input 2 3 9 4" xfId="3695"/>
    <cellStyle name="Input 2 3 9 5" xfId="3696"/>
    <cellStyle name="Input 2 3 9 6" xfId="3697"/>
    <cellStyle name="Input 3" xfId="3698"/>
    <cellStyle name="Input 4" xfId="3699"/>
    <cellStyle name="Input 4 10" xfId="3700"/>
    <cellStyle name="Input 4 10 2" xfId="3701"/>
    <cellStyle name="Input 4 10 2 2" xfId="3702"/>
    <cellStyle name="Input 4 10 2 3" xfId="3703"/>
    <cellStyle name="Input 4 10 2 4" xfId="3704"/>
    <cellStyle name="Input 4 10 3" xfId="3705"/>
    <cellStyle name="Input 4 10 4" xfId="3706"/>
    <cellStyle name="Input 4 10 5" xfId="3707"/>
    <cellStyle name="Input 4 10 6" xfId="3708"/>
    <cellStyle name="Input 4 11" xfId="3709"/>
    <cellStyle name="Input 4 11 2" xfId="3710"/>
    <cellStyle name="Input 4 11 2 2" xfId="3711"/>
    <cellStyle name="Input 4 11 2 3" xfId="3712"/>
    <cellStyle name="Input 4 11 2 4" xfId="3713"/>
    <cellStyle name="Input 4 11 3" xfId="3714"/>
    <cellStyle name="Input 4 11 4" xfId="3715"/>
    <cellStyle name="Input 4 11 5" xfId="3716"/>
    <cellStyle name="Input 4 11 6" xfId="3717"/>
    <cellStyle name="Input 4 12" xfId="3718"/>
    <cellStyle name="Input 4 12 2" xfId="3719"/>
    <cellStyle name="Input 4 12 2 2" xfId="3720"/>
    <cellStyle name="Input 4 12 2 3" xfId="3721"/>
    <cellStyle name="Input 4 12 2 4" xfId="3722"/>
    <cellStyle name="Input 4 12 3" xfId="3723"/>
    <cellStyle name="Input 4 12 4" xfId="3724"/>
    <cellStyle name="Input 4 12 5" xfId="3725"/>
    <cellStyle name="Input 4 12 6" xfId="3726"/>
    <cellStyle name="Input 4 13" xfId="3727"/>
    <cellStyle name="Input 4 13 2" xfId="3728"/>
    <cellStyle name="Input 4 13 2 2" xfId="3729"/>
    <cellStyle name="Input 4 13 2 3" xfId="3730"/>
    <cellStyle name="Input 4 13 2 4" xfId="3731"/>
    <cellStyle name="Input 4 13 3" xfId="3732"/>
    <cellStyle name="Input 4 13 4" xfId="3733"/>
    <cellStyle name="Input 4 13 5" xfId="3734"/>
    <cellStyle name="Input 4 13 6" xfId="3735"/>
    <cellStyle name="Input 4 14" xfId="3736"/>
    <cellStyle name="Input 4 14 2" xfId="3737"/>
    <cellStyle name="Input 4 14 2 2" xfId="3738"/>
    <cellStyle name="Input 4 14 2 3" xfId="3739"/>
    <cellStyle name="Input 4 14 2 4" xfId="3740"/>
    <cellStyle name="Input 4 14 3" xfId="3741"/>
    <cellStyle name="Input 4 14 4" xfId="3742"/>
    <cellStyle name="Input 4 14 5" xfId="3743"/>
    <cellStyle name="Input 4 14 6" xfId="3744"/>
    <cellStyle name="Input 4 15" xfId="3745"/>
    <cellStyle name="Input 4 15 2" xfId="3746"/>
    <cellStyle name="Input 4 15 2 2" xfId="3747"/>
    <cellStyle name="Input 4 15 2 3" xfId="3748"/>
    <cellStyle name="Input 4 15 2 4" xfId="3749"/>
    <cellStyle name="Input 4 15 3" xfId="3750"/>
    <cellStyle name="Input 4 15 4" xfId="3751"/>
    <cellStyle name="Input 4 15 5" xfId="3752"/>
    <cellStyle name="Input 4 15 6" xfId="3753"/>
    <cellStyle name="Input 4 16" xfId="3754"/>
    <cellStyle name="Input 4 16 2" xfId="3755"/>
    <cellStyle name="Input 4 16 2 2" xfId="3756"/>
    <cellStyle name="Input 4 16 2 3" xfId="3757"/>
    <cellStyle name="Input 4 16 2 4" xfId="3758"/>
    <cellStyle name="Input 4 16 3" xfId="3759"/>
    <cellStyle name="Input 4 16 4" xfId="3760"/>
    <cellStyle name="Input 4 16 5" xfId="3761"/>
    <cellStyle name="Input 4 16 6" xfId="3762"/>
    <cellStyle name="Input 4 17" xfId="3763"/>
    <cellStyle name="Input 4 17 2" xfId="3764"/>
    <cellStyle name="Input 4 17 2 2" xfId="3765"/>
    <cellStyle name="Input 4 17 2 3" xfId="3766"/>
    <cellStyle name="Input 4 17 2 4" xfId="3767"/>
    <cellStyle name="Input 4 17 3" xfId="3768"/>
    <cellStyle name="Input 4 17 4" xfId="3769"/>
    <cellStyle name="Input 4 17 5" xfId="3770"/>
    <cellStyle name="Input 4 17 6" xfId="3771"/>
    <cellStyle name="Input 4 18" xfId="3772"/>
    <cellStyle name="Input 4 18 2" xfId="3773"/>
    <cellStyle name="Input 4 18 2 2" xfId="3774"/>
    <cellStyle name="Input 4 18 2 3" xfId="3775"/>
    <cellStyle name="Input 4 18 2 4" xfId="3776"/>
    <cellStyle name="Input 4 18 3" xfId="3777"/>
    <cellStyle name="Input 4 18 4" xfId="3778"/>
    <cellStyle name="Input 4 18 5" xfId="3779"/>
    <cellStyle name="Input 4 18 6" xfId="3780"/>
    <cellStyle name="Input 4 19" xfId="3781"/>
    <cellStyle name="Input 4 19 2" xfId="3782"/>
    <cellStyle name="Input 4 19 2 2" xfId="3783"/>
    <cellStyle name="Input 4 19 2 3" xfId="3784"/>
    <cellStyle name="Input 4 19 2 4" xfId="3785"/>
    <cellStyle name="Input 4 19 3" xfId="3786"/>
    <cellStyle name="Input 4 19 4" xfId="3787"/>
    <cellStyle name="Input 4 19 5" xfId="3788"/>
    <cellStyle name="Input 4 19 6" xfId="3789"/>
    <cellStyle name="Input 4 2" xfId="3790"/>
    <cellStyle name="Input 4 2 10" xfId="3791"/>
    <cellStyle name="Input 4 2 10 2" xfId="3792"/>
    <cellStyle name="Input 4 2 10 2 2" xfId="3793"/>
    <cellStyle name="Input 4 2 10 2 3" xfId="3794"/>
    <cellStyle name="Input 4 2 10 2 4" xfId="3795"/>
    <cellStyle name="Input 4 2 10 3" xfId="3796"/>
    <cellStyle name="Input 4 2 10 4" xfId="3797"/>
    <cellStyle name="Input 4 2 10 5" xfId="3798"/>
    <cellStyle name="Input 4 2 10 6" xfId="3799"/>
    <cellStyle name="Input 4 2 11" xfId="3800"/>
    <cellStyle name="Input 4 2 11 2" xfId="3801"/>
    <cellStyle name="Input 4 2 11 2 2" xfId="3802"/>
    <cellStyle name="Input 4 2 11 2 3" xfId="3803"/>
    <cellStyle name="Input 4 2 11 2 4" xfId="3804"/>
    <cellStyle name="Input 4 2 11 3" xfId="3805"/>
    <cellStyle name="Input 4 2 11 4" xfId="3806"/>
    <cellStyle name="Input 4 2 11 5" xfId="3807"/>
    <cellStyle name="Input 4 2 11 6" xfId="3808"/>
    <cellStyle name="Input 4 2 12" xfId="3809"/>
    <cellStyle name="Input 4 2 12 2" xfId="3810"/>
    <cellStyle name="Input 4 2 12 2 2" xfId="3811"/>
    <cellStyle name="Input 4 2 12 2 3" xfId="3812"/>
    <cellStyle name="Input 4 2 12 2 4" xfId="3813"/>
    <cellStyle name="Input 4 2 12 3" xfId="3814"/>
    <cellStyle name="Input 4 2 12 4" xfId="3815"/>
    <cellStyle name="Input 4 2 12 5" xfId="3816"/>
    <cellStyle name="Input 4 2 12 6" xfId="3817"/>
    <cellStyle name="Input 4 2 13" xfId="3818"/>
    <cellStyle name="Input 4 2 13 2" xfId="3819"/>
    <cellStyle name="Input 4 2 13 2 2" xfId="3820"/>
    <cellStyle name="Input 4 2 13 2 3" xfId="3821"/>
    <cellStyle name="Input 4 2 13 2 4" xfId="3822"/>
    <cellStyle name="Input 4 2 13 3" xfId="3823"/>
    <cellStyle name="Input 4 2 13 4" xfId="3824"/>
    <cellStyle name="Input 4 2 13 5" xfId="3825"/>
    <cellStyle name="Input 4 2 13 6" xfId="3826"/>
    <cellStyle name="Input 4 2 14" xfId="3827"/>
    <cellStyle name="Input 4 2 14 2" xfId="3828"/>
    <cellStyle name="Input 4 2 14 2 2" xfId="3829"/>
    <cellStyle name="Input 4 2 14 2 3" xfId="3830"/>
    <cellStyle name="Input 4 2 14 2 4" xfId="3831"/>
    <cellStyle name="Input 4 2 14 3" xfId="3832"/>
    <cellStyle name="Input 4 2 14 4" xfId="3833"/>
    <cellStyle name="Input 4 2 14 5" xfId="3834"/>
    <cellStyle name="Input 4 2 14 6" xfId="3835"/>
    <cellStyle name="Input 4 2 15" xfId="3836"/>
    <cellStyle name="Input 4 2 15 2" xfId="3837"/>
    <cellStyle name="Input 4 2 15 2 2" xfId="3838"/>
    <cellStyle name="Input 4 2 15 2 3" xfId="3839"/>
    <cellStyle name="Input 4 2 15 2 4" xfId="3840"/>
    <cellStyle name="Input 4 2 15 3" xfId="3841"/>
    <cellStyle name="Input 4 2 15 4" xfId="3842"/>
    <cellStyle name="Input 4 2 15 5" xfId="3843"/>
    <cellStyle name="Input 4 2 15 6" xfId="3844"/>
    <cellStyle name="Input 4 2 16" xfId="3845"/>
    <cellStyle name="Input 4 2 16 2" xfId="3846"/>
    <cellStyle name="Input 4 2 16 3" xfId="3847"/>
    <cellStyle name="Input 4 2 16 4" xfId="3848"/>
    <cellStyle name="Input 4 2 17" xfId="3849"/>
    <cellStyle name="Input 4 2 18" xfId="3850"/>
    <cellStyle name="Input 4 2 2" xfId="3851"/>
    <cellStyle name="Input 4 2 2 2" xfId="3852"/>
    <cellStyle name="Input 4 2 2 2 2" xfId="3853"/>
    <cellStyle name="Input 4 2 2 2 3" xfId="3854"/>
    <cellStyle name="Input 4 2 2 2 4" xfId="3855"/>
    <cellStyle name="Input 4 2 2 3" xfId="3856"/>
    <cellStyle name="Input 4 2 2 4" xfId="3857"/>
    <cellStyle name="Input 4 2 2 5" xfId="3858"/>
    <cellStyle name="Input 4 2 2 6" xfId="3859"/>
    <cellStyle name="Input 4 2 3" xfId="3860"/>
    <cellStyle name="Input 4 2 3 2" xfId="3861"/>
    <cellStyle name="Input 4 2 3 2 2" xfId="3862"/>
    <cellStyle name="Input 4 2 3 2 3" xfId="3863"/>
    <cellStyle name="Input 4 2 3 2 4" xfId="3864"/>
    <cellStyle name="Input 4 2 3 3" xfId="3865"/>
    <cellStyle name="Input 4 2 3 4" xfId="3866"/>
    <cellStyle name="Input 4 2 3 5" xfId="3867"/>
    <cellStyle name="Input 4 2 3 6" xfId="3868"/>
    <cellStyle name="Input 4 2 4" xfId="3869"/>
    <cellStyle name="Input 4 2 4 2" xfId="3870"/>
    <cellStyle name="Input 4 2 4 2 2" xfId="3871"/>
    <cellStyle name="Input 4 2 4 2 3" xfId="3872"/>
    <cellStyle name="Input 4 2 4 2 4" xfId="3873"/>
    <cellStyle name="Input 4 2 4 3" xfId="3874"/>
    <cellStyle name="Input 4 2 4 4" xfId="3875"/>
    <cellStyle name="Input 4 2 4 5" xfId="3876"/>
    <cellStyle name="Input 4 2 4 6" xfId="3877"/>
    <cellStyle name="Input 4 2 5" xfId="3878"/>
    <cellStyle name="Input 4 2 5 2" xfId="3879"/>
    <cellStyle name="Input 4 2 5 2 2" xfId="3880"/>
    <cellStyle name="Input 4 2 5 2 3" xfId="3881"/>
    <cellStyle name="Input 4 2 5 2 4" xfId="3882"/>
    <cellStyle name="Input 4 2 5 3" xfId="3883"/>
    <cellStyle name="Input 4 2 5 4" xfId="3884"/>
    <cellStyle name="Input 4 2 5 5" xfId="3885"/>
    <cellStyle name="Input 4 2 5 6" xfId="3886"/>
    <cellStyle name="Input 4 2 6" xfId="3887"/>
    <cellStyle name="Input 4 2 6 2" xfId="3888"/>
    <cellStyle name="Input 4 2 6 2 2" xfId="3889"/>
    <cellStyle name="Input 4 2 6 2 3" xfId="3890"/>
    <cellStyle name="Input 4 2 6 2 4" xfId="3891"/>
    <cellStyle name="Input 4 2 6 3" xfId="3892"/>
    <cellStyle name="Input 4 2 6 4" xfId="3893"/>
    <cellStyle name="Input 4 2 6 5" xfId="3894"/>
    <cellStyle name="Input 4 2 6 6" xfId="3895"/>
    <cellStyle name="Input 4 2 7" xfId="3896"/>
    <cellStyle name="Input 4 2 7 2" xfId="3897"/>
    <cellStyle name="Input 4 2 7 2 2" xfId="3898"/>
    <cellStyle name="Input 4 2 7 2 3" xfId="3899"/>
    <cellStyle name="Input 4 2 7 2 4" xfId="3900"/>
    <cellStyle name="Input 4 2 7 3" xfId="3901"/>
    <cellStyle name="Input 4 2 7 4" xfId="3902"/>
    <cellStyle name="Input 4 2 7 5" xfId="3903"/>
    <cellStyle name="Input 4 2 7 6" xfId="3904"/>
    <cellStyle name="Input 4 2 8" xfId="3905"/>
    <cellStyle name="Input 4 2 8 2" xfId="3906"/>
    <cellStyle name="Input 4 2 8 2 2" xfId="3907"/>
    <cellStyle name="Input 4 2 8 2 3" xfId="3908"/>
    <cellStyle name="Input 4 2 8 2 4" xfId="3909"/>
    <cellStyle name="Input 4 2 8 3" xfId="3910"/>
    <cellStyle name="Input 4 2 8 4" xfId="3911"/>
    <cellStyle name="Input 4 2 8 5" xfId="3912"/>
    <cellStyle name="Input 4 2 8 6" xfId="3913"/>
    <cellStyle name="Input 4 2 9" xfId="3914"/>
    <cellStyle name="Input 4 2 9 2" xfId="3915"/>
    <cellStyle name="Input 4 2 9 2 2" xfId="3916"/>
    <cellStyle name="Input 4 2 9 2 3" xfId="3917"/>
    <cellStyle name="Input 4 2 9 2 4" xfId="3918"/>
    <cellStyle name="Input 4 2 9 3" xfId="3919"/>
    <cellStyle name="Input 4 2 9 4" xfId="3920"/>
    <cellStyle name="Input 4 2 9 5" xfId="3921"/>
    <cellStyle name="Input 4 2 9 6" xfId="3922"/>
    <cellStyle name="Input 4 20" xfId="3923"/>
    <cellStyle name="Input 4 20 2" xfId="3924"/>
    <cellStyle name="Input 4 20 3" xfId="3925"/>
    <cellStyle name="Input 4 20 4" xfId="3926"/>
    <cellStyle name="Input 4 21" xfId="3927"/>
    <cellStyle name="Input 4 22" xfId="3928"/>
    <cellStyle name="Input 4 3" xfId="3929"/>
    <cellStyle name="Input 4 3 10" xfId="3930"/>
    <cellStyle name="Input 4 3 10 2" xfId="3931"/>
    <cellStyle name="Input 4 3 10 2 2" xfId="3932"/>
    <cellStyle name="Input 4 3 10 2 3" xfId="3933"/>
    <cellStyle name="Input 4 3 10 2 4" xfId="3934"/>
    <cellStyle name="Input 4 3 10 3" xfId="3935"/>
    <cellStyle name="Input 4 3 10 4" xfId="3936"/>
    <cellStyle name="Input 4 3 10 5" xfId="3937"/>
    <cellStyle name="Input 4 3 10 6" xfId="3938"/>
    <cellStyle name="Input 4 3 11" xfId="3939"/>
    <cellStyle name="Input 4 3 11 2" xfId="3940"/>
    <cellStyle name="Input 4 3 11 2 2" xfId="3941"/>
    <cellStyle name="Input 4 3 11 2 3" xfId="3942"/>
    <cellStyle name="Input 4 3 11 2 4" xfId="3943"/>
    <cellStyle name="Input 4 3 11 3" xfId="3944"/>
    <cellStyle name="Input 4 3 11 4" xfId="3945"/>
    <cellStyle name="Input 4 3 11 5" xfId="3946"/>
    <cellStyle name="Input 4 3 11 6" xfId="3947"/>
    <cellStyle name="Input 4 3 12" xfId="3948"/>
    <cellStyle name="Input 4 3 12 2" xfId="3949"/>
    <cellStyle name="Input 4 3 12 2 2" xfId="3950"/>
    <cellStyle name="Input 4 3 12 2 3" xfId="3951"/>
    <cellStyle name="Input 4 3 12 2 4" xfId="3952"/>
    <cellStyle name="Input 4 3 12 3" xfId="3953"/>
    <cellStyle name="Input 4 3 12 4" xfId="3954"/>
    <cellStyle name="Input 4 3 12 5" xfId="3955"/>
    <cellStyle name="Input 4 3 12 6" xfId="3956"/>
    <cellStyle name="Input 4 3 13" xfId="3957"/>
    <cellStyle name="Input 4 3 13 2" xfId="3958"/>
    <cellStyle name="Input 4 3 13 2 2" xfId="3959"/>
    <cellStyle name="Input 4 3 13 2 3" xfId="3960"/>
    <cellStyle name="Input 4 3 13 2 4" xfId="3961"/>
    <cellStyle name="Input 4 3 13 3" xfId="3962"/>
    <cellStyle name="Input 4 3 13 4" xfId="3963"/>
    <cellStyle name="Input 4 3 13 5" xfId="3964"/>
    <cellStyle name="Input 4 3 13 6" xfId="3965"/>
    <cellStyle name="Input 4 3 14" xfId="3966"/>
    <cellStyle name="Input 4 3 14 2" xfId="3967"/>
    <cellStyle name="Input 4 3 14 2 2" xfId="3968"/>
    <cellStyle name="Input 4 3 14 2 3" xfId="3969"/>
    <cellStyle name="Input 4 3 14 2 4" xfId="3970"/>
    <cellStyle name="Input 4 3 14 3" xfId="3971"/>
    <cellStyle name="Input 4 3 14 4" xfId="3972"/>
    <cellStyle name="Input 4 3 14 5" xfId="3973"/>
    <cellStyle name="Input 4 3 14 6" xfId="3974"/>
    <cellStyle name="Input 4 3 15" xfId="3975"/>
    <cellStyle name="Input 4 3 15 2" xfId="3976"/>
    <cellStyle name="Input 4 3 15 2 2" xfId="3977"/>
    <cellStyle name="Input 4 3 15 2 3" xfId="3978"/>
    <cellStyle name="Input 4 3 15 2 4" xfId="3979"/>
    <cellStyle name="Input 4 3 15 3" xfId="3980"/>
    <cellStyle name="Input 4 3 15 4" xfId="3981"/>
    <cellStyle name="Input 4 3 15 5" xfId="3982"/>
    <cellStyle name="Input 4 3 15 6" xfId="3983"/>
    <cellStyle name="Input 4 3 16" xfId="3984"/>
    <cellStyle name="Input 4 3 16 2" xfId="3985"/>
    <cellStyle name="Input 4 3 16 3" xfId="3986"/>
    <cellStyle name="Input 4 3 16 4" xfId="3987"/>
    <cellStyle name="Input 4 3 17" xfId="3988"/>
    <cellStyle name="Input 4 3 18" xfId="3989"/>
    <cellStyle name="Input 4 3 2" xfId="3990"/>
    <cellStyle name="Input 4 3 2 2" xfId="3991"/>
    <cellStyle name="Input 4 3 2 2 2" xfId="3992"/>
    <cellStyle name="Input 4 3 2 2 3" xfId="3993"/>
    <cellStyle name="Input 4 3 2 2 4" xfId="3994"/>
    <cellStyle name="Input 4 3 2 3" xfId="3995"/>
    <cellStyle name="Input 4 3 2 4" xfId="3996"/>
    <cellStyle name="Input 4 3 2 5" xfId="3997"/>
    <cellStyle name="Input 4 3 2 6" xfId="3998"/>
    <cellStyle name="Input 4 3 3" xfId="3999"/>
    <cellStyle name="Input 4 3 3 2" xfId="4000"/>
    <cellStyle name="Input 4 3 3 2 2" xfId="4001"/>
    <cellStyle name="Input 4 3 3 2 3" xfId="4002"/>
    <cellStyle name="Input 4 3 3 2 4" xfId="4003"/>
    <cellStyle name="Input 4 3 3 3" xfId="4004"/>
    <cellStyle name="Input 4 3 3 4" xfId="4005"/>
    <cellStyle name="Input 4 3 3 5" xfId="4006"/>
    <cellStyle name="Input 4 3 3 6" xfId="4007"/>
    <cellStyle name="Input 4 3 4" xfId="4008"/>
    <cellStyle name="Input 4 3 4 2" xfId="4009"/>
    <cellStyle name="Input 4 3 4 2 2" xfId="4010"/>
    <cellStyle name="Input 4 3 4 2 3" xfId="4011"/>
    <cellStyle name="Input 4 3 4 2 4" xfId="4012"/>
    <cellStyle name="Input 4 3 4 3" xfId="4013"/>
    <cellStyle name="Input 4 3 4 4" xfId="4014"/>
    <cellStyle name="Input 4 3 4 5" xfId="4015"/>
    <cellStyle name="Input 4 3 4 6" xfId="4016"/>
    <cellStyle name="Input 4 3 5" xfId="4017"/>
    <cellStyle name="Input 4 3 5 2" xfId="4018"/>
    <cellStyle name="Input 4 3 5 2 2" xfId="4019"/>
    <cellStyle name="Input 4 3 5 2 3" xfId="4020"/>
    <cellStyle name="Input 4 3 5 2 4" xfId="4021"/>
    <cellStyle name="Input 4 3 5 3" xfId="4022"/>
    <cellStyle name="Input 4 3 5 4" xfId="4023"/>
    <cellStyle name="Input 4 3 5 5" xfId="4024"/>
    <cellStyle name="Input 4 3 5 6" xfId="4025"/>
    <cellStyle name="Input 4 3 6" xfId="4026"/>
    <cellStyle name="Input 4 3 6 2" xfId="4027"/>
    <cellStyle name="Input 4 3 6 2 2" xfId="4028"/>
    <cellStyle name="Input 4 3 6 2 3" xfId="4029"/>
    <cellStyle name="Input 4 3 6 2 4" xfId="4030"/>
    <cellStyle name="Input 4 3 6 3" xfId="4031"/>
    <cellStyle name="Input 4 3 6 4" xfId="4032"/>
    <cellStyle name="Input 4 3 6 5" xfId="4033"/>
    <cellStyle name="Input 4 3 6 6" xfId="4034"/>
    <cellStyle name="Input 4 3 7" xfId="4035"/>
    <cellStyle name="Input 4 3 7 2" xfId="4036"/>
    <cellStyle name="Input 4 3 7 2 2" xfId="4037"/>
    <cellStyle name="Input 4 3 7 2 3" xfId="4038"/>
    <cellStyle name="Input 4 3 7 2 4" xfId="4039"/>
    <cellStyle name="Input 4 3 7 3" xfId="4040"/>
    <cellStyle name="Input 4 3 7 4" xfId="4041"/>
    <cellStyle name="Input 4 3 7 5" xfId="4042"/>
    <cellStyle name="Input 4 3 7 6" xfId="4043"/>
    <cellStyle name="Input 4 3 8" xfId="4044"/>
    <cellStyle name="Input 4 3 8 2" xfId="4045"/>
    <cellStyle name="Input 4 3 8 2 2" xfId="4046"/>
    <cellStyle name="Input 4 3 8 2 3" xfId="4047"/>
    <cellStyle name="Input 4 3 8 2 4" xfId="4048"/>
    <cellStyle name="Input 4 3 8 3" xfId="4049"/>
    <cellStyle name="Input 4 3 8 4" xfId="4050"/>
    <cellStyle name="Input 4 3 8 5" xfId="4051"/>
    <cellStyle name="Input 4 3 8 6" xfId="4052"/>
    <cellStyle name="Input 4 3 9" xfId="4053"/>
    <cellStyle name="Input 4 3 9 2" xfId="4054"/>
    <cellStyle name="Input 4 3 9 2 2" xfId="4055"/>
    <cellStyle name="Input 4 3 9 2 3" xfId="4056"/>
    <cellStyle name="Input 4 3 9 2 4" xfId="4057"/>
    <cellStyle name="Input 4 3 9 3" xfId="4058"/>
    <cellStyle name="Input 4 3 9 4" xfId="4059"/>
    <cellStyle name="Input 4 3 9 5" xfId="4060"/>
    <cellStyle name="Input 4 3 9 6" xfId="4061"/>
    <cellStyle name="Input 4 4" xfId="4062"/>
    <cellStyle name="Input 4 4 2" xfId="4063"/>
    <cellStyle name="Input 4 4 2 2" xfId="4064"/>
    <cellStyle name="Input 4 4 2 3" xfId="4065"/>
    <cellStyle name="Input 4 4 2 4" xfId="4066"/>
    <cellStyle name="Input 4 4 3" xfId="4067"/>
    <cellStyle name="Input 4 4 4" xfId="4068"/>
    <cellStyle name="Input 4 4 5" xfId="4069"/>
    <cellStyle name="Input 4 4 6" xfId="4070"/>
    <cellStyle name="Input 4 5" xfId="4071"/>
    <cellStyle name="Input 4 5 2" xfId="4072"/>
    <cellStyle name="Input 4 5 2 2" xfId="4073"/>
    <cellStyle name="Input 4 5 2 3" xfId="4074"/>
    <cellStyle name="Input 4 5 2 4" xfId="4075"/>
    <cellStyle name="Input 4 5 3" xfId="4076"/>
    <cellStyle name="Input 4 5 4" xfId="4077"/>
    <cellStyle name="Input 4 5 5" xfId="4078"/>
    <cellStyle name="Input 4 5 6" xfId="4079"/>
    <cellStyle name="Input 4 6" xfId="4080"/>
    <cellStyle name="Input 4 6 2" xfId="4081"/>
    <cellStyle name="Input 4 6 2 2" xfId="4082"/>
    <cellStyle name="Input 4 6 2 3" xfId="4083"/>
    <cellStyle name="Input 4 6 2 4" xfId="4084"/>
    <cellStyle name="Input 4 6 3" xfId="4085"/>
    <cellStyle name="Input 4 6 4" xfId="4086"/>
    <cellStyle name="Input 4 6 5" xfId="4087"/>
    <cellStyle name="Input 4 6 6" xfId="4088"/>
    <cellStyle name="Input 4 7" xfId="4089"/>
    <cellStyle name="Input 4 7 2" xfId="4090"/>
    <cellStyle name="Input 4 7 2 2" xfId="4091"/>
    <cellStyle name="Input 4 7 2 3" xfId="4092"/>
    <cellStyle name="Input 4 7 2 4" xfId="4093"/>
    <cellStyle name="Input 4 7 3" xfId="4094"/>
    <cellStyle name="Input 4 7 4" xfId="4095"/>
    <cellStyle name="Input 4 7 5" xfId="4096"/>
    <cellStyle name="Input 4 7 6" xfId="4097"/>
    <cellStyle name="Input 4 8" xfId="4098"/>
    <cellStyle name="Input 4 8 2" xfId="4099"/>
    <cellStyle name="Input 4 8 2 2" xfId="4100"/>
    <cellStyle name="Input 4 8 2 3" xfId="4101"/>
    <cellStyle name="Input 4 8 2 4" xfId="4102"/>
    <cellStyle name="Input 4 8 3" xfId="4103"/>
    <cellStyle name="Input 4 8 4" xfId="4104"/>
    <cellStyle name="Input 4 8 5" xfId="4105"/>
    <cellStyle name="Input 4 8 6" xfId="4106"/>
    <cellStyle name="Input 4 9" xfId="4107"/>
    <cellStyle name="Input 4 9 2" xfId="4108"/>
    <cellStyle name="Input 4 9 2 2" xfId="4109"/>
    <cellStyle name="Input 4 9 2 3" xfId="4110"/>
    <cellStyle name="Input 4 9 2 4" xfId="4111"/>
    <cellStyle name="Input 4 9 3" xfId="4112"/>
    <cellStyle name="Input 4 9 4" xfId="4113"/>
    <cellStyle name="Input 4 9 5" xfId="4114"/>
    <cellStyle name="Input 4 9 6" xfId="4115"/>
    <cellStyle name="Input 5" xfId="4116"/>
    <cellStyle name="Input 6" xfId="4117"/>
    <cellStyle name="Input 7" xfId="4118"/>
    <cellStyle name="Input 8" xfId="4119"/>
    <cellStyle name="Input 9" xfId="4120"/>
    <cellStyle name="ISC" xfId="73"/>
    <cellStyle name="isced" xfId="74"/>
    <cellStyle name="isced 2" xfId="4121"/>
    <cellStyle name="isced 2 2" xfId="4122"/>
    <cellStyle name="isced 2 3" xfId="4123"/>
    <cellStyle name="isced 2 3 2" xfId="4124"/>
    <cellStyle name="isced 2 3 2 2" xfId="4125"/>
    <cellStyle name="isced 2 3 2 3" xfId="4126"/>
    <cellStyle name="isced 2 3 2 4" xfId="4127"/>
    <cellStyle name="isced 2 3 3" xfId="4128"/>
    <cellStyle name="isced 2 3 4" xfId="4129"/>
    <cellStyle name="isced 2 3 5" xfId="4130"/>
    <cellStyle name="isced 2 3 6" xfId="4131"/>
    <cellStyle name="isced 2 4" xfId="4132"/>
    <cellStyle name="isced 2 4 2" xfId="4133"/>
    <cellStyle name="isced 2 4 2 2" xfId="4134"/>
    <cellStyle name="isced 2 4 2 3" xfId="4135"/>
    <cellStyle name="isced 2 4 2 4" xfId="4136"/>
    <cellStyle name="isced 2 4 3" xfId="4137"/>
    <cellStyle name="isced 2 4 4" xfId="4138"/>
    <cellStyle name="isced 2 4 5" xfId="4139"/>
    <cellStyle name="isced 2 4 6" xfId="4140"/>
    <cellStyle name="isced 2 5" xfId="4141"/>
    <cellStyle name="isced 2 5 2" xfId="4142"/>
    <cellStyle name="isced 2 5 2 2" xfId="4143"/>
    <cellStyle name="isced 2 5 2 3" xfId="4144"/>
    <cellStyle name="isced 2 5 2 4" xfId="4145"/>
    <cellStyle name="isced 2 5 3" xfId="4146"/>
    <cellStyle name="isced 2 5 4" xfId="4147"/>
    <cellStyle name="isced 2 5 5" xfId="4148"/>
    <cellStyle name="isced 2 5 6" xfId="4149"/>
    <cellStyle name="isced 2 6" xfId="4150"/>
    <cellStyle name="isced 2 6 2" xfId="4151"/>
    <cellStyle name="isced 3" xfId="4152"/>
    <cellStyle name="isced 3 10" xfId="4153"/>
    <cellStyle name="isced 3 10 2" xfId="4154"/>
    <cellStyle name="isced 3 10 2 2" xfId="4155"/>
    <cellStyle name="isced 3 10 2 3" xfId="4156"/>
    <cellStyle name="isced 3 10 2 4" xfId="4157"/>
    <cellStyle name="isced 3 10 3" xfId="4158"/>
    <cellStyle name="isced 3 10 4" xfId="4159"/>
    <cellStyle name="isced 3 10 5" xfId="4160"/>
    <cellStyle name="isced 3 10 6" xfId="4161"/>
    <cellStyle name="isced 3 11" xfId="4162"/>
    <cellStyle name="isced 3 11 2" xfId="4163"/>
    <cellStyle name="isced 3 11 2 2" xfId="4164"/>
    <cellStyle name="isced 3 11 2 3" xfId="4165"/>
    <cellStyle name="isced 3 11 2 4" xfId="4166"/>
    <cellStyle name="isced 3 11 3" xfId="4167"/>
    <cellStyle name="isced 3 11 4" xfId="4168"/>
    <cellStyle name="isced 3 11 5" xfId="4169"/>
    <cellStyle name="isced 3 11 6" xfId="4170"/>
    <cellStyle name="isced 3 12" xfId="4171"/>
    <cellStyle name="isced 3 12 2" xfId="4172"/>
    <cellStyle name="isced 3 12 2 2" xfId="4173"/>
    <cellStyle name="isced 3 12 2 3" xfId="4174"/>
    <cellStyle name="isced 3 12 2 4" xfId="4175"/>
    <cellStyle name="isced 3 12 3" xfId="4176"/>
    <cellStyle name="isced 3 12 4" xfId="4177"/>
    <cellStyle name="isced 3 12 5" xfId="4178"/>
    <cellStyle name="isced 3 12 6" xfId="4179"/>
    <cellStyle name="isced 3 13" xfId="4180"/>
    <cellStyle name="isced 3 13 2" xfId="4181"/>
    <cellStyle name="isced 3 13 2 2" xfId="4182"/>
    <cellStyle name="isced 3 13 2 3" xfId="4183"/>
    <cellStyle name="isced 3 13 2 4" xfId="4184"/>
    <cellStyle name="isced 3 13 3" xfId="4185"/>
    <cellStyle name="isced 3 13 4" xfId="4186"/>
    <cellStyle name="isced 3 13 5" xfId="4187"/>
    <cellStyle name="isced 3 13 6" xfId="4188"/>
    <cellStyle name="isced 3 14" xfId="4189"/>
    <cellStyle name="isced 3 14 2" xfId="4190"/>
    <cellStyle name="isced 3 15" xfId="4191"/>
    <cellStyle name="isced 3 16" xfId="4192"/>
    <cellStyle name="isced 3 2" xfId="4193"/>
    <cellStyle name="isced 3 2 2" xfId="4194"/>
    <cellStyle name="isced 3 2 2 2" xfId="4195"/>
    <cellStyle name="isced 3 2 2 3" xfId="4196"/>
    <cellStyle name="isced 3 2 2 4" xfId="4197"/>
    <cellStyle name="isced 3 2 3" xfId="4198"/>
    <cellStyle name="isced 3 2 4" xfId="4199"/>
    <cellStyle name="isced 3 2 5" xfId="4200"/>
    <cellStyle name="isced 3 2 6" xfId="4201"/>
    <cellStyle name="isced 3 3" xfId="4202"/>
    <cellStyle name="isced 3 3 2" xfId="4203"/>
    <cellStyle name="isced 3 3 2 2" xfId="4204"/>
    <cellStyle name="isced 3 3 2 3" xfId="4205"/>
    <cellStyle name="isced 3 3 2 4" xfId="4206"/>
    <cellStyle name="isced 3 3 3" xfId="4207"/>
    <cellStyle name="isced 3 3 4" xfId="4208"/>
    <cellStyle name="isced 3 3 5" xfId="4209"/>
    <cellStyle name="isced 3 3 6" xfId="4210"/>
    <cellStyle name="isced 3 4" xfId="4211"/>
    <cellStyle name="isced 3 4 2" xfId="4212"/>
    <cellStyle name="isced 3 4 2 2" xfId="4213"/>
    <cellStyle name="isced 3 4 2 3" xfId="4214"/>
    <cellStyle name="isced 3 4 2 4" xfId="4215"/>
    <cellStyle name="isced 3 4 3" xfId="4216"/>
    <cellStyle name="isced 3 4 4" xfId="4217"/>
    <cellStyle name="isced 3 4 5" xfId="4218"/>
    <cellStyle name="isced 3 4 6" xfId="4219"/>
    <cellStyle name="isced 3 5" xfId="4220"/>
    <cellStyle name="isced 3 5 2" xfId="4221"/>
    <cellStyle name="isced 3 5 3" xfId="4222"/>
    <cellStyle name="isced 3 5 4" xfId="4223"/>
    <cellStyle name="isced 3 6" xfId="4224"/>
    <cellStyle name="isced 3 6 2" xfId="4225"/>
    <cellStyle name="isced 3 6 2 2" xfId="4226"/>
    <cellStyle name="isced 3 6 2 3" xfId="4227"/>
    <cellStyle name="isced 3 6 2 4" xfId="4228"/>
    <cellStyle name="isced 3 6 3" xfId="4229"/>
    <cellStyle name="isced 3 6 4" xfId="4230"/>
    <cellStyle name="isced 3 6 5" xfId="4231"/>
    <cellStyle name="isced 3 6 6" xfId="4232"/>
    <cellStyle name="isced 3 7" xfId="4233"/>
    <cellStyle name="isced 3 7 2" xfId="4234"/>
    <cellStyle name="isced 3 7 2 2" xfId="4235"/>
    <cellStyle name="isced 3 7 2 3" xfId="4236"/>
    <cellStyle name="isced 3 7 2 4" xfId="4237"/>
    <cellStyle name="isced 3 7 3" xfId="4238"/>
    <cellStyle name="isced 3 7 4" xfId="4239"/>
    <cellStyle name="isced 3 7 5" xfId="4240"/>
    <cellStyle name="isced 3 7 6" xfId="4241"/>
    <cellStyle name="isced 3 8" xfId="4242"/>
    <cellStyle name="isced 3 8 2" xfId="4243"/>
    <cellStyle name="isced 3 8 2 2" xfId="4244"/>
    <cellStyle name="isced 3 8 2 3" xfId="4245"/>
    <cellStyle name="isced 3 8 2 4" xfId="4246"/>
    <cellStyle name="isced 3 8 3" xfId="4247"/>
    <cellStyle name="isced 3 8 4" xfId="4248"/>
    <cellStyle name="isced 3 8 5" xfId="4249"/>
    <cellStyle name="isced 3 8 6" xfId="4250"/>
    <cellStyle name="isced 3 9" xfId="4251"/>
    <cellStyle name="isced 3 9 2" xfId="4252"/>
    <cellStyle name="isced 3 9 2 2" xfId="4253"/>
    <cellStyle name="isced 3 9 2 3" xfId="4254"/>
    <cellStyle name="isced 3 9 2 4" xfId="4255"/>
    <cellStyle name="isced 3 9 3" xfId="4256"/>
    <cellStyle name="isced 3 9 4" xfId="4257"/>
    <cellStyle name="isced 3 9 5" xfId="4258"/>
    <cellStyle name="isced 3 9 6" xfId="4259"/>
    <cellStyle name="isced 4" xfId="4260"/>
    <cellStyle name="isced 4 2" xfId="4261"/>
    <cellStyle name="isced 4 3" xfId="4262"/>
    <cellStyle name="isced 4 4" xfId="4263"/>
    <cellStyle name="isced 5" xfId="4264"/>
    <cellStyle name="isced 6" xfId="4265"/>
    <cellStyle name="isced 6 2" xfId="4266"/>
    <cellStyle name="isced 6 3" xfId="4267"/>
    <cellStyle name="isced 6 4" xfId="4268"/>
    <cellStyle name="ISCED Titles" xfId="75"/>
    <cellStyle name="isced_8gradk" xfId="76"/>
    <cellStyle name="level1a" xfId="77"/>
    <cellStyle name="level1a 10" xfId="4269"/>
    <cellStyle name="level1a 10 2" xfId="4270"/>
    <cellStyle name="level1a 10 2 2" xfId="4271"/>
    <cellStyle name="level1a 10 2 3" xfId="4272"/>
    <cellStyle name="level1a 10 2 4" xfId="4273"/>
    <cellStyle name="level1a 10 3" xfId="4274"/>
    <cellStyle name="level1a 10 4" xfId="4275"/>
    <cellStyle name="level1a 10 5" xfId="4276"/>
    <cellStyle name="level1a 10 6" xfId="4277"/>
    <cellStyle name="level1a 11" xfId="4278"/>
    <cellStyle name="level1a 11 2" xfId="4279"/>
    <cellStyle name="level1a 11 2 2" xfId="4280"/>
    <cellStyle name="level1a 11 2 3" xfId="4281"/>
    <cellStyle name="level1a 11 2 4" xfId="4282"/>
    <cellStyle name="level1a 11 3" xfId="4283"/>
    <cellStyle name="level1a 11 4" xfId="4284"/>
    <cellStyle name="level1a 11 5" xfId="4285"/>
    <cellStyle name="level1a 11 6" xfId="4286"/>
    <cellStyle name="level1a 12" xfId="4287"/>
    <cellStyle name="level1a 12 2" xfId="4288"/>
    <cellStyle name="level1a 12 2 2" xfId="4289"/>
    <cellStyle name="level1a 12 2 3" xfId="4290"/>
    <cellStyle name="level1a 12 2 4" xfId="4291"/>
    <cellStyle name="level1a 12 3" xfId="4292"/>
    <cellStyle name="level1a 12 4" xfId="4293"/>
    <cellStyle name="level1a 12 5" xfId="4294"/>
    <cellStyle name="level1a 12 6" xfId="4295"/>
    <cellStyle name="level1a 13" xfId="4296"/>
    <cellStyle name="level1a 13 2" xfId="4297"/>
    <cellStyle name="level1a 13 2 2" xfId="4298"/>
    <cellStyle name="level1a 13 2 3" xfId="4299"/>
    <cellStyle name="level1a 13 2 4" xfId="4300"/>
    <cellStyle name="level1a 13 3" xfId="4301"/>
    <cellStyle name="level1a 13 4" xfId="4302"/>
    <cellStyle name="level1a 13 5" xfId="4303"/>
    <cellStyle name="level1a 13 6" xfId="4304"/>
    <cellStyle name="level1a 14" xfId="4305"/>
    <cellStyle name="level1a 14 2" xfId="4306"/>
    <cellStyle name="level1a 14 2 2" xfId="4307"/>
    <cellStyle name="level1a 14 2 3" xfId="4308"/>
    <cellStyle name="level1a 14 2 4" xfId="4309"/>
    <cellStyle name="level1a 14 3" xfId="4310"/>
    <cellStyle name="level1a 14 4" xfId="4311"/>
    <cellStyle name="level1a 14 5" xfId="4312"/>
    <cellStyle name="level1a 14 6" xfId="4313"/>
    <cellStyle name="level1a 15" xfId="4314"/>
    <cellStyle name="level1a 15 2" xfId="4315"/>
    <cellStyle name="level1a 15 3" xfId="4316"/>
    <cellStyle name="level1a 15 4" xfId="4317"/>
    <cellStyle name="level1a 16" xfId="4318"/>
    <cellStyle name="level1a 17" xfId="4319"/>
    <cellStyle name="level1a 18" xfId="4320"/>
    <cellStyle name="level1a 19" xfId="4321"/>
    <cellStyle name="level1a 2" xfId="78"/>
    <cellStyle name="level1a 2 10" xfId="4322"/>
    <cellStyle name="level1a 2 10 2" xfId="4323"/>
    <cellStyle name="level1a 2 10 2 2" xfId="4324"/>
    <cellStyle name="level1a 2 10 2 3" xfId="4325"/>
    <cellStyle name="level1a 2 10 2 4" xfId="4326"/>
    <cellStyle name="level1a 2 10 3" xfId="4327"/>
    <cellStyle name="level1a 2 10 4" xfId="4328"/>
    <cellStyle name="level1a 2 10 5" xfId="4329"/>
    <cellStyle name="level1a 2 10 6" xfId="4330"/>
    <cellStyle name="level1a 2 11" xfId="4331"/>
    <cellStyle name="level1a 2 11 2" xfId="4332"/>
    <cellStyle name="level1a 2 11 2 2" xfId="4333"/>
    <cellStyle name="level1a 2 11 2 3" xfId="4334"/>
    <cellStyle name="level1a 2 11 2 4" xfId="4335"/>
    <cellStyle name="level1a 2 11 3" xfId="4336"/>
    <cellStyle name="level1a 2 11 4" xfId="4337"/>
    <cellStyle name="level1a 2 11 5" xfId="4338"/>
    <cellStyle name="level1a 2 11 6" xfId="4339"/>
    <cellStyle name="level1a 2 12" xfId="4340"/>
    <cellStyle name="level1a 2 12 2" xfId="4341"/>
    <cellStyle name="level1a 2 12 2 2" xfId="4342"/>
    <cellStyle name="level1a 2 12 2 3" xfId="4343"/>
    <cellStyle name="level1a 2 12 2 4" xfId="4344"/>
    <cellStyle name="level1a 2 12 3" xfId="4345"/>
    <cellStyle name="level1a 2 12 4" xfId="4346"/>
    <cellStyle name="level1a 2 12 5" xfId="4347"/>
    <cellStyle name="level1a 2 12 6" xfId="4348"/>
    <cellStyle name="level1a 2 13" xfId="4349"/>
    <cellStyle name="level1a 2 13 2" xfId="4350"/>
    <cellStyle name="level1a 2 13 2 2" xfId="4351"/>
    <cellStyle name="level1a 2 13 2 3" xfId="4352"/>
    <cellStyle name="level1a 2 13 2 4" xfId="4353"/>
    <cellStyle name="level1a 2 13 3" xfId="4354"/>
    <cellStyle name="level1a 2 13 4" xfId="4355"/>
    <cellStyle name="level1a 2 13 5" xfId="4356"/>
    <cellStyle name="level1a 2 13 6" xfId="4357"/>
    <cellStyle name="level1a 2 14" xfId="4358"/>
    <cellStyle name="level1a 2 14 2" xfId="4359"/>
    <cellStyle name="level1a 2 14 2 2" xfId="4360"/>
    <cellStyle name="level1a 2 14 2 3" xfId="4361"/>
    <cellStyle name="level1a 2 14 2 4" xfId="4362"/>
    <cellStyle name="level1a 2 14 3" xfId="4363"/>
    <cellStyle name="level1a 2 14 4" xfId="4364"/>
    <cellStyle name="level1a 2 14 5" xfId="4365"/>
    <cellStyle name="level1a 2 14 6" xfId="4366"/>
    <cellStyle name="level1a 2 15" xfId="4367"/>
    <cellStyle name="level1a 2 15 2" xfId="4368"/>
    <cellStyle name="level1a 2 15 3" xfId="4369"/>
    <cellStyle name="level1a 2 15 4" xfId="4370"/>
    <cellStyle name="level1a 2 16" xfId="4371"/>
    <cellStyle name="level1a 2 17" xfId="4372"/>
    <cellStyle name="level1a 2 18" xfId="4373"/>
    <cellStyle name="level1a 2 19" xfId="4374"/>
    <cellStyle name="level1a 2 2" xfId="79"/>
    <cellStyle name="level1a 2 2 10" xfId="4375"/>
    <cellStyle name="level1a 2 2 10 2" xfId="4376"/>
    <cellStyle name="level1a 2 2 10 2 2" xfId="4377"/>
    <cellStyle name="level1a 2 2 10 2 3" xfId="4378"/>
    <cellStyle name="level1a 2 2 10 2 4" xfId="4379"/>
    <cellStyle name="level1a 2 2 10 3" xfId="4380"/>
    <cellStyle name="level1a 2 2 10 4" xfId="4381"/>
    <cellStyle name="level1a 2 2 10 5" xfId="4382"/>
    <cellStyle name="level1a 2 2 10 6" xfId="4383"/>
    <cellStyle name="level1a 2 2 11" xfId="4384"/>
    <cellStyle name="level1a 2 2 11 2" xfId="4385"/>
    <cellStyle name="level1a 2 2 11 2 2" xfId="4386"/>
    <cellStyle name="level1a 2 2 11 2 3" xfId="4387"/>
    <cellStyle name="level1a 2 2 11 2 4" xfId="4388"/>
    <cellStyle name="level1a 2 2 11 3" xfId="4389"/>
    <cellStyle name="level1a 2 2 11 4" xfId="4390"/>
    <cellStyle name="level1a 2 2 11 5" xfId="4391"/>
    <cellStyle name="level1a 2 2 11 6" xfId="4392"/>
    <cellStyle name="level1a 2 2 12" xfId="4393"/>
    <cellStyle name="level1a 2 2 12 2" xfId="4394"/>
    <cellStyle name="level1a 2 2 12 2 2" xfId="4395"/>
    <cellStyle name="level1a 2 2 12 2 3" xfId="4396"/>
    <cellStyle name="level1a 2 2 12 2 4" xfId="4397"/>
    <cellStyle name="level1a 2 2 12 3" xfId="4398"/>
    <cellStyle name="level1a 2 2 12 4" xfId="4399"/>
    <cellStyle name="level1a 2 2 12 5" xfId="4400"/>
    <cellStyle name="level1a 2 2 12 6" xfId="4401"/>
    <cellStyle name="level1a 2 2 13" xfId="4402"/>
    <cellStyle name="level1a 2 2 13 2" xfId="4403"/>
    <cellStyle name="level1a 2 2 13 2 2" xfId="4404"/>
    <cellStyle name="level1a 2 2 13 2 3" xfId="4405"/>
    <cellStyle name="level1a 2 2 13 2 4" xfId="4406"/>
    <cellStyle name="level1a 2 2 13 3" xfId="4407"/>
    <cellStyle name="level1a 2 2 13 4" xfId="4408"/>
    <cellStyle name="level1a 2 2 13 5" xfId="4409"/>
    <cellStyle name="level1a 2 2 13 6" xfId="4410"/>
    <cellStyle name="level1a 2 2 14" xfId="4411"/>
    <cellStyle name="level1a 2 2 14 2" xfId="4412"/>
    <cellStyle name="level1a 2 2 14 2 2" xfId="4413"/>
    <cellStyle name="level1a 2 2 14 2 3" xfId="4414"/>
    <cellStyle name="level1a 2 2 14 2 4" xfId="4415"/>
    <cellStyle name="level1a 2 2 14 3" xfId="4416"/>
    <cellStyle name="level1a 2 2 14 4" xfId="4417"/>
    <cellStyle name="level1a 2 2 14 5" xfId="4418"/>
    <cellStyle name="level1a 2 2 14 6" xfId="4419"/>
    <cellStyle name="level1a 2 2 15" xfId="4420"/>
    <cellStyle name="level1a 2 2 15 2" xfId="4421"/>
    <cellStyle name="level1a 2 2 15 3" xfId="4422"/>
    <cellStyle name="level1a 2 2 15 4" xfId="4423"/>
    <cellStyle name="level1a 2 2 16" xfId="4424"/>
    <cellStyle name="level1a 2 2 17" xfId="4425"/>
    <cellStyle name="level1a 2 2 18" xfId="4426"/>
    <cellStyle name="level1a 2 2 19" xfId="4427"/>
    <cellStyle name="level1a 2 2 2" xfId="80"/>
    <cellStyle name="level1a 2 2 2 10" xfId="4428"/>
    <cellStyle name="level1a 2 2 2 10 2" xfId="4429"/>
    <cellStyle name="level1a 2 2 2 10 2 2" xfId="4430"/>
    <cellStyle name="level1a 2 2 2 10 2 3" xfId="4431"/>
    <cellStyle name="level1a 2 2 2 10 2 4" xfId="4432"/>
    <cellStyle name="level1a 2 2 2 10 3" xfId="4433"/>
    <cellStyle name="level1a 2 2 2 10 4" xfId="4434"/>
    <cellStyle name="level1a 2 2 2 10 5" xfId="4435"/>
    <cellStyle name="level1a 2 2 2 10 6" xfId="4436"/>
    <cellStyle name="level1a 2 2 2 11" xfId="4437"/>
    <cellStyle name="level1a 2 2 2 11 2" xfId="4438"/>
    <cellStyle name="level1a 2 2 2 11 2 2" xfId="4439"/>
    <cellStyle name="level1a 2 2 2 11 2 3" xfId="4440"/>
    <cellStyle name="level1a 2 2 2 11 2 4" xfId="4441"/>
    <cellStyle name="level1a 2 2 2 11 3" xfId="4442"/>
    <cellStyle name="level1a 2 2 2 11 4" xfId="4443"/>
    <cellStyle name="level1a 2 2 2 11 5" xfId="4444"/>
    <cellStyle name="level1a 2 2 2 11 6" xfId="4445"/>
    <cellStyle name="level1a 2 2 2 12" xfId="4446"/>
    <cellStyle name="level1a 2 2 2 12 2" xfId="4447"/>
    <cellStyle name="level1a 2 2 2 12 2 2" xfId="4448"/>
    <cellStyle name="level1a 2 2 2 12 2 3" xfId="4449"/>
    <cellStyle name="level1a 2 2 2 12 2 4" xfId="4450"/>
    <cellStyle name="level1a 2 2 2 12 3" xfId="4451"/>
    <cellStyle name="level1a 2 2 2 12 4" xfId="4452"/>
    <cellStyle name="level1a 2 2 2 12 5" xfId="4453"/>
    <cellStyle name="level1a 2 2 2 12 6" xfId="4454"/>
    <cellStyle name="level1a 2 2 2 13" xfId="4455"/>
    <cellStyle name="level1a 2 2 2 13 2" xfId="4456"/>
    <cellStyle name="level1a 2 2 2 13 2 2" xfId="4457"/>
    <cellStyle name="level1a 2 2 2 13 2 3" xfId="4458"/>
    <cellStyle name="level1a 2 2 2 13 2 4" xfId="4459"/>
    <cellStyle name="level1a 2 2 2 13 3" xfId="4460"/>
    <cellStyle name="level1a 2 2 2 13 4" xfId="4461"/>
    <cellStyle name="level1a 2 2 2 13 5" xfId="4462"/>
    <cellStyle name="level1a 2 2 2 13 6" xfId="4463"/>
    <cellStyle name="level1a 2 2 2 14" xfId="4464"/>
    <cellStyle name="level1a 2 2 2 14 2" xfId="4465"/>
    <cellStyle name="level1a 2 2 2 14 3" xfId="4466"/>
    <cellStyle name="level1a 2 2 2 14 4" xfId="4467"/>
    <cellStyle name="level1a 2 2 2 15" xfId="4468"/>
    <cellStyle name="level1a 2 2 2 16" xfId="4469"/>
    <cellStyle name="level1a 2 2 2 17" xfId="4470"/>
    <cellStyle name="level1a 2 2 2 18" xfId="4471"/>
    <cellStyle name="level1a 2 2 2 19" xfId="4472"/>
    <cellStyle name="level1a 2 2 2 2" xfId="4473"/>
    <cellStyle name="level1a 2 2 2 2 10" xfId="4474"/>
    <cellStyle name="level1a 2 2 2 2 10 2" xfId="4475"/>
    <cellStyle name="level1a 2 2 2 2 10 2 2" xfId="4476"/>
    <cellStyle name="level1a 2 2 2 2 10 2 3" xfId="4477"/>
    <cellStyle name="level1a 2 2 2 2 10 2 4" xfId="4478"/>
    <cellStyle name="level1a 2 2 2 2 10 3" xfId="4479"/>
    <cellStyle name="level1a 2 2 2 2 10 4" xfId="4480"/>
    <cellStyle name="level1a 2 2 2 2 10 5" xfId="4481"/>
    <cellStyle name="level1a 2 2 2 2 10 6" xfId="4482"/>
    <cellStyle name="level1a 2 2 2 2 11" xfId="4483"/>
    <cellStyle name="level1a 2 2 2 2 11 2" xfId="4484"/>
    <cellStyle name="level1a 2 2 2 2 11 2 2" xfId="4485"/>
    <cellStyle name="level1a 2 2 2 2 11 2 3" xfId="4486"/>
    <cellStyle name="level1a 2 2 2 2 11 2 4" xfId="4487"/>
    <cellStyle name="level1a 2 2 2 2 11 3" xfId="4488"/>
    <cellStyle name="level1a 2 2 2 2 11 4" xfId="4489"/>
    <cellStyle name="level1a 2 2 2 2 11 5" xfId="4490"/>
    <cellStyle name="level1a 2 2 2 2 11 6" xfId="4491"/>
    <cellStyle name="level1a 2 2 2 2 12" xfId="4492"/>
    <cellStyle name="level1a 2 2 2 2 12 2" xfId="4493"/>
    <cellStyle name="level1a 2 2 2 2 12 2 2" xfId="4494"/>
    <cellStyle name="level1a 2 2 2 2 12 2 3" xfId="4495"/>
    <cellStyle name="level1a 2 2 2 2 12 2 4" xfId="4496"/>
    <cellStyle name="level1a 2 2 2 2 12 3" xfId="4497"/>
    <cellStyle name="level1a 2 2 2 2 12 4" xfId="4498"/>
    <cellStyle name="level1a 2 2 2 2 12 5" xfId="4499"/>
    <cellStyle name="level1a 2 2 2 2 12 6" xfId="4500"/>
    <cellStyle name="level1a 2 2 2 2 13" xfId="4501"/>
    <cellStyle name="level1a 2 2 2 2 13 2" xfId="4502"/>
    <cellStyle name="level1a 2 2 2 2 13 2 2" xfId="4503"/>
    <cellStyle name="level1a 2 2 2 2 13 2 3" xfId="4504"/>
    <cellStyle name="level1a 2 2 2 2 13 2 4" xfId="4505"/>
    <cellStyle name="level1a 2 2 2 2 13 3" xfId="4506"/>
    <cellStyle name="level1a 2 2 2 2 13 4" xfId="4507"/>
    <cellStyle name="level1a 2 2 2 2 13 5" xfId="4508"/>
    <cellStyle name="level1a 2 2 2 2 13 6" xfId="4509"/>
    <cellStyle name="level1a 2 2 2 2 14" xfId="4510"/>
    <cellStyle name="level1a 2 2 2 2 14 2" xfId="4511"/>
    <cellStyle name="level1a 2 2 2 2 14 2 2" xfId="4512"/>
    <cellStyle name="level1a 2 2 2 2 14 2 3" xfId="4513"/>
    <cellStyle name="level1a 2 2 2 2 14 2 4" xfId="4514"/>
    <cellStyle name="level1a 2 2 2 2 14 3" xfId="4515"/>
    <cellStyle name="level1a 2 2 2 2 14 4" xfId="4516"/>
    <cellStyle name="level1a 2 2 2 2 14 5" xfId="4517"/>
    <cellStyle name="level1a 2 2 2 2 14 6" xfId="4518"/>
    <cellStyle name="level1a 2 2 2 2 15" xfId="4519"/>
    <cellStyle name="level1a 2 2 2 2 15 2" xfId="4520"/>
    <cellStyle name="level1a 2 2 2 2 15 2 2" xfId="4521"/>
    <cellStyle name="level1a 2 2 2 2 15 2 3" xfId="4522"/>
    <cellStyle name="level1a 2 2 2 2 15 2 4" xfId="4523"/>
    <cellStyle name="level1a 2 2 2 2 15 3" xfId="4524"/>
    <cellStyle name="level1a 2 2 2 2 15 4" xfId="4525"/>
    <cellStyle name="level1a 2 2 2 2 15 5" xfId="4526"/>
    <cellStyle name="level1a 2 2 2 2 15 6" xfId="4527"/>
    <cellStyle name="level1a 2 2 2 2 16" xfId="4528"/>
    <cellStyle name="level1a 2 2 2 2 16 2" xfId="4529"/>
    <cellStyle name="level1a 2 2 2 2 16 2 2" xfId="4530"/>
    <cellStyle name="level1a 2 2 2 2 16 2 3" xfId="4531"/>
    <cellStyle name="level1a 2 2 2 2 16 2 4" xfId="4532"/>
    <cellStyle name="level1a 2 2 2 2 16 3" xfId="4533"/>
    <cellStyle name="level1a 2 2 2 2 16 4" xfId="4534"/>
    <cellStyle name="level1a 2 2 2 2 16 5" xfId="4535"/>
    <cellStyle name="level1a 2 2 2 2 16 6" xfId="4536"/>
    <cellStyle name="level1a 2 2 2 2 17" xfId="4537"/>
    <cellStyle name="level1a 2 2 2 2 17 2" xfId="4538"/>
    <cellStyle name="level1a 2 2 2 2 17 3" xfId="4539"/>
    <cellStyle name="level1a 2 2 2 2 17 4" xfId="4540"/>
    <cellStyle name="level1a 2 2 2 2 18" xfId="4541"/>
    <cellStyle name="level1a 2 2 2 2 19" xfId="4542"/>
    <cellStyle name="level1a 2 2 2 2 2" xfId="4543"/>
    <cellStyle name="level1a 2 2 2 2 2 2" xfId="4544"/>
    <cellStyle name="level1a 2 2 2 2 2 2 2" xfId="4545"/>
    <cellStyle name="level1a 2 2 2 2 2 2 3" xfId="4546"/>
    <cellStyle name="level1a 2 2 2 2 2 2 4" xfId="4547"/>
    <cellStyle name="level1a 2 2 2 2 2 3" xfId="4548"/>
    <cellStyle name="level1a 2 2 2 2 2 4" xfId="4549"/>
    <cellStyle name="level1a 2 2 2 2 2 5" xfId="4550"/>
    <cellStyle name="level1a 2 2 2 2 2 6" xfId="4551"/>
    <cellStyle name="level1a 2 2 2 2 3" xfId="4552"/>
    <cellStyle name="level1a 2 2 2 2 3 2" xfId="4553"/>
    <cellStyle name="level1a 2 2 2 2 3 2 2" xfId="4554"/>
    <cellStyle name="level1a 2 2 2 2 3 2 3" xfId="4555"/>
    <cellStyle name="level1a 2 2 2 2 3 2 4" xfId="4556"/>
    <cellStyle name="level1a 2 2 2 2 3 3" xfId="4557"/>
    <cellStyle name="level1a 2 2 2 2 3 4" xfId="4558"/>
    <cellStyle name="level1a 2 2 2 2 3 5" xfId="4559"/>
    <cellStyle name="level1a 2 2 2 2 3 6" xfId="4560"/>
    <cellStyle name="level1a 2 2 2 2 4" xfId="4561"/>
    <cellStyle name="level1a 2 2 2 2 4 2" xfId="4562"/>
    <cellStyle name="level1a 2 2 2 2 4 2 2" xfId="4563"/>
    <cellStyle name="level1a 2 2 2 2 4 2 3" xfId="4564"/>
    <cellStyle name="level1a 2 2 2 2 4 2 4" xfId="4565"/>
    <cellStyle name="level1a 2 2 2 2 4 3" xfId="4566"/>
    <cellStyle name="level1a 2 2 2 2 4 4" xfId="4567"/>
    <cellStyle name="level1a 2 2 2 2 4 5" xfId="4568"/>
    <cellStyle name="level1a 2 2 2 2 4 6" xfId="4569"/>
    <cellStyle name="level1a 2 2 2 2 5" xfId="4570"/>
    <cellStyle name="level1a 2 2 2 2 5 2" xfId="4571"/>
    <cellStyle name="level1a 2 2 2 2 5 2 2" xfId="4572"/>
    <cellStyle name="level1a 2 2 2 2 5 2 3" xfId="4573"/>
    <cellStyle name="level1a 2 2 2 2 5 2 4" xfId="4574"/>
    <cellStyle name="level1a 2 2 2 2 5 3" xfId="4575"/>
    <cellStyle name="level1a 2 2 2 2 5 4" xfId="4576"/>
    <cellStyle name="level1a 2 2 2 2 5 5" xfId="4577"/>
    <cellStyle name="level1a 2 2 2 2 5 6" xfId="4578"/>
    <cellStyle name="level1a 2 2 2 2 6" xfId="4579"/>
    <cellStyle name="level1a 2 2 2 2 6 2" xfId="4580"/>
    <cellStyle name="level1a 2 2 2 2 6 2 2" xfId="4581"/>
    <cellStyle name="level1a 2 2 2 2 6 2 3" xfId="4582"/>
    <cellStyle name="level1a 2 2 2 2 6 2 4" xfId="4583"/>
    <cellStyle name="level1a 2 2 2 2 6 3" xfId="4584"/>
    <cellStyle name="level1a 2 2 2 2 6 4" xfId="4585"/>
    <cellStyle name="level1a 2 2 2 2 6 5" xfId="4586"/>
    <cellStyle name="level1a 2 2 2 2 6 6" xfId="4587"/>
    <cellStyle name="level1a 2 2 2 2 7" xfId="4588"/>
    <cellStyle name="level1a 2 2 2 2 7 2" xfId="4589"/>
    <cellStyle name="level1a 2 2 2 2 7 2 2" xfId="4590"/>
    <cellStyle name="level1a 2 2 2 2 7 2 3" xfId="4591"/>
    <cellStyle name="level1a 2 2 2 2 7 2 4" xfId="4592"/>
    <cellStyle name="level1a 2 2 2 2 7 3" xfId="4593"/>
    <cellStyle name="level1a 2 2 2 2 7 4" xfId="4594"/>
    <cellStyle name="level1a 2 2 2 2 7 5" xfId="4595"/>
    <cellStyle name="level1a 2 2 2 2 7 6" xfId="4596"/>
    <cellStyle name="level1a 2 2 2 2 8" xfId="4597"/>
    <cellStyle name="level1a 2 2 2 2 8 2" xfId="4598"/>
    <cellStyle name="level1a 2 2 2 2 8 2 2" xfId="4599"/>
    <cellStyle name="level1a 2 2 2 2 8 2 3" xfId="4600"/>
    <cellStyle name="level1a 2 2 2 2 8 2 4" xfId="4601"/>
    <cellStyle name="level1a 2 2 2 2 8 3" xfId="4602"/>
    <cellStyle name="level1a 2 2 2 2 8 4" xfId="4603"/>
    <cellStyle name="level1a 2 2 2 2 8 5" xfId="4604"/>
    <cellStyle name="level1a 2 2 2 2 8 6" xfId="4605"/>
    <cellStyle name="level1a 2 2 2 2 9" xfId="4606"/>
    <cellStyle name="level1a 2 2 2 2 9 2" xfId="4607"/>
    <cellStyle name="level1a 2 2 2 2 9 2 2" xfId="4608"/>
    <cellStyle name="level1a 2 2 2 2 9 2 3" xfId="4609"/>
    <cellStyle name="level1a 2 2 2 2 9 2 4" xfId="4610"/>
    <cellStyle name="level1a 2 2 2 2 9 3" xfId="4611"/>
    <cellStyle name="level1a 2 2 2 2 9 4" xfId="4612"/>
    <cellStyle name="level1a 2 2 2 2 9 5" xfId="4613"/>
    <cellStyle name="level1a 2 2 2 2 9 6" xfId="4614"/>
    <cellStyle name="level1a 2 2 2 3" xfId="4615"/>
    <cellStyle name="level1a 2 2 2 3 10" xfId="4616"/>
    <cellStyle name="level1a 2 2 2 3 10 2" xfId="4617"/>
    <cellStyle name="level1a 2 2 2 3 10 2 2" xfId="4618"/>
    <cellStyle name="level1a 2 2 2 3 10 2 3" xfId="4619"/>
    <cellStyle name="level1a 2 2 2 3 10 2 4" xfId="4620"/>
    <cellStyle name="level1a 2 2 2 3 10 3" xfId="4621"/>
    <cellStyle name="level1a 2 2 2 3 10 4" xfId="4622"/>
    <cellStyle name="level1a 2 2 2 3 10 5" xfId="4623"/>
    <cellStyle name="level1a 2 2 2 3 10 6" xfId="4624"/>
    <cellStyle name="level1a 2 2 2 3 11" xfId="4625"/>
    <cellStyle name="level1a 2 2 2 3 11 2" xfId="4626"/>
    <cellStyle name="level1a 2 2 2 3 11 2 2" xfId="4627"/>
    <cellStyle name="level1a 2 2 2 3 11 2 3" xfId="4628"/>
    <cellStyle name="level1a 2 2 2 3 11 2 4" xfId="4629"/>
    <cellStyle name="level1a 2 2 2 3 11 3" xfId="4630"/>
    <cellStyle name="level1a 2 2 2 3 11 4" xfId="4631"/>
    <cellStyle name="level1a 2 2 2 3 11 5" xfId="4632"/>
    <cellStyle name="level1a 2 2 2 3 11 6" xfId="4633"/>
    <cellStyle name="level1a 2 2 2 3 12" xfId="4634"/>
    <cellStyle name="level1a 2 2 2 3 12 2" xfId="4635"/>
    <cellStyle name="level1a 2 2 2 3 12 2 2" xfId="4636"/>
    <cellStyle name="level1a 2 2 2 3 12 2 3" xfId="4637"/>
    <cellStyle name="level1a 2 2 2 3 12 2 4" xfId="4638"/>
    <cellStyle name="level1a 2 2 2 3 12 3" xfId="4639"/>
    <cellStyle name="level1a 2 2 2 3 12 4" xfId="4640"/>
    <cellStyle name="level1a 2 2 2 3 12 5" xfId="4641"/>
    <cellStyle name="level1a 2 2 2 3 12 6" xfId="4642"/>
    <cellStyle name="level1a 2 2 2 3 13" xfId="4643"/>
    <cellStyle name="level1a 2 2 2 3 13 2" xfId="4644"/>
    <cellStyle name="level1a 2 2 2 3 13 2 2" xfId="4645"/>
    <cellStyle name="level1a 2 2 2 3 13 2 3" xfId="4646"/>
    <cellStyle name="level1a 2 2 2 3 13 2 4" xfId="4647"/>
    <cellStyle name="level1a 2 2 2 3 13 3" xfId="4648"/>
    <cellStyle name="level1a 2 2 2 3 13 4" xfId="4649"/>
    <cellStyle name="level1a 2 2 2 3 13 5" xfId="4650"/>
    <cellStyle name="level1a 2 2 2 3 13 6" xfId="4651"/>
    <cellStyle name="level1a 2 2 2 3 14" xfId="4652"/>
    <cellStyle name="level1a 2 2 2 3 14 2" xfId="4653"/>
    <cellStyle name="level1a 2 2 2 3 14 3" xfId="4654"/>
    <cellStyle name="level1a 2 2 2 3 14 4" xfId="4655"/>
    <cellStyle name="level1a 2 2 2 3 15" xfId="4656"/>
    <cellStyle name="level1a 2 2 2 3 2" xfId="4657"/>
    <cellStyle name="level1a 2 2 2 3 2 2" xfId="4658"/>
    <cellStyle name="level1a 2 2 2 3 2 2 2" xfId="4659"/>
    <cellStyle name="level1a 2 2 2 3 2 2 3" xfId="4660"/>
    <cellStyle name="level1a 2 2 2 3 2 2 4" xfId="4661"/>
    <cellStyle name="level1a 2 2 2 3 2 3" xfId="4662"/>
    <cellStyle name="level1a 2 2 2 3 2 4" xfId="4663"/>
    <cellStyle name="level1a 2 2 2 3 2 5" xfId="4664"/>
    <cellStyle name="level1a 2 2 2 3 2 6" xfId="4665"/>
    <cellStyle name="level1a 2 2 2 3 3" xfId="4666"/>
    <cellStyle name="level1a 2 2 2 3 3 2" xfId="4667"/>
    <cellStyle name="level1a 2 2 2 3 3 2 2" xfId="4668"/>
    <cellStyle name="level1a 2 2 2 3 3 2 3" xfId="4669"/>
    <cellStyle name="level1a 2 2 2 3 3 2 4" xfId="4670"/>
    <cellStyle name="level1a 2 2 2 3 3 3" xfId="4671"/>
    <cellStyle name="level1a 2 2 2 3 3 4" xfId="4672"/>
    <cellStyle name="level1a 2 2 2 3 3 5" xfId="4673"/>
    <cellStyle name="level1a 2 2 2 3 3 6" xfId="4674"/>
    <cellStyle name="level1a 2 2 2 3 4" xfId="4675"/>
    <cellStyle name="level1a 2 2 2 3 4 2" xfId="4676"/>
    <cellStyle name="level1a 2 2 2 3 4 2 2" xfId="4677"/>
    <cellStyle name="level1a 2 2 2 3 4 2 3" xfId="4678"/>
    <cellStyle name="level1a 2 2 2 3 4 2 4" xfId="4679"/>
    <cellStyle name="level1a 2 2 2 3 4 3" xfId="4680"/>
    <cellStyle name="level1a 2 2 2 3 4 4" xfId="4681"/>
    <cellStyle name="level1a 2 2 2 3 4 5" xfId="4682"/>
    <cellStyle name="level1a 2 2 2 3 4 6" xfId="4683"/>
    <cellStyle name="level1a 2 2 2 3 5" xfId="4684"/>
    <cellStyle name="level1a 2 2 2 3 5 2" xfId="4685"/>
    <cellStyle name="level1a 2 2 2 3 5 2 2" xfId="4686"/>
    <cellStyle name="level1a 2 2 2 3 5 2 3" xfId="4687"/>
    <cellStyle name="level1a 2 2 2 3 5 2 4" xfId="4688"/>
    <cellStyle name="level1a 2 2 2 3 5 3" xfId="4689"/>
    <cellStyle name="level1a 2 2 2 3 5 4" xfId="4690"/>
    <cellStyle name="level1a 2 2 2 3 5 5" xfId="4691"/>
    <cellStyle name="level1a 2 2 2 3 5 6" xfId="4692"/>
    <cellStyle name="level1a 2 2 2 3 6" xfId="4693"/>
    <cellStyle name="level1a 2 2 2 3 6 2" xfId="4694"/>
    <cellStyle name="level1a 2 2 2 3 6 2 2" xfId="4695"/>
    <cellStyle name="level1a 2 2 2 3 6 2 3" xfId="4696"/>
    <cellStyle name="level1a 2 2 2 3 6 2 4" xfId="4697"/>
    <cellStyle name="level1a 2 2 2 3 6 3" xfId="4698"/>
    <cellStyle name="level1a 2 2 2 3 6 4" xfId="4699"/>
    <cellStyle name="level1a 2 2 2 3 6 5" xfId="4700"/>
    <cellStyle name="level1a 2 2 2 3 6 6" xfId="4701"/>
    <cellStyle name="level1a 2 2 2 3 7" xfId="4702"/>
    <cellStyle name="level1a 2 2 2 3 7 2" xfId="4703"/>
    <cellStyle name="level1a 2 2 2 3 7 2 2" xfId="4704"/>
    <cellStyle name="level1a 2 2 2 3 7 2 3" xfId="4705"/>
    <cellStyle name="level1a 2 2 2 3 7 2 4" xfId="4706"/>
    <cellStyle name="level1a 2 2 2 3 7 3" xfId="4707"/>
    <cellStyle name="level1a 2 2 2 3 7 4" xfId="4708"/>
    <cellStyle name="level1a 2 2 2 3 7 5" xfId="4709"/>
    <cellStyle name="level1a 2 2 2 3 7 6" xfId="4710"/>
    <cellStyle name="level1a 2 2 2 3 8" xfId="4711"/>
    <cellStyle name="level1a 2 2 2 3 8 2" xfId="4712"/>
    <cellStyle name="level1a 2 2 2 3 8 2 2" xfId="4713"/>
    <cellStyle name="level1a 2 2 2 3 8 2 3" xfId="4714"/>
    <cellStyle name="level1a 2 2 2 3 8 2 4" xfId="4715"/>
    <cellStyle name="level1a 2 2 2 3 8 3" xfId="4716"/>
    <cellStyle name="level1a 2 2 2 3 8 4" xfId="4717"/>
    <cellStyle name="level1a 2 2 2 3 8 5" xfId="4718"/>
    <cellStyle name="level1a 2 2 2 3 8 6" xfId="4719"/>
    <cellStyle name="level1a 2 2 2 3 9" xfId="4720"/>
    <cellStyle name="level1a 2 2 2 3 9 2" xfId="4721"/>
    <cellStyle name="level1a 2 2 2 3 9 2 2" xfId="4722"/>
    <cellStyle name="level1a 2 2 2 3 9 2 3" xfId="4723"/>
    <cellStyle name="level1a 2 2 2 3 9 2 4" xfId="4724"/>
    <cellStyle name="level1a 2 2 2 3 9 3" xfId="4725"/>
    <cellStyle name="level1a 2 2 2 3 9 4" xfId="4726"/>
    <cellStyle name="level1a 2 2 2 3 9 5" xfId="4727"/>
    <cellStyle name="level1a 2 2 2 3 9 6" xfId="4728"/>
    <cellStyle name="level1a 2 2 2 4" xfId="4729"/>
    <cellStyle name="level1a 2 2 2 4 2" xfId="4730"/>
    <cellStyle name="level1a 2 2 2 4 2 2" xfId="4731"/>
    <cellStyle name="level1a 2 2 2 4 2 3" xfId="4732"/>
    <cellStyle name="level1a 2 2 2 4 2 4" xfId="4733"/>
    <cellStyle name="level1a 2 2 2 4 3" xfId="4734"/>
    <cellStyle name="level1a 2 2 2 4 4" xfId="4735"/>
    <cellStyle name="level1a 2 2 2 4 5" xfId="4736"/>
    <cellStyle name="level1a 2 2 2 4 6" xfId="4737"/>
    <cellStyle name="level1a 2 2 2 5" xfId="4738"/>
    <cellStyle name="level1a 2 2 2 5 2" xfId="4739"/>
    <cellStyle name="level1a 2 2 2 5 2 2" xfId="4740"/>
    <cellStyle name="level1a 2 2 2 5 2 3" xfId="4741"/>
    <cellStyle name="level1a 2 2 2 5 2 4" xfId="4742"/>
    <cellStyle name="level1a 2 2 2 5 3" xfId="4743"/>
    <cellStyle name="level1a 2 2 2 5 4" xfId="4744"/>
    <cellStyle name="level1a 2 2 2 5 5" xfId="4745"/>
    <cellStyle name="level1a 2 2 2 5 6" xfId="4746"/>
    <cellStyle name="level1a 2 2 2 6" xfId="4747"/>
    <cellStyle name="level1a 2 2 2 6 2" xfId="4748"/>
    <cellStyle name="level1a 2 2 2 6 2 2" xfId="4749"/>
    <cellStyle name="level1a 2 2 2 6 2 3" xfId="4750"/>
    <cellStyle name="level1a 2 2 2 6 2 4" xfId="4751"/>
    <cellStyle name="level1a 2 2 2 6 3" xfId="4752"/>
    <cellStyle name="level1a 2 2 2 6 4" xfId="4753"/>
    <cellStyle name="level1a 2 2 2 6 5" xfId="4754"/>
    <cellStyle name="level1a 2 2 2 6 6" xfId="4755"/>
    <cellStyle name="level1a 2 2 2 7" xfId="4756"/>
    <cellStyle name="level1a 2 2 2 7 2" xfId="4757"/>
    <cellStyle name="level1a 2 2 2 7 2 2" xfId="4758"/>
    <cellStyle name="level1a 2 2 2 7 2 3" xfId="4759"/>
    <cellStyle name="level1a 2 2 2 7 2 4" xfId="4760"/>
    <cellStyle name="level1a 2 2 2 7 3" xfId="4761"/>
    <cellStyle name="level1a 2 2 2 7 4" xfId="4762"/>
    <cellStyle name="level1a 2 2 2 7 5" xfId="4763"/>
    <cellStyle name="level1a 2 2 2 7 6" xfId="4764"/>
    <cellStyle name="level1a 2 2 2 8" xfId="4765"/>
    <cellStyle name="level1a 2 2 2 8 2" xfId="4766"/>
    <cellStyle name="level1a 2 2 2 8 2 2" xfId="4767"/>
    <cellStyle name="level1a 2 2 2 8 2 3" xfId="4768"/>
    <cellStyle name="level1a 2 2 2 8 2 4" xfId="4769"/>
    <cellStyle name="level1a 2 2 2 8 3" xfId="4770"/>
    <cellStyle name="level1a 2 2 2 8 4" xfId="4771"/>
    <cellStyle name="level1a 2 2 2 8 5" xfId="4772"/>
    <cellStyle name="level1a 2 2 2 8 6" xfId="4773"/>
    <cellStyle name="level1a 2 2 2 9" xfId="4774"/>
    <cellStyle name="level1a 2 2 2 9 2" xfId="4775"/>
    <cellStyle name="level1a 2 2 2 9 2 2" xfId="4776"/>
    <cellStyle name="level1a 2 2 2 9 2 3" xfId="4777"/>
    <cellStyle name="level1a 2 2 2 9 2 4" xfId="4778"/>
    <cellStyle name="level1a 2 2 2 9 3" xfId="4779"/>
    <cellStyle name="level1a 2 2 2 9 4" xfId="4780"/>
    <cellStyle name="level1a 2 2 2 9 5" xfId="4781"/>
    <cellStyle name="level1a 2 2 2 9 6" xfId="4782"/>
    <cellStyle name="level1a 2 2 20" xfId="4783"/>
    <cellStyle name="level1a 2 2 3" xfId="4784"/>
    <cellStyle name="level1a 2 2 3 10" xfId="4785"/>
    <cellStyle name="level1a 2 2 3 10 2" xfId="4786"/>
    <cellStyle name="level1a 2 2 3 10 2 2" xfId="4787"/>
    <cellStyle name="level1a 2 2 3 10 2 3" xfId="4788"/>
    <cellStyle name="level1a 2 2 3 10 2 4" xfId="4789"/>
    <cellStyle name="level1a 2 2 3 10 3" xfId="4790"/>
    <cellStyle name="level1a 2 2 3 10 4" xfId="4791"/>
    <cellStyle name="level1a 2 2 3 10 5" xfId="4792"/>
    <cellStyle name="level1a 2 2 3 10 6" xfId="4793"/>
    <cellStyle name="level1a 2 2 3 11" xfId="4794"/>
    <cellStyle name="level1a 2 2 3 11 2" xfId="4795"/>
    <cellStyle name="level1a 2 2 3 11 2 2" xfId="4796"/>
    <cellStyle name="level1a 2 2 3 11 2 3" xfId="4797"/>
    <cellStyle name="level1a 2 2 3 11 2 4" xfId="4798"/>
    <cellStyle name="level1a 2 2 3 11 3" xfId="4799"/>
    <cellStyle name="level1a 2 2 3 11 4" xfId="4800"/>
    <cellStyle name="level1a 2 2 3 11 5" xfId="4801"/>
    <cellStyle name="level1a 2 2 3 11 6" xfId="4802"/>
    <cellStyle name="level1a 2 2 3 12" xfId="4803"/>
    <cellStyle name="level1a 2 2 3 12 2" xfId="4804"/>
    <cellStyle name="level1a 2 2 3 12 2 2" xfId="4805"/>
    <cellStyle name="level1a 2 2 3 12 2 3" xfId="4806"/>
    <cellStyle name="level1a 2 2 3 12 2 4" xfId="4807"/>
    <cellStyle name="level1a 2 2 3 12 3" xfId="4808"/>
    <cellStyle name="level1a 2 2 3 12 4" xfId="4809"/>
    <cellStyle name="level1a 2 2 3 12 5" xfId="4810"/>
    <cellStyle name="level1a 2 2 3 12 6" xfId="4811"/>
    <cellStyle name="level1a 2 2 3 13" xfId="4812"/>
    <cellStyle name="level1a 2 2 3 13 2" xfId="4813"/>
    <cellStyle name="level1a 2 2 3 13 2 2" xfId="4814"/>
    <cellStyle name="level1a 2 2 3 13 2 3" xfId="4815"/>
    <cellStyle name="level1a 2 2 3 13 2 4" xfId="4816"/>
    <cellStyle name="level1a 2 2 3 13 3" xfId="4817"/>
    <cellStyle name="level1a 2 2 3 13 4" xfId="4818"/>
    <cellStyle name="level1a 2 2 3 13 5" xfId="4819"/>
    <cellStyle name="level1a 2 2 3 13 6" xfId="4820"/>
    <cellStyle name="level1a 2 2 3 14" xfId="4821"/>
    <cellStyle name="level1a 2 2 3 14 2" xfId="4822"/>
    <cellStyle name="level1a 2 2 3 14 2 2" xfId="4823"/>
    <cellStyle name="level1a 2 2 3 14 2 3" xfId="4824"/>
    <cellStyle name="level1a 2 2 3 14 2 4" xfId="4825"/>
    <cellStyle name="level1a 2 2 3 14 3" xfId="4826"/>
    <cellStyle name="level1a 2 2 3 14 4" xfId="4827"/>
    <cellStyle name="level1a 2 2 3 14 5" xfId="4828"/>
    <cellStyle name="level1a 2 2 3 14 6" xfId="4829"/>
    <cellStyle name="level1a 2 2 3 15" xfId="4830"/>
    <cellStyle name="level1a 2 2 3 15 2" xfId="4831"/>
    <cellStyle name="level1a 2 2 3 15 2 2" xfId="4832"/>
    <cellStyle name="level1a 2 2 3 15 2 3" xfId="4833"/>
    <cellStyle name="level1a 2 2 3 15 2 4" xfId="4834"/>
    <cellStyle name="level1a 2 2 3 15 3" xfId="4835"/>
    <cellStyle name="level1a 2 2 3 15 4" xfId="4836"/>
    <cellStyle name="level1a 2 2 3 15 5" xfId="4837"/>
    <cellStyle name="level1a 2 2 3 15 6" xfId="4838"/>
    <cellStyle name="level1a 2 2 3 16" xfId="4839"/>
    <cellStyle name="level1a 2 2 3 16 2" xfId="4840"/>
    <cellStyle name="level1a 2 2 3 16 2 2" xfId="4841"/>
    <cellStyle name="level1a 2 2 3 16 2 3" xfId="4842"/>
    <cellStyle name="level1a 2 2 3 16 2 4" xfId="4843"/>
    <cellStyle name="level1a 2 2 3 16 3" xfId="4844"/>
    <cellStyle name="level1a 2 2 3 16 4" xfId="4845"/>
    <cellStyle name="level1a 2 2 3 16 5" xfId="4846"/>
    <cellStyle name="level1a 2 2 3 16 6" xfId="4847"/>
    <cellStyle name="level1a 2 2 3 17" xfId="4848"/>
    <cellStyle name="level1a 2 2 3 17 2" xfId="4849"/>
    <cellStyle name="level1a 2 2 3 17 3" xfId="4850"/>
    <cellStyle name="level1a 2 2 3 17 4" xfId="4851"/>
    <cellStyle name="level1a 2 2 3 18" xfId="4852"/>
    <cellStyle name="level1a 2 2 3 19" xfId="4853"/>
    <cellStyle name="level1a 2 2 3 2" xfId="4854"/>
    <cellStyle name="level1a 2 2 3 2 2" xfId="4855"/>
    <cellStyle name="level1a 2 2 3 2 2 2" xfId="4856"/>
    <cellStyle name="level1a 2 2 3 2 2 3" xfId="4857"/>
    <cellStyle name="level1a 2 2 3 2 2 4" xfId="4858"/>
    <cellStyle name="level1a 2 2 3 2 3" xfId="4859"/>
    <cellStyle name="level1a 2 2 3 2 4" xfId="4860"/>
    <cellStyle name="level1a 2 2 3 2 5" xfId="4861"/>
    <cellStyle name="level1a 2 2 3 2 6" xfId="4862"/>
    <cellStyle name="level1a 2 2 3 3" xfId="4863"/>
    <cellStyle name="level1a 2 2 3 3 2" xfId="4864"/>
    <cellStyle name="level1a 2 2 3 3 2 2" xfId="4865"/>
    <cellStyle name="level1a 2 2 3 3 2 3" xfId="4866"/>
    <cellStyle name="level1a 2 2 3 3 2 4" xfId="4867"/>
    <cellStyle name="level1a 2 2 3 3 3" xfId="4868"/>
    <cellStyle name="level1a 2 2 3 3 4" xfId="4869"/>
    <cellStyle name="level1a 2 2 3 3 5" xfId="4870"/>
    <cellStyle name="level1a 2 2 3 3 6" xfId="4871"/>
    <cellStyle name="level1a 2 2 3 4" xfId="4872"/>
    <cellStyle name="level1a 2 2 3 4 2" xfId="4873"/>
    <cellStyle name="level1a 2 2 3 4 2 2" xfId="4874"/>
    <cellStyle name="level1a 2 2 3 4 2 3" xfId="4875"/>
    <cellStyle name="level1a 2 2 3 4 2 4" xfId="4876"/>
    <cellStyle name="level1a 2 2 3 4 3" xfId="4877"/>
    <cellStyle name="level1a 2 2 3 4 4" xfId="4878"/>
    <cellStyle name="level1a 2 2 3 4 5" xfId="4879"/>
    <cellStyle name="level1a 2 2 3 4 6" xfId="4880"/>
    <cellStyle name="level1a 2 2 3 5" xfId="4881"/>
    <cellStyle name="level1a 2 2 3 5 2" xfId="4882"/>
    <cellStyle name="level1a 2 2 3 5 2 2" xfId="4883"/>
    <cellStyle name="level1a 2 2 3 5 2 3" xfId="4884"/>
    <cellStyle name="level1a 2 2 3 5 2 4" xfId="4885"/>
    <cellStyle name="level1a 2 2 3 5 3" xfId="4886"/>
    <cellStyle name="level1a 2 2 3 5 4" xfId="4887"/>
    <cellStyle name="level1a 2 2 3 5 5" xfId="4888"/>
    <cellStyle name="level1a 2 2 3 5 6" xfId="4889"/>
    <cellStyle name="level1a 2 2 3 6" xfId="4890"/>
    <cellStyle name="level1a 2 2 3 6 2" xfId="4891"/>
    <cellStyle name="level1a 2 2 3 6 2 2" xfId="4892"/>
    <cellStyle name="level1a 2 2 3 6 2 3" xfId="4893"/>
    <cellStyle name="level1a 2 2 3 6 2 4" xfId="4894"/>
    <cellStyle name="level1a 2 2 3 6 3" xfId="4895"/>
    <cellStyle name="level1a 2 2 3 6 4" xfId="4896"/>
    <cellStyle name="level1a 2 2 3 6 5" xfId="4897"/>
    <cellStyle name="level1a 2 2 3 6 6" xfId="4898"/>
    <cellStyle name="level1a 2 2 3 7" xfId="4899"/>
    <cellStyle name="level1a 2 2 3 7 2" xfId="4900"/>
    <cellStyle name="level1a 2 2 3 7 2 2" xfId="4901"/>
    <cellStyle name="level1a 2 2 3 7 2 3" xfId="4902"/>
    <cellStyle name="level1a 2 2 3 7 2 4" xfId="4903"/>
    <cellStyle name="level1a 2 2 3 7 3" xfId="4904"/>
    <cellStyle name="level1a 2 2 3 7 4" xfId="4905"/>
    <cellStyle name="level1a 2 2 3 7 5" xfId="4906"/>
    <cellStyle name="level1a 2 2 3 7 6" xfId="4907"/>
    <cellStyle name="level1a 2 2 3 8" xfId="4908"/>
    <cellStyle name="level1a 2 2 3 8 2" xfId="4909"/>
    <cellStyle name="level1a 2 2 3 8 2 2" xfId="4910"/>
    <cellStyle name="level1a 2 2 3 8 2 3" xfId="4911"/>
    <cellStyle name="level1a 2 2 3 8 2 4" xfId="4912"/>
    <cellStyle name="level1a 2 2 3 8 3" xfId="4913"/>
    <cellStyle name="level1a 2 2 3 8 4" xfId="4914"/>
    <cellStyle name="level1a 2 2 3 8 5" xfId="4915"/>
    <cellStyle name="level1a 2 2 3 8 6" xfId="4916"/>
    <cellStyle name="level1a 2 2 3 9" xfId="4917"/>
    <cellStyle name="level1a 2 2 3 9 2" xfId="4918"/>
    <cellStyle name="level1a 2 2 3 9 2 2" xfId="4919"/>
    <cellStyle name="level1a 2 2 3 9 2 3" xfId="4920"/>
    <cellStyle name="level1a 2 2 3 9 2 4" xfId="4921"/>
    <cellStyle name="level1a 2 2 3 9 3" xfId="4922"/>
    <cellStyle name="level1a 2 2 3 9 4" xfId="4923"/>
    <cellStyle name="level1a 2 2 3 9 5" xfId="4924"/>
    <cellStyle name="level1a 2 2 3 9 6" xfId="4925"/>
    <cellStyle name="level1a 2 2 4" xfId="4926"/>
    <cellStyle name="level1a 2 2 4 10" xfId="4927"/>
    <cellStyle name="level1a 2 2 4 10 2" xfId="4928"/>
    <cellStyle name="level1a 2 2 4 10 2 2" xfId="4929"/>
    <cellStyle name="level1a 2 2 4 10 2 3" xfId="4930"/>
    <cellStyle name="level1a 2 2 4 10 2 4" xfId="4931"/>
    <cellStyle name="level1a 2 2 4 10 3" xfId="4932"/>
    <cellStyle name="level1a 2 2 4 10 4" xfId="4933"/>
    <cellStyle name="level1a 2 2 4 10 5" xfId="4934"/>
    <cellStyle name="level1a 2 2 4 10 6" xfId="4935"/>
    <cellStyle name="level1a 2 2 4 11" xfId="4936"/>
    <cellStyle name="level1a 2 2 4 11 2" xfId="4937"/>
    <cellStyle name="level1a 2 2 4 11 2 2" xfId="4938"/>
    <cellStyle name="level1a 2 2 4 11 2 3" xfId="4939"/>
    <cellStyle name="level1a 2 2 4 11 2 4" xfId="4940"/>
    <cellStyle name="level1a 2 2 4 11 3" xfId="4941"/>
    <cellStyle name="level1a 2 2 4 11 4" xfId="4942"/>
    <cellStyle name="level1a 2 2 4 11 5" xfId="4943"/>
    <cellStyle name="level1a 2 2 4 11 6" xfId="4944"/>
    <cellStyle name="level1a 2 2 4 12" xfId="4945"/>
    <cellStyle name="level1a 2 2 4 12 2" xfId="4946"/>
    <cellStyle name="level1a 2 2 4 12 2 2" xfId="4947"/>
    <cellStyle name="level1a 2 2 4 12 2 3" xfId="4948"/>
    <cellStyle name="level1a 2 2 4 12 2 4" xfId="4949"/>
    <cellStyle name="level1a 2 2 4 12 3" xfId="4950"/>
    <cellStyle name="level1a 2 2 4 12 4" xfId="4951"/>
    <cellStyle name="level1a 2 2 4 12 5" xfId="4952"/>
    <cellStyle name="level1a 2 2 4 12 6" xfId="4953"/>
    <cellStyle name="level1a 2 2 4 13" xfId="4954"/>
    <cellStyle name="level1a 2 2 4 13 2" xfId="4955"/>
    <cellStyle name="level1a 2 2 4 13 2 2" xfId="4956"/>
    <cellStyle name="level1a 2 2 4 13 2 3" xfId="4957"/>
    <cellStyle name="level1a 2 2 4 13 2 4" xfId="4958"/>
    <cellStyle name="level1a 2 2 4 13 3" xfId="4959"/>
    <cellStyle name="level1a 2 2 4 13 4" xfId="4960"/>
    <cellStyle name="level1a 2 2 4 13 5" xfId="4961"/>
    <cellStyle name="level1a 2 2 4 13 6" xfId="4962"/>
    <cellStyle name="level1a 2 2 4 14" xfId="4963"/>
    <cellStyle name="level1a 2 2 4 14 2" xfId="4964"/>
    <cellStyle name="level1a 2 2 4 14 3" xfId="4965"/>
    <cellStyle name="level1a 2 2 4 14 4" xfId="4966"/>
    <cellStyle name="level1a 2 2 4 15" xfId="4967"/>
    <cellStyle name="level1a 2 2 4 2" xfId="4968"/>
    <cellStyle name="level1a 2 2 4 2 2" xfId="4969"/>
    <cellStyle name="level1a 2 2 4 2 2 2" xfId="4970"/>
    <cellStyle name="level1a 2 2 4 2 2 3" xfId="4971"/>
    <cellStyle name="level1a 2 2 4 2 2 4" xfId="4972"/>
    <cellStyle name="level1a 2 2 4 2 3" xfId="4973"/>
    <cellStyle name="level1a 2 2 4 2 4" xfId="4974"/>
    <cellStyle name="level1a 2 2 4 2 5" xfId="4975"/>
    <cellStyle name="level1a 2 2 4 2 6" xfId="4976"/>
    <cellStyle name="level1a 2 2 4 3" xfId="4977"/>
    <cellStyle name="level1a 2 2 4 3 2" xfId="4978"/>
    <cellStyle name="level1a 2 2 4 3 2 2" xfId="4979"/>
    <cellStyle name="level1a 2 2 4 3 2 3" xfId="4980"/>
    <cellStyle name="level1a 2 2 4 3 2 4" xfId="4981"/>
    <cellStyle name="level1a 2 2 4 3 3" xfId="4982"/>
    <cellStyle name="level1a 2 2 4 3 4" xfId="4983"/>
    <cellStyle name="level1a 2 2 4 3 5" xfId="4984"/>
    <cellStyle name="level1a 2 2 4 3 6" xfId="4985"/>
    <cellStyle name="level1a 2 2 4 4" xfId="4986"/>
    <cellStyle name="level1a 2 2 4 4 2" xfId="4987"/>
    <cellStyle name="level1a 2 2 4 4 2 2" xfId="4988"/>
    <cellStyle name="level1a 2 2 4 4 2 3" xfId="4989"/>
    <cellStyle name="level1a 2 2 4 4 2 4" xfId="4990"/>
    <cellStyle name="level1a 2 2 4 4 3" xfId="4991"/>
    <cellStyle name="level1a 2 2 4 4 4" xfId="4992"/>
    <cellStyle name="level1a 2 2 4 4 5" xfId="4993"/>
    <cellStyle name="level1a 2 2 4 4 6" xfId="4994"/>
    <cellStyle name="level1a 2 2 4 5" xfId="4995"/>
    <cellStyle name="level1a 2 2 4 5 2" xfId="4996"/>
    <cellStyle name="level1a 2 2 4 5 2 2" xfId="4997"/>
    <cellStyle name="level1a 2 2 4 5 2 3" xfId="4998"/>
    <cellStyle name="level1a 2 2 4 5 2 4" xfId="4999"/>
    <cellStyle name="level1a 2 2 4 5 3" xfId="5000"/>
    <cellStyle name="level1a 2 2 4 5 4" xfId="5001"/>
    <cellStyle name="level1a 2 2 4 5 5" xfId="5002"/>
    <cellStyle name="level1a 2 2 4 5 6" xfId="5003"/>
    <cellStyle name="level1a 2 2 4 6" xfId="5004"/>
    <cellStyle name="level1a 2 2 4 6 2" xfId="5005"/>
    <cellStyle name="level1a 2 2 4 6 2 2" xfId="5006"/>
    <cellStyle name="level1a 2 2 4 6 2 3" xfId="5007"/>
    <cellStyle name="level1a 2 2 4 6 2 4" xfId="5008"/>
    <cellStyle name="level1a 2 2 4 6 3" xfId="5009"/>
    <cellStyle name="level1a 2 2 4 6 4" xfId="5010"/>
    <cellStyle name="level1a 2 2 4 6 5" xfId="5011"/>
    <cellStyle name="level1a 2 2 4 6 6" xfId="5012"/>
    <cellStyle name="level1a 2 2 4 7" xfId="5013"/>
    <cellStyle name="level1a 2 2 4 7 2" xfId="5014"/>
    <cellStyle name="level1a 2 2 4 7 2 2" xfId="5015"/>
    <cellStyle name="level1a 2 2 4 7 2 3" xfId="5016"/>
    <cellStyle name="level1a 2 2 4 7 2 4" xfId="5017"/>
    <cellStyle name="level1a 2 2 4 7 3" xfId="5018"/>
    <cellStyle name="level1a 2 2 4 7 4" xfId="5019"/>
    <cellStyle name="level1a 2 2 4 7 5" xfId="5020"/>
    <cellStyle name="level1a 2 2 4 7 6" xfId="5021"/>
    <cellStyle name="level1a 2 2 4 8" xfId="5022"/>
    <cellStyle name="level1a 2 2 4 8 2" xfId="5023"/>
    <cellStyle name="level1a 2 2 4 8 2 2" xfId="5024"/>
    <cellStyle name="level1a 2 2 4 8 2 3" xfId="5025"/>
    <cellStyle name="level1a 2 2 4 8 2 4" xfId="5026"/>
    <cellStyle name="level1a 2 2 4 8 3" xfId="5027"/>
    <cellStyle name="level1a 2 2 4 8 4" xfId="5028"/>
    <cellStyle name="level1a 2 2 4 8 5" xfId="5029"/>
    <cellStyle name="level1a 2 2 4 8 6" xfId="5030"/>
    <cellStyle name="level1a 2 2 4 9" xfId="5031"/>
    <cellStyle name="level1a 2 2 4 9 2" xfId="5032"/>
    <cellStyle name="level1a 2 2 4 9 2 2" xfId="5033"/>
    <cellStyle name="level1a 2 2 4 9 2 3" xfId="5034"/>
    <cellStyle name="level1a 2 2 4 9 2 4" xfId="5035"/>
    <cellStyle name="level1a 2 2 4 9 3" xfId="5036"/>
    <cellStyle name="level1a 2 2 4 9 4" xfId="5037"/>
    <cellStyle name="level1a 2 2 4 9 5" xfId="5038"/>
    <cellStyle name="level1a 2 2 4 9 6" xfId="5039"/>
    <cellStyle name="level1a 2 2 5" xfId="5040"/>
    <cellStyle name="level1a 2 2 5 2" xfId="5041"/>
    <cellStyle name="level1a 2 2 5 2 2" xfId="5042"/>
    <cellStyle name="level1a 2 2 5 2 3" xfId="5043"/>
    <cellStyle name="level1a 2 2 5 2 4" xfId="5044"/>
    <cellStyle name="level1a 2 2 5 3" xfId="5045"/>
    <cellStyle name="level1a 2 2 5 4" xfId="5046"/>
    <cellStyle name="level1a 2 2 5 5" xfId="5047"/>
    <cellStyle name="level1a 2 2 5 6" xfId="5048"/>
    <cellStyle name="level1a 2 2 6" xfId="5049"/>
    <cellStyle name="level1a 2 2 6 2" xfId="5050"/>
    <cellStyle name="level1a 2 2 6 2 2" xfId="5051"/>
    <cellStyle name="level1a 2 2 6 2 3" xfId="5052"/>
    <cellStyle name="level1a 2 2 6 2 4" xfId="5053"/>
    <cellStyle name="level1a 2 2 6 3" xfId="5054"/>
    <cellStyle name="level1a 2 2 6 4" xfId="5055"/>
    <cellStyle name="level1a 2 2 6 5" xfId="5056"/>
    <cellStyle name="level1a 2 2 6 6" xfId="5057"/>
    <cellStyle name="level1a 2 2 7" xfId="5058"/>
    <cellStyle name="level1a 2 2 7 2" xfId="5059"/>
    <cellStyle name="level1a 2 2 7 2 2" xfId="5060"/>
    <cellStyle name="level1a 2 2 7 2 3" xfId="5061"/>
    <cellStyle name="level1a 2 2 7 2 4" xfId="5062"/>
    <cellStyle name="level1a 2 2 7 3" xfId="5063"/>
    <cellStyle name="level1a 2 2 7 4" xfId="5064"/>
    <cellStyle name="level1a 2 2 7 5" xfId="5065"/>
    <cellStyle name="level1a 2 2 7 6" xfId="5066"/>
    <cellStyle name="level1a 2 2 8" xfId="5067"/>
    <cellStyle name="level1a 2 2 8 2" xfId="5068"/>
    <cellStyle name="level1a 2 2 8 2 2" xfId="5069"/>
    <cellStyle name="level1a 2 2 8 2 3" xfId="5070"/>
    <cellStyle name="level1a 2 2 8 2 4" xfId="5071"/>
    <cellStyle name="level1a 2 2 8 3" xfId="5072"/>
    <cellStyle name="level1a 2 2 8 4" xfId="5073"/>
    <cellStyle name="level1a 2 2 8 5" xfId="5074"/>
    <cellStyle name="level1a 2 2 8 6" xfId="5075"/>
    <cellStyle name="level1a 2 2 9" xfId="5076"/>
    <cellStyle name="level1a 2 2 9 2" xfId="5077"/>
    <cellStyle name="level1a 2 2 9 2 2" xfId="5078"/>
    <cellStyle name="level1a 2 2 9 2 3" xfId="5079"/>
    <cellStyle name="level1a 2 2 9 2 4" xfId="5080"/>
    <cellStyle name="level1a 2 2 9 3" xfId="5081"/>
    <cellStyle name="level1a 2 2 9 4" xfId="5082"/>
    <cellStyle name="level1a 2 2 9 5" xfId="5083"/>
    <cellStyle name="level1a 2 2 9 6" xfId="5084"/>
    <cellStyle name="level1a 2 20" xfId="5085"/>
    <cellStyle name="level1a 2 3" xfId="5086"/>
    <cellStyle name="level1a 2 3 10" xfId="5087"/>
    <cellStyle name="level1a 2 3 10 2" xfId="5088"/>
    <cellStyle name="level1a 2 3 10 2 2" xfId="5089"/>
    <cellStyle name="level1a 2 3 10 2 3" xfId="5090"/>
    <cellStyle name="level1a 2 3 10 2 4" xfId="5091"/>
    <cellStyle name="level1a 2 3 10 3" xfId="5092"/>
    <cellStyle name="level1a 2 3 10 4" xfId="5093"/>
    <cellStyle name="level1a 2 3 10 5" xfId="5094"/>
    <cellStyle name="level1a 2 3 10 6" xfId="5095"/>
    <cellStyle name="level1a 2 3 11" xfId="5096"/>
    <cellStyle name="level1a 2 3 11 2" xfId="5097"/>
    <cellStyle name="level1a 2 3 11 2 2" xfId="5098"/>
    <cellStyle name="level1a 2 3 11 2 3" xfId="5099"/>
    <cellStyle name="level1a 2 3 11 2 4" xfId="5100"/>
    <cellStyle name="level1a 2 3 11 3" xfId="5101"/>
    <cellStyle name="level1a 2 3 11 4" xfId="5102"/>
    <cellStyle name="level1a 2 3 11 5" xfId="5103"/>
    <cellStyle name="level1a 2 3 11 6" xfId="5104"/>
    <cellStyle name="level1a 2 3 12" xfId="5105"/>
    <cellStyle name="level1a 2 3 12 2" xfId="5106"/>
    <cellStyle name="level1a 2 3 12 2 2" xfId="5107"/>
    <cellStyle name="level1a 2 3 12 2 3" xfId="5108"/>
    <cellStyle name="level1a 2 3 12 2 4" xfId="5109"/>
    <cellStyle name="level1a 2 3 12 3" xfId="5110"/>
    <cellStyle name="level1a 2 3 12 4" xfId="5111"/>
    <cellStyle name="level1a 2 3 12 5" xfId="5112"/>
    <cellStyle name="level1a 2 3 12 6" xfId="5113"/>
    <cellStyle name="level1a 2 3 13" xfId="5114"/>
    <cellStyle name="level1a 2 3 13 2" xfId="5115"/>
    <cellStyle name="level1a 2 3 13 2 2" xfId="5116"/>
    <cellStyle name="level1a 2 3 13 2 3" xfId="5117"/>
    <cellStyle name="level1a 2 3 13 2 4" xfId="5118"/>
    <cellStyle name="level1a 2 3 13 3" xfId="5119"/>
    <cellStyle name="level1a 2 3 13 4" xfId="5120"/>
    <cellStyle name="level1a 2 3 13 5" xfId="5121"/>
    <cellStyle name="level1a 2 3 13 6" xfId="5122"/>
    <cellStyle name="level1a 2 3 14" xfId="5123"/>
    <cellStyle name="level1a 2 3 14 2" xfId="5124"/>
    <cellStyle name="level1a 2 3 14 2 2" xfId="5125"/>
    <cellStyle name="level1a 2 3 14 2 3" xfId="5126"/>
    <cellStyle name="level1a 2 3 14 2 4" xfId="5127"/>
    <cellStyle name="level1a 2 3 14 3" xfId="5128"/>
    <cellStyle name="level1a 2 3 14 4" xfId="5129"/>
    <cellStyle name="level1a 2 3 14 5" xfId="5130"/>
    <cellStyle name="level1a 2 3 14 6" xfId="5131"/>
    <cellStyle name="level1a 2 3 15" xfId="5132"/>
    <cellStyle name="level1a 2 3 15 2" xfId="5133"/>
    <cellStyle name="level1a 2 3 15 2 2" xfId="5134"/>
    <cellStyle name="level1a 2 3 15 2 3" xfId="5135"/>
    <cellStyle name="level1a 2 3 15 2 4" xfId="5136"/>
    <cellStyle name="level1a 2 3 15 3" xfId="5137"/>
    <cellStyle name="level1a 2 3 15 4" xfId="5138"/>
    <cellStyle name="level1a 2 3 15 5" xfId="5139"/>
    <cellStyle name="level1a 2 3 15 6" xfId="5140"/>
    <cellStyle name="level1a 2 3 16" xfId="5141"/>
    <cellStyle name="level1a 2 3 16 2" xfId="5142"/>
    <cellStyle name="level1a 2 3 16 2 2" xfId="5143"/>
    <cellStyle name="level1a 2 3 16 2 3" xfId="5144"/>
    <cellStyle name="level1a 2 3 16 2 4" xfId="5145"/>
    <cellStyle name="level1a 2 3 16 3" xfId="5146"/>
    <cellStyle name="level1a 2 3 16 4" xfId="5147"/>
    <cellStyle name="level1a 2 3 16 5" xfId="5148"/>
    <cellStyle name="level1a 2 3 16 6" xfId="5149"/>
    <cellStyle name="level1a 2 3 17" xfId="5150"/>
    <cellStyle name="level1a 2 3 17 2" xfId="5151"/>
    <cellStyle name="level1a 2 3 17 3" xfId="5152"/>
    <cellStyle name="level1a 2 3 17 4" xfId="5153"/>
    <cellStyle name="level1a 2 3 18" xfId="5154"/>
    <cellStyle name="level1a 2 3 19" xfId="5155"/>
    <cellStyle name="level1a 2 3 2" xfId="5156"/>
    <cellStyle name="level1a 2 3 2 2" xfId="5157"/>
    <cellStyle name="level1a 2 3 2 2 2" xfId="5158"/>
    <cellStyle name="level1a 2 3 2 2 3" xfId="5159"/>
    <cellStyle name="level1a 2 3 2 2 4" xfId="5160"/>
    <cellStyle name="level1a 2 3 2 3" xfId="5161"/>
    <cellStyle name="level1a 2 3 2 4" xfId="5162"/>
    <cellStyle name="level1a 2 3 2 5" xfId="5163"/>
    <cellStyle name="level1a 2 3 2 6" xfId="5164"/>
    <cellStyle name="level1a 2 3 3" xfId="5165"/>
    <cellStyle name="level1a 2 3 3 2" xfId="5166"/>
    <cellStyle name="level1a 2 3 3 2 2" xfId="5167"/>
    <cellStyle name="level1a 2 3 3 2 3" xfId="5168"/>
    <cellStyle name="level1a 2 3 3 2 4" xfId="5169"/>
    <cellStyle name="level1a 2 3 3 3" xfId="5170"/>
    <cellStyle name="level1a 2 3 3 4" xfId="5171"/>
    <cellStyle name="level1a 2 3 3 5" xfId="5172"/>
    <cellStyle name="level1a 2 3 3 6" xfId="5173"/>
    <cellStyle name="level1a 2 3 4" xfId="5174"/>
    <cellStyle name="level1a 2 3 4 2" xfId="5175"/>
    <cellStyle name="level1a 2 3 4 2 2" xfId="5176"/>
    <cellStyle name="level1a 2 3 4 2 3" xfId="5177"/>
    <cellStyle name="level1a 2 3 4 2 4" xfId="5178"/>
    <cellStyle name="level1a 2 3 4 3" xfId="5179"/>
    <cellStyle name="level1a 2 3 4 4" xfId="5180"/>
    <cellStyle name="level1a 2 3 4 5" xfId="5181"/>
    <cellStyle name="level1a 2 3 4 6" xfId="5182"/>
    <cellStyle name="level1a 2 3 5" xfId="5183"/>
    <cellStyle name="level1a 2 3 5 2" xfId="5184"/>
    <cellStyle name="level1a 2 3 5 2 2" xfId="5185"/>
    <cellStyle name="level1a 2 3 5 2 3" xfId="5186"/>
    <cellStyle name="level1a 2 3 5 2 4" xfId="5187"/>
    <cellStyle name="level1a 2 3 5 3" xfId="5188"/>
    <cellStyle name="level1a 2 3 5 4" xfId="5189"/>
    <cellStyle name="level1a 2 3 5 5" xfId="5190"/>
    <cellStyle name="level1a 2 3 5 6" xfId="5191"/>
    <cellStyle name="level1a 2 3 6" xfId="5192"/>
    <cellStyle name="level1a 2 3 6 2" xfId="5193"/>
    <cellStyle name="level1a 2 3 6 2 2" xfId="5194"/>
    <cellStyle name="level1a 2 3 6 2 3" xfId="5195"/>
    <cellStyle name="level1a 2 3 6 2 4" xfId="5196"/>
    <cellStyle name="level1a 2 3 6 3" xfId="5197"/>
    <cellStyle name="level1a 2 3 6 4" xfId="5198"/>
    <cellStyle name="level1a 2 3 6 5" xfId="5199"/>
    <cellStyle name="level1a 2 3 6 6" xfId="5200"/>
    <cellStyle name="level1a 2 3 7" xfId="5201"/>
    <cellStyle name="level1a 2 3 7 2" xfId="5202"/>
    <cellStyle name="level1a 2 3 7 2 2" xfId="5203"/>
    <cellStyle name="level1a 2 3 7 2 3" xfId="5204"/>
    <cellStyle name="level1a 2 3 7 2 4" xfId="5205"/>
    <cellStyle name="level1a 2 3 7 3" xfId="5206"/>
    <cellStyle name="level1a 2 3 7 4" xfId="5207"/>
    <cellStyle name="level1a 2 3 7 5" xfId="5208"/>
    <cellStyle name="level1a 2 3 7 6" xfId="5209"/>
    <cellStyle name="level1a 2 3 8" xfId="5210"/>
    <cellStyle name="level1a 2 3 8 2" xfId="5211"/>
    <cellStyle name="level1a 2 3 8 2 2" xfId="5212"/>
    <cellStyle name="level1a 2 3 8 2 3" xfId="5213"/>
    <cellStyle name="level1a 2 3 8 2 4" xfId="5214"/>
    <cellStyle name="level1a 2 3 8 3" xfId="5215"/>
    <cellStyle name="level1a 2 3 8 4" xfId="5216"/>
    <cellStyle name="level1a 2 3 8 5" xfId="5217"/>
    <cellStyle name="level1a 2 3 8 6" xfId="5218"/>
    <cellStyle name="level1a 2 3 9" xfId="5219"/>
    <cellStyle name="level1a 2 3 9 2" xfId="5220"/>
    <cellStyle name="level1a 2 3 9 2 2" xfId="5221"/>
    <cellStyle name="level1a 2 3 9 2 3" xfId="5222"/>
    <cellStyle name="level1a 2 3 9 2 4" xfId="5223"/>
    <cellStyle name="level1a 2 3 9 3" xfId="5224"/>
    <cellStyle name="level1a 2 3 9 4" xfId="5225"/>
    <cellStyle name="level1a 2 3 9 5" xfId="5226"/>
    <cellStyle name="level1a 2 3 9 6" xfId="5227"/>
    <cellStyle name="level1a 2 4" xfId="5228"/>
    <cellStyle name="level1a 2 4 10" xfId="5229"/>
    <cellStyle name="level1a 2 4 10 2" xfId="5230"/>
    <cellStyle name="level1a 2 4 10 2 2" xfId="5231"/>
    <cellStyle name="level1a 2 4 10 2 3" xfId="5232"/>
    <cellStyle name="level1a 2 4 10 2 4" xfId="5233"/>
    <cellStyle name="level1a 2 4 10 3" xfId="5234"/>
    <cellStyle name="level1a 2 4 10 4" xfId="5235"/>
    <cellStyle name="level1a 2 4 10 5" xfId="5236"/>
    <cellStyle name="level1a 2 4 10 6" xfId="5237"/>
    <cellStyle name="level1a 2 4 11" xfId="5238"/>
    <cellStyle name="level1a 2 4 11 2" xfId="5239"/>
    <cellStyle name="level1a 2 4 11 2 2" xfId="5240"/>
    <cellStyle name="level1a 2 4 11 2 3" xfId="5241"/>
    <cellStyle name="level1a 2 4 11 2 4" xfId="5242"/>
    <cellStyle name="level1a 2 4 11 3" xfId="5243"/>
    <cellStyle name="level1a 2 4 11 4" xfId="5244"/>
    <cellStyle name="level1a 2 4 11 5" xfId="5245"/>
    <cellStyle name="level1a 2 4 11 6" xfId="5246"/>
    <cellStyle name="level1a 2 4 12" xfId="5247"/>
    <cellStyle name="level1a 2 4 12 2" xfId="5248"/>
    <cellStyle name="level1a 2 4 12 2 2" xfId="5249"/>
    <cellStyle name="level1a 2 4 12 2 3" xfId="5250"/>
    <cellStyle name="level1a 2 4 12 2 4" xfId="5251"/>
    <cellStyle name="level1a 2 4 12 3" xfId="5252"/>
    <cellStyle name="level1a 2 4 12 4" xfId="5253"/>
    <cellStyle name="level1a 2 4 12 5" xfId="5254"/>
    <cellStyle name="level1a 2 4 12 6" xfId="5255"/>
    <cellStyle name="level1a 2 4 13" xfId="5256"/>
    <cellStyle name="level1a 2 4 13 2" xfId="5257"/>
    <cellStyle name="level1a 2 4 13 2 2" xfId="5258"/>
    <cellStyle name="level1a 2 4 13 2 3" xfId="5259"/>
    <cellStyle name="level1a 2 4 13 2 4" xfId="5260"/>
    <cellStyle name="level1a 2 4 13 3" xfId="5261"/>
    <cellStyle name="level1a 2 4 13 4" xfId="5262"/>
    <cellStyle name="level1a 2 4 13 5" xfId="5263"/>
    <cellStyle name="level1a 2 4 13 6" xfId="5264"/>
    <cellStyle name="level1a 2 4 14" xfId="5265"/>
    <cellStyle name="level1a 2 4 14 2" xfId="5266"/>
    <cellStyle name="level1a 2 4 14 3" xfId="5267"/>
    <cellStyle name="level1a 2 4 14 4" xfId="5268"/>
    <cellStyle name="level1a 2 4 15" xfId="5269"/>
    <cellStyle name="level1a 2 4 2" xfId="5270"/>
    <cellStyle name="level1a 2 4 2 2" xfId="5271"/>
    <cellStyle name="level1a 2 4 2 2 2" xfId="5272"/>
    <cellStyle name="level1a 2 4 2 2 3" xfId="5273"/>
    <cellStyle name="level1a 2 4 2 2 4" xfId="5274"/>
    <cellStyle name="level1a 2 4 2 3" xfId="5275"/>
    <cellStyle name="level1a 2 4 2 4" xfId="5276"/>
    <cellStyle name="level1a 2 4 2 5" xfId="5277"/>
    <cellStyle name="level1a 2 4 2 6" xfId="5278"/>
    <cellStyle name="level1a 2 4 3" xfId="5279"/>
    <cellStyle name="level1a 2 4 3 2" xfId="5280"/>
    <cellStyle name="level1a 2 4 3 2 2" xfId="5281"/>
    <cellStyle name="level1a 2 4 3 2 3" xfId="5282"/>
    <cellStyle name="level1a 2 4 3 2 4" xfId="5283"/>
    <cellStyle name="level1a 2 4 3 3" xfId="5284"/>
    <cellStyle name="level1a 2 4 3 4" xfId="5285"/>
    <cellStyle name="level1a 2 4 3 5" xfId="5286"/>
    <cellStyle name="level1a 2 4 3 6" xfId="5287"/>
    <cellStyle name="level1a 2 4 4" xfId="5288"/>
    <cellStyle name="level1a 2 4 4 2" xfId="5289"/>
    <cellStyle name="level1a 2 4 4 2 2" xfId="5290"/>
    <cellStyle name="level1a 2 4 4 2 3" xfId="5291"/>
    <cellStyle name="level1a 2 4 4 2 4" xfId="5292"/>
    <cellStyle name="level1a 2 4 4 3" xfId="5293"/>
    <cellStyle name="level1a 2 4 4 4" xfId="5294"/>
    <cellStyle name="level1a 2 4 4 5" xfId="5295"/>
    <cellStyle name="level1a 2 4 4 6" xfId="5296"/>
    <cellStyle name="level1a 2 4 5" xfId="5297"/>
    <cellStyle name="level1a 2 4 5 2" xfId="5298"/>
    <cellStyle name="level1a 2 4 5 2 2" xfId="5299"/>
    <cellStyle name="level1a 2 4 5 2 3" xfId="5300"/>
    <cellStyle name="level1a 2 4 5 2 4" xfId="5301"/>
    <cellStyle name="level1a 2 4 5 3" xfId="5302"/>
    <cellStyle name="level1a 2 4 5 4" xfId="5303"/>
    <cellStyle name="level1a 2 4 5 5" xfId="5304"/>
    <cellStyle name="level1a 2 4 5 6" xfId="5305"/>
    <cellStyle name="level1a 2 4 6" xfId="5306"/>
    <cellStyle name="level1a 2 4 6 2" xfId="5307"/>
    <cellStyle name="level1a 2 4 6 2 2" xfId="5308"/>
    <cellStyle name="level1a 2 4 6 2 3" xfId="5309"/>
    <cellStyle name="level1a 2 4 6 2 4" xfId="5310"/>
    <cellStyle name="level1a 2 4 6 3" xfId="5311"/>
    <cellStyle name="level1a 2 4 6 4" xfId="5312"/>
    <cellStyle name="level1a 2 4 6 5" xfId="5313"/>
    <cellStyle name="level1a 2 4 6 6" xfId="5314"/>
    <cellStyle name="level1a 2 4 7" xfId="5315"/>
    <cellStyle name="level1a 2 4 7 2" xfId="5316"/>
    <cellStyle name="level1a 2 4 7 2 2" xfId="5317"/>
    <cellStyle name="level1a 2 4 7 2 3" xfId="5318"/>
    <cellStyle name="level1a 2 4 7 2 4" xfId="5319"/>
    <cellStyle name="level1a 2 4 7 3" xfId="5320"/>
    <cellStyle name="level1a 2 4 7 4" xfId="5321"/>
    <cellStyle name="level1a 2 4 7 5" xfId="5322"/>
    <cellStyle name="level1a 2 4 7 6" xfId="5323"/>
    <cellStyle name="level1a 2 4 8" xfId="5324"/>
    <cellStyle name="level1a 2 4 8 2" xfId="5325"/>
    <cellStyle name="level1a 2 4 8 2 2" xfId="5326"/>
    <cellStyle name="level1a 2 4 8 2 3" xfId="5327"/>
    <cellStyle name="level1a 2 4 8 2 4" xfId="5328"/>
    <cellStyle name="level1a 2 4 8 3" xfId="5329"/>
    <cellStyle name="level1a 2 4 8 4" xfId="5330"/>
    <cellStyle name="level1a 2 4 8 5" xfId="5331"/>
    <cellStyle name="level1a 2 4 8 6" xfId="5332"/>
    <cellStyle name="level1a 2 4 9" xfId="5333"/>
    <cellStyle name="level1a 2 4 9 2" xfId="5334"/>
    <cellStyle name="level1a 2 4 9 2 2" xfId="5335"/>
    <cellStyle name="level1a 2 4 9 2 3" xfId="5336"/>
    <cellStyle name="level1a 2 4 9 2 4" xfId="5337"/>
    <cellStyle name="level1a 2 4 9 3" xfId="5338"/>
    <cellStyle name="level1a 2 4 9 4" xfId="5339"/>
    <cellStyle name="level1a 2 4 9 5" xfId="5340"/>
    <cellStyle name="level1a 2 4 9 6" xfId="5341"/>
    <cellStyle name="level1a 2 5" xfId="5342"/>
    <cellStyle name="level1a 2 5 2" xfId="5343"/>
    <cellStyle name="level1a 2 5 2 2" xfId="5344"/>
    <cellStyle name="level1a 2 5 2 3" xfId="5345"/>
    <cellStyle name="level1a 2 5 2 4" xfId="5346"/>
    <cellStyle name="level1a 2 5 3" xfId="5347"/>
    <cellStyle name="level1a 2 5 4" xfId="5348"/>
    <cellStyle name="level1a 2 5 5" xfId="5349"/>
    <cellStyle name="level1a 2 5 6" xfId="5350"/>
    <cellStyle name="level1a 2 6" xfId="5351"/>
    <cellStyle name="level1a 2 6 2" xfId="5352"/>
    <cellStyle name="level1a 2 6 2 2" xfId="5353"/>
    <cellStyle name="level1a 2 6 2 3" xfId="5354"/>
    <cellStyle name="level1a 2 6 2 4" xfId="5355"/>
    <cellStyle name="level1a 2 6 3" xfId="5356"/>
    <cellStyle name="level1a 2 6 4" xfId="5357"/>
    <cellStyle name="level1a 2 6 5" xfId="5358"/>
    <cellStyle name="level1a 2 6 6" xfId="5359"/>
    <cellStyle name="level1a 2 7" xfId="5360"/>
    <cellStyle name="level1a 2 7 2" xfId="5361"/>
    <cellStyle name="level1a 2 7 2 2" xfId="5362"/>
    <cellStyle name="level1a 2 7 2 3" xfId="5363"/>
    <cellStyle name="level1a 2 7 2 4" xfId="5364"/>
    <cellStyle name="level1a 2 7 3" xfId="5365"/>
    <cellStyle name="level1a 2 7 4" xfId="5366"/>
    <cellStyle name="level1a 2 7 5" xfId="5367"/>
    <cellStyle name="level1a 2 7 6" xfId="5368"/>
    <cellStyle name="level1a 2 8" xfId="5369"/>
    <cellStyle name="level1a 2 8 2" xfId="5370"/>
    <cellStyle name="level1a 2 8 2 2" xfId="5371"/>
    <cellStyle name="level1a 2 8 2 3" xfId="5372"/>
    <cellStyle name="level1a 2 8 2 4" xfId="5373"/>
    <cellStyle name="level1a 2 8 3" xfId="5374"/>
    <cellStyle name="level1a 2 8 4" xfId="5375"/>
    <cellStyle name="level1a 2 8 5" xfId="5376"/>
    <cellStyle name="level1a 2 8 6" xfId="5377"/>
    <cellStyle name="level1a 2 9" xfId="5378"/>
    <cellStyle name="level1a 2 9 2" xfId="5379"/>
    <cellStyle name="level1a 2 9 2 2" xfId="5380"/>
    <cellStyle name="level1a 2 9 2 3" xfId="5381"/>
    <cellStyle name="level1a 2 9 2 4" xfId="5382"/>
    <cellStyle name="level1a 2 9 3" xfId="5383"/>
    <cellStyle name="level1a 2 9 4" xfId="5384"/>
    <cellStyle name="level1a 2 9 5" xfId="5385"/>
    <cellStyle name="level1a 2 9 6" xfId="5386"/>
    <cellStyle name="level1a 20" xfId="5387"/>
    <cellStyle name="level1a 3" xfId="5388"/>
    <cellStyle name="level1a 3 10" xfId="5389"/>
    <cellStyle name="level1a 3 10 2" xfId="5390"/>
    <cellStyle name="level1a 3 10 2 2" xfId="5391"/>
    <cellStyle name="level1a 3 10 2 3" xfId="5392"/>
    <cellStyle name="level1a 3 10 2 4" xfId="5393"/>
    <cellStyle name="level1a 3 10 3" xfId="5394"/>
    <cellStyle name="level1a 3 10 4" xfId="5395"/>
    <cellStyle name="level1a 3 10 5" xfId="5396"/>
    <cellStyle name="level1a 3 10 6" xfId="5397"/>
    <cellStyle name="level1a 3 11" xfId="5398"/>
    <cellStyle name="level1a 3 11 2" xfId="5399"/>
    <cellStyle name="level1a 3 11 2 2" xfId="5400"/>
    <cellStyle name="level1a 3 11 2 3" xfId="5401"/>
    <cellStyle name="level1a 3 11 2 4" xfId="5402"/>
    <cellStyle name="level1a 3 11 3" xfId="5403"/>
    <cellStyle name="level1a 3 11 4" xfId="5404"/>
    <cellStyle name="level1a 3 11 5" xfId="5405"/>
    <cellStyle name="level1a 3 11 6" xfId="5406"/>
    <cellStyle name="level1a 3 12" xfId="5407"/>
    <cellStyle name="level1a 3 12 2" xfId="5408"/>
    <cellStyle name="level1a 3 12 2 2" xfId="5409"/>
    <cellStyle name="level1a 3 12 2 3" xfId="5410"/>
    <cellStyle name="level1a 3 12 2 4" xfId="5411"/>
    <cellStyle name="level1a 3 12 3" xfId="5412"/>
    <cellStyle name="level1a 3 12 4" xfId="5413"/>
    <cellStyle name="level1a 3 12 5" xfId="5414"/>
    <cellStyle name="level1a 3 12 6" xfId="5415"/>
    <cellStyle name="level1a 3 13" xfId="5416"/>
    <cellStyle name="level1a 3 13 2" xfId="5417"/>
    <cellStyle name="level1a 3 13 2 2" xfId="5418"/>
    <cellStyle name="level1a 3 13 2 3" xfId="5419"/>
    <cellStyle name="level1a 3 13 2 4" xfId="5420"/>
    <cellStyle name="level1a 3 13 3" xfId="5421"/>
    <cellStyle name="level1a 3 13 4" xfId="5422"/>
    <cellStyle name="level1a 3 13 5" xfId="5423"/>
    <cellStyle name="level1a 3 13 6" xfId="5424"/>
    <cellStyle name="level1a 3 14" xfId="5425"/>
    <cellStyle name="level1a 3 14 2" xfId="5426"/>
    <cellStyle name="level1a 3 14 2 2" xfId="5427"/>
    <cellStyle name="level1a 3 14 2 3" xfId="5428"/>
    <cellStyle name="level1a 3 14 2 4" xfId="5429"/>
    <cellStyle name="level1a 3 14 3" xfId="5430"/>
    <cellStyle name="level1a 3 14 4" xfId="5431"/>
    <cellStyle name="level1a 3 14 5" xfId="5432"/>
    <cellStyle name="level1a 3 14 6" xfId="5433"/>
    <cellStyle name="level1a 3 15" xfId="5434"/>
    <cellStyle name="level1a 3 15 2" xfId="5435"/>
    <cellStyle name="level1a 3 15 2 2" xfId="5436"/>
    <cellStyle name="level1a 3 15 2 3" xfId="5437"/>
    <cellStyle name="level1a 3 15 2 4" xfId="5438"/>
    <cellStyle name="level1a 3 15 3" xfId="5439"/>
    <cellStyle name="level1a 3 15 4" xfId="5440"/>
    <cellStyle name="level1a 3 15 5" xfId="5441"/>
    <cellStyle name="level1a 3 15 6" xfId="5442"/>
    <cellStyle name="level1a 3 16" xfId="5443"/>
    <cellStyle name="level1a 3 16 2" xfId="5444"/>
    <cellStyle name="level1a 3 16 2 2" xfId="5445"/>
    <cellStyle name="level1a 3 16 2 3" xfId="5446"/>
    <cellStyle name="level1a 3 16 2 4" xfId="5447"/>
    <cellStyle name="level1a 3 16 3" xfId="5448"/>
    <cellStyle name="level1a 3 16 4" xfId="5449"/>
    <cellStyle name="level1a 3 16 5" xfId="5450"/>
    <cellStyle name="level1a 3 16 6" xfId="5451"/>
    <cellStyle name="level1a 3 17" xfId="5452"/>
    <cellStyle name="level1a 3 17 2" xfId="5453"/>
    <cellStyle name="level1a 3 17 3" xfId="5454"/>
    <cellStyle name="level1a 3 17 4" xfId="5455"/>
    <cellStyle name="level1a 3 18" xfId="5456"/>
    <cellStyle name="level1a 3 19" xfId="5457"/>
    <cellStyle name="level1a 3 2" xfId="5458"/>
    <cellStyle name="level1a 3 2 2" xfId="5459"/>
    <cellStyle name="level1a 3 2 2 2" xfId="5460"/>
    <cellStyle name="level1a 3 2 2 3" xfId="5461"/>
    <cellStyle name="level1a 3 2 2 4" xfId="5462"/>
    <cellStyle name="level1a 3 2 3" xfId="5463"/>
    <cellStyle name="level1a 3 2 4" xfId="5464"/>
    <cellStyle name="level1a 3 2 5" xfId="5465"/>
    <cellStyle name="level1a 3 2 6" xfId="5466"/>
    <cellStyle name="level1a 3 3" xfId="5467"/>
    <cellStyle name="level1a 3 3 2" xfId="5468"/>
    <cellStyle name="level1a 3 3 2 2" xfId="5469"/>
    <cellStyle name="level1a 3 3 2 3" xfId="5470"/>
    <cellStyle name="level1a 3 3 2 4" xfId="5471"/>
    <cellStyle name="level1a 3 3 3" xfId="5472"/>
    <cellStyle name="level1a 3 3 4" xfId="5473"/>
    <cellStyle name="level1a 3 3 5" xfId="5474"/>
    <cellStyle name="level1a 3 3 6" xfId="5475"/>
    <cellStyle name="level1a 3 4" xfId="5476"/>
    <cellStyle name="level1a 3 4 2" xfId="5477"/>
    <cellStyle name="level1a 3 4 2 2" xfId="5478"/>
    <cellStyle name="level1a 3 4 2 3" xfId="5479"/>
    <cellStyle name="level1a 3 4 2 4" xfId="5480"/>
    <cellStyle name="level1a 3 4 3" xfId="5481"/>
    <cellStyle name="level1a 3 4 4" xfId="5482"/>
    <cellStyle name="level1a 3 4 5" xfId="5483"/>
    <cellStyle name="level1a 3 4 6" xfId="5484"/>
    <cellStyle name="level1a 3 5" xfId="5485"/>
    <cellStyle name="level1a 3 5 2" xfId="5486"/>
    <cellStyle name="level1a 3 5 2 2" xfId="5487"/>
    <cellStyle name="level1a 3 5 2 3" xfId="5488"/>
    <cellStyle name="level1a 3 5 2 4" xfId="5489"/>
    <cellStyle name="level1a 3 5 3" xfId="5490"/>
    <cellStyle name="level1a 3 5 4" xfId="5491"/>
    <cellStyle name="level1a 3 5 5" xfId="5492"/>
    <cellStyle name="level1a 3 5 6" xfId="5493"/>
    <cellStyle name="level1a 3 6" xfId="5494"/>
    <cellStyle name="level1a 3 6 2" xfId="5495"/>
    <cellStyle name="level1a 3 6 2 2" xfId="5496"/>
    <cellStyle name="level1a 3 6 2 3" xfId="5497"/>
    <cellStyle name="level1a 3 6 2 4" xfId="5498"/>
    <cellStyle name="level1a 3 6 3" xfId="5499"/>
    <cellStyle name="level1a 3 6 4" xfId="5500"/>
    <cellStyle name="level1a 3 6 5" xfId="5501"/>
    <cellStyle name="level1a 3 6 6" xfId="5502"/>
    <cellStyle name="level1a 3 7" xfId="5503"/>
    <cellStyle name="level1a 3 7 2" xfId="5504"/>
    <cellStyle name="level1a 3 7 2 2" xfId="5505"/>
    <cellStyle name="level1a 3 7 2 3" xfId="5506"/>
    <cellStyle name="level1a 3 7 2 4" xfId="5507"/>
    <cellStyle name="level1a 3 7 3" xfId="5508"/>
    <cellStyle name="level1a 3 7 4" xfId="5509"/>
    <cellStyle name="level1a 3 7 5" xfId="5510"/>
    <cellStyle name="level1a 3 7 6" xfId="5511"/>
    <cellStyle name="level1a 3 8" xfId="5512"/>
    <cellStyle name="level1a 3 8 2" xfId="5513"/>
    <cellStyle name="level1a 3 8 2 2" xfId="5514"/>
    <cellStyle name="level1a 3 8 2 3" xfId="5515"/>
    <cellStyle name="level1a 3 8 2 4" xfId="5516"/>
    <cellStyle name="level1a 3 8 3" xfId="5517"/>
    <cellStyle name="level1a 3 8 4" xfId="5518"/>
    <cellStyle name="level1a 3 8 5" xfId="5519"/>
    <cellStyle name="level1a 3 8 6" xfId="5520"/>
    <cellStyle name="level1a 3 9" xfId="5521"/>
    <cellStyle name="level1a 3 9 2" xfId="5522"/>
    <cellStyle name="level1a 3 9 2 2" xfId="5523"/>
    <cellStyle name="level1a 3 9 2 3" xfId="5524"/>
    <cellStyle name="level1a 3 9 2 4" xfId="5525"/>
    <cellStyle name="level1a 3 9 3" xfId="5526"/>
    <cellStyle name="level1a 3 9 4" xfId="5527"/>
    <cellStyle name="level1a 3 9 5" xfId="5528"/>
    <cellStyle name="level1a 3 9 6" xfId="5529"/>
    <cellStyle name="level1a 4" xfId="5530"/>
    <cellStyle name="level1a 4 10" xfId="5531"/>
    <cellStyle name="level1a 4 10 2" xfId="5532"/>
    <cellStyle name="level1a 4 10 2 2" xfId="5533"/>
    <cellStyle name="level1a 4 10 2 3" xfId="5534"/>
    <cellStyle name="level1a 4 10 2 4" xfId="5535"/>
    <cellStyle name="level1a 4 10 3" xfId="5536"/>
    <cellStyle name="level1a 4 10 4" xfId="5537"/>
    <cellStyle name="level1a 4 10 5" xfId="5538"/>
    <cellStyle name="level1a 4 10 6" xfId="5539"/>
    <cellStyle name="level1a 4 11" xfId="5540"/>
    <cellStyle name="level1a 4 11 2" xfId="5541"/>
    <cellStyle name="level1a 4 11 2 2" xfId="5542"/>
    <cellStyle name="level1a 4 11 2 3" xfId="5543"/>
    <cellStyle name="level1a 4 11 2 4" xfId="5544"/>
    <cellStyle name="level1a 4 11 3" xfId="5545"/>
    <cellStyle name="level1a 4 11 4" xfId="5546"/>
    <cellStyle name="level1a 4 11 5" xfId="5547"/>
    <cellStyle name="level1a 4 11 6" xfId="5548"/>
    <cellStyle name="level1a 4 12" xfId="5549"/>
    <cellStyle name="level1a 4 12 2" xfId="5550"/>
    <cellStyle name="level1a 4 12 2 2" xfId="5551"/>
    <cellStyle name="level1a 4 12 2 3" xfId="5552"/>
    <cellStyle name="level1a 4 12 2 4" xfId="5553"/>
    <cellStyle name="level1a 4 12 3" xfId="5554"/>
    <cellStyle name="level1a 4 12 4" xfId="5555"/>
    <cellStyle name="level1a 4 12 5" xfId="5556"/>
    <cellStyle name="level1a 4 12 6" xfId="5557"/>
    <cellStyle name="level1a 4 13" xfId="5558"/>
    <cellStyle name="level1a 4 13 2" xfId="5559"/>
    <cellStyle name="level1a 4 13 2 2" xfId="5560"/>
    <cellStyle name="level1a 4 13 2 3" xfId="5561"/>
    <cellStyle name="level1a 4 13 2 4" xfId="5562"/>
    <cellStyle name="level1a 4 13 3" xfId="5563"/>
    <cellStyle name="level1a 4 13 4" xfId="5564"/>
    <cellStyle name="level1a 4 13 5" xfId="5565"/>
    <cellStyle name="level1a 4 13 6" xfId="5566"/>
    <cellStyle name="level1a 4 14" xfId="5567"/>
    <cellStyle name="level1a 4 14 2" xfId="5568"/>
    <cellStyle name="level1a 4 14 3" xfId="5569"/>
    <cellStyle name="level1a 4 14 4" xfId="5570"/>
    <cellStyle name="level1a 4 15" xfId="5571"/>
    <cellStyle name="level1a 4 2" xfId="5572"/>
    <cellStyle name="level1a 4 2 2" xfId="5573"/>
    <cellStyle name="level1a 4 2 2 2" xfId="5574"/>
    <cellStyle name="level1a 4 2 2 3" xfId="5575"/>
    <cellStyle name="level1a 4 2 2 4" xfId="5576"/>
    <cellStyle name="level1a 4 2 3" xfId="5577"/>
    <cellStyle name="level1a 4 2 4" xfId="5578"/>
    <cellStyle name="level1a 4 2 5" xfId="5579"/>
    <cellStyle name="level1a 4 2 6" xfId="5580"/>
    <cellStyle name="level1a 4 3" xfId="5581"/>
    <cellStyle name="level1a 4 3 2" xfId="5582"/>
    <cellStyle name="level1a 4 3 2 2" xfId="5583"/>
    <cellStyle name="level1a 4 3 2 3" xfId="5584"/>
    <cellStyle name="level1a 4 3 2 4" xfId="5585"/>
    <cellStyle name="level1a 4 3 3" xfId="5586"/>
    <cellStyle name="level1a 4 3 4" xfId="5587"/>
    <cellStyle name="level1a 4 3 5" xfId="5588"/>
    <cellStyle name="level1a 4 3 6" xfId="5589"/>
    <cellStyle name="level1a 4 4" xfId="5590"/>
    <cellStyle name="level1a 4 4 2" xfId="5591"/>
    <cellStyle name="level1a 4 4 2 2" xfId="5592"/>
    <cellStyle name="level1a 4 4 2 3" xfId="5593"/>
    <cellStyle name="level1a 4 4 2 4" xfId="5594"/>
    <cellStyle name="level1a 4 4 3" xfId="5595"/>
    <cellStyle name="level1a 4 4 4" xfId="5596"/>
    <cellStyle name="level1a 4 4 5" xfId="5597"/>
    <cellStyle name="level1a 4 4 6" xfId="5598"/>
    <cellStyle name="level1a 4 5" xfId="5599"/>
    <cellStyle name="level1a 4 5 2" xfId="5600"/>
    <cellStyle name="level1a 4 5 2 2" xfId="5601"/>
    <cellStyle name="level1a 4 5 2 3" xfId="5602"/>
    <cellStyle name="level1a 4 5 2 4" xfId="5603"/>
    <cellStyle name="level1a 4 5 3" xfId="5604"/>
    <cellStyle name="level1a 4 5 4" xfId="5605"/>
    <cellStyle name="level1a 4 5 5" xfId="5606"/>
    <cellStyle name="level1a 4 5 6" xfId="5607"/>
    <cellStyle name="level1a 4 6" xfId="5608"/>
    <cellStyle name="level1a 4 6 2" xfId="5609"/>
    <cellStyle name="level1a 4 6 2 2" xfId="5610"/>
    <cellStyle name="level1a 4 6 2 3" xfId="5611"/>
    <cellStyle name="level1a 4 6 2 4" xfId="5612"/>
    <cellStyle name="level1a 4 6 3" xfId="5613"/>
    <cellStyle name="level1a 4 6 4" xfId="5614"/>
    <cellStyle name="level1a 4 6 5" xfId="5615"/>
    <cellStyle name="level1a 4 6 6" xfId="5616"/>
    <cellStyle name="level1a 4 7" xfId="5617"/>
    <cellStyle name="level1a 4 7 2" xfId="5618"/>
    <cellStyle name="level1a 4 7 2 2" xfId="5619"/>
    <cellStyle name="level1a 4 7 2 3" xfId="5620"/>
    <cellStyle name="level1a 4 7 2 4" xfId="5621"/>
    <cellStyle name="level1a 4 7 3" xfId="5622"/>
    <cellStyle name="level1a 4 7 4" xfId="5623"/>
    <cellStyle name="level1a 4 7 5" xfId="5624"/>
    <cellStyle name="level1a 4 7 6" xfId="5625"/>
    <cellStyle name="level1a 4 8" xfId="5626"/>
    <cellStyle name="level1a 4 8 2" xfId="5627"/>
    <cellStyle name="level1a 4 8 2 2" xfId="5628"/>
    <cellStyle name="level1a 4 8 2 3" xfId="5629"/>
    <cellStyle name="level1a 4 8 2 4" xfId="5630"/>
    <cellStyle name="level1a 4 8 3" xfId="5631"/>
    <cellStyle name="level1a 4 8 4" xfId="5632"/>
    <cellStyle name="level1a 4 8 5" xfId="5633"/>
    <cellStyle name="level1a 4 8 6" xfId="5634"/>
    <cellStyle name="level1a 4 9" xfId="5635"/>
    <cellStyle name="level1a 4 9 2" xfId="5636"/>
    <cellStyle name="level1a 4 9 2 2" xfId="5637"/>
    <cellStyle name="level1a 4 9 2 3" xfId="5638"/>
    <cellStyle name="level1a 4 9 2 4" xfId="5639"/>
    <cellStyle name="level1a 4 9 3" xfId="5640"/>
    <cellStyle name="level1a 4 9 4" xfId="5641"/>
    <cellStyle name="level1a 4 9 5" xfId="5642"/>
    <cellStyle name="level1a 4 9 6" xfId="5643"/>
    <cellStyle name="level1a 5" xfId="5644"/>
    <cellStyle name="level1a 5 2" xfId="5645"/>
    <cellStyle name="level1a 5 2 2" xfId="5646"/>
    <cellStyle name="level1a 5 2 3" xfId="5647"/>
    <cellStyle name="level1a 5 2 4" xfId="5648"/>
    <cellStyle name="level1a 5 3" xfId="5649"/>
    <cellStyle name="level1a 5 4" xfId="5650"/>
    <cellStyle name="level1a 5 5" xfId="5651"/>
    <cellStyle name="level1a 5 6" xfId="5652"/>
    <cellStyle name="level1a 6" xfId="5653"/>
    <cellStyle name="level1a 6 2" xfId="5654"/>
    <cellStyle name="level1a 6 2 2" xfId="5655"/>
    <cellStyle name="level1a 6 2 3" xfId="5656"/>
    <cellStyle name="level1a 6 2 4" xfId="5657"/>
    <cellStyle name="level1a 6 3" xfId="5658"/>
    <cellStyle name="level1a 6 4" xfId="5659"/>
    <cellStyle name="level1a 6 5" xfId="5660"/>
    <cellStyle name="level1a 6 6" xfId="5661"/>
    <cellStyle name="level1a 7" xfId="5662"/>
    <cellStyle name="level1a 7 2" xfId="5663"/>
    <cellStyle name="level1a 7 2 2" xfId="5664"/>
    <cellStyle name="level1a 7 2 3" xfId="5665"/>
    <cellStyle name="level1a 7 2 4" xfId="5666"/>
    <cellStyle name="level1a 7 3" xfId="5667"/>
    <cellStyle name="level1a 7 4" xfId="5668"/>
    <cellStyle name="level1a 7 5" xfId="5669"/>
    <cellStyle name="level1a 7 6" xfId="5670"/>
    <cellStyle name="level1a 8" xfId="5671"/>
    <cellStyle name="level1a 8 2" xfId="5672"/>
    <cellStyle name="level1a 8 2 2" xfId="5673"/>
    <cellStyle name="level1a 8 2 3" xfId="5674"/>
    <cellStyle name="level1a 8 2 4" xfId="5675"/>
    <cellStyle name="level1a 8 3" xfId="5676"/>
    <cellStyle name="level1a 8 4" xfId="5677"/>
    <cellStyle name="level1a 8 5" xfId="5678"/>
    <cellStyle name="level1a 8 6" xfId="5679"/>
    <cellStyle name="level1a 9" xfId="5680"/>
    <cellStyle name="level1a 9 2" xfId="5681"/>
    <cellStyle name="level1a 9 2 2" xfId="5682"/>
    <cellStyle name="level1a 9 2 3" xfId="5683"/>
    <cellStyle name="level1a 9 2 4" xfId="5684"/>
    <cellStyle name="level1a 9 3" xfId="5685"/>
    <cellStyle name="level1a 9 4" xfId="5686"/>
    <cellStyle name="level1a 9 5" xfId="5687"/>
    <cellStyle name="level1a 9 6" xfId="5688"/>
    <cellStyle name="level2" xfId="81"/>
    <cellStyle name="level2 2" xfId="82"/>
    <cellStyle name="level2 2 2" xfId="83"/>
    <cellStyle name="level2 2 2 2" xfId="84"/>
    <cellStyle name="level2a" xfId="85"/>
    <cellStyle name="level2a 2" xfId="86"/>
    <cellStyle name="level2a 2 2" xfId="87"/>
    <cellStyle name="level2a 2 2 2" xfId="88"/>
    <cellStyle name="level3" xfId="89"/>
    <cellStyle name="Line titles-Rows" xfId="90"/>
    <cellStyle name="Line titles-Rows 10" xfId="5689"/>
    <cellStyle name="Line titles-Rows 10 2" xfId="5690"/>
    <cellStyle name="Line titles-Rows 10 2 2" xfId="5691"/>
    <cellStyle name="Line titles-Rows 10 2 3" xfId="5692"/>
    <cellStyle name="Line titles-Rows 10 2 4" xfId="5693"/>
    <cellStyle name="Line titles-Rows 10 3" xfId="5694"/>
    <cellStyle name="Line titles-Rows 10 4" xfId="5695"/>
    <cellStyle name="Line titles-Rows 10 5" xfId="5696"/>
    <cellStyle name="Line titles-Rows 10 6" xfId="5697"/>
    <cellStyle name="Line titles-Rows 11" xfId="5698"/>
    <cellStyle name="Line titles-Rows 11 2" xfId="5699"/>
    <cellStyle name="Line titles-Rows 11 2 2" xfId="5700"/>
    <cellStyle name="Line titles-Rows 11 2 3" xfId="5701"/>
    <cellStyle name="Line titles-Rows 11 2 4" xfId="5702"/>
    <cellStyle name="Line titles-Rows 11 3" xfId="5703"/>
    <cellStyle name="Line titles-Rows 11 4" xfId="5704"/>
    <cellStyle name="Line titles-Rows 11 5" xfId="5705"/>
    <cellStyle name="Line titles-Rows 11 6" xfId="5706"/>
    <cellStyle name="Line titles-Rows 12" xfId="5707"/>
    <cellStyle name="Line titles-Rows 12 2" xfId="5708"/>
    <cellStyle name="Line titles-Rows 12 2 2" xfId="5709"/>
    <cellStyle name="Line titles-Rows 12 2 3" xfId="5710"/>
    <cellStyle name="Line titles-Rows 12 2 4" xfId="5711"/>
    <cellStyle name="Line titles-Rows 12 3" xfId="5712"/>
    <cellStyle name="Line titles-Rows 12 4" xfId="5713"/>
    <cellStyle name="Line titles-Rows 12 5" xfId="5714"/>
    <cellStyle name="Line titles-Rows 12 6" xfId="5715"/>
    <cellStyle name="Line titles-Rows 13" xfId="5716"/>
    <cellStyle name="Line titles-Rows 13 2" xfId="5717"/>
    <cellStyle name="Line titles-Rows 13 2 2" xfId="5718"/>
    <cellStyle name="Line titles-Rows 13 2 3" xfId="5719"/>
    <cellStyle name="Line titles-Rows 13 2 4" xfId="5720"/>
    <cellStyle name="Line titles-Rows 13 3" xfId="5721"/>
    <cellStyle name="Line titles-Rows 13 4" xfId="5722"/>
    <cellStyle name="Line titles-Rows 13 5" xfId="5723"/>
    <cellStyle name="Line titles-Rows 13 6" xfId="5724"/>
    <cellStyle name="Line titles-Rows 14" xfId="5725"/>
    <cellStyle name="Line titles-Rows 14 2" xfId="5726"/>
    <cellStyle name="Line titles-Rows 14 2 2" xfId="5727"/>
    <cellStyle name="Line titles-Rows 14 2 3" xfId="5728"/>
    <cellStyle name="Line titles-Rows 14 2 4" xfId="5729"/>
    <cellStyle name="Line titles-Rows 14 3" xfId="5730"/>
    <cellStyle name="Line titles-Rows 14 4" xfId="5731"/>
    <cellStyle name="Line titles-Rows 14 5" xfId="5732"/>
    <cellStyle name="Line titles-Rows 14 6" xfId="5733"/>
    <cellStyle name="Line titles-Rows 15" xfId="5734"/>
    <cellStyle name="Line titles-Rows 15 2" xfId="5735"/>
    <cellStyle name="Line titles-Rows 15 3" xfId="5736"/>
    <cellStyle name="Line titles-Rows 16" xfId="5737"/>
    <cellStyle name="Line titles-Rows 17" xfId="5738"/>
    <cellStyle name="Line titles-Rows 18" xfId="5739"/>
    <cellStyle name="Line titles-Rows 19" xfId="5740"/>
    <cellStyle name="Line titles-Rows 2" xfId="5741"/>
    <cellStyle name="Line titles-Rows 2 10" xfId="5742"/>
    <cellStyle name="Line titles-Rows 2 10 2" xfId="5743"/>
    <cellStyle name="Line titles-Rows 2 10 2 2" xfId="5744"/>
    <cellStyle name="Line titles-Rows 2 10 2 3" xfId="5745"/>
    <cellStyle name="Line titles-Rows 2 10 2 4" xfId="5746"/>
    <cellStyle name="Line titles-Rows 2 10 3" xfId="5747"/>
    <cellStyle name="Line titles-Rows 2 10 4" xfId="5748"/>
    <cellStyle name="Line titles-Rows 2 10 5" xfId="5749"/>
    <cellStyle name="Line titles-Rows 2 10 6" xfId="5750"/>
    <cellStyle name="Line titles-Rows 2 11" xfId="5751"/>
    <cellStyle name="Line titles-Rows 2 11 2" xfId="5752"/>
    <cellStyle name="Line titles-Rows 2 11 2 2" xfId="5753"/>
    <cellStyle name="Line titles-Rows 2 11 2 3" xfId="5754"/>
    <cellStyle name="Line titles-Rows 2 11 2 4" xfId="5755"/>
    <cellStyle name="Line titles-Rows 2 11 3" xfId="5756"/>
    <cellStyle name="Line titles-Rows 2 11 4" xfId="5757"/>
    <cellStyle name="Line titles-Rows 2 11 5" xfId="5758"/>
    <cellStyle name="Line titles-Rows 2 11 6" xfId="5759"/>
    <cellStyle name="Line titles-Rows 2 12" xfId="5760"/>
    <cellStyle name="Line titles-Rows 2 12 2" xfId="5761"/>
    <cellStyle name="Line titles-Rows 2 12 2 2" xfId="5762"/>
    <cellStyle name="Line titles-Rows 2 12 2 3" xfId="5763"/>
    <cellStyle name="Line titles-Rows 2 12 2 4" xfId="5764"/>
    <cellStyle name="Line titles-Rows 2 12 3" xfId="5765"/>
    <cellStyle name="Line titles-Rows 2 12 4" xfId="5766"/>
    <cellStyle name="Line titles-Rows 2 12 5" xfId="5767"/>
    <cellStyle name="Line titles-Rows 2 12 6" xfId="5768"/>
    <cellStyle name="Line titles-Rows 2 13" xfId="5769"/>
    <cellStyle name="Line titles-Rows 2 13 2" xfId="5770"/>
    <cellStyle name="Line titles-Rows 2 13 2 2" xfId="5771"/>
    <cellStyle name="Line titles-Rows 2 13 2 3" xfId="5772"/>
    <cellStyle name="Line titles-Rows 2 13 2 4" xfId="5773"/>
    <cellStyle name="Line titles-Rows 2 13 3" xfId="5774"/>
    <cellStyle name="Line titles-Rows 2 13 4" xfId="5775"/>
    <cellStyle name="Line titles-Rows 2 13 5" xfId="5776"/>
    <cellStyle name="Line titles-Rows 2 13 6" xfId="5777"/>
    <cellStyle name="Line titles-Rows 2 14" xfId="5778"/>
    <cellStyle name="Line titles-Rows 2 14 2" xfId="5779"/>
    <cellStyle name="Line titles-Rows 2 14 2 2" xfId="5780"/>
    <cellStyle name="Line titles-Rows 2 14 2 3" xfId="5781"/>
    <cellStyle name="Line titles-Rows 2 14 2 4" xfId="5782"/>
    <cellStyle name="Line titles-Rows 2 14 3" xfId="5783"/>
    <cellStyle name="Line titles-Rows 2 14 4" xfId="5784"/>
    <cellStyle name="Line titles-Rows 2 14 5" xfId="5785"/>
    <cellStyle name="Line titles-Rows 2 14 6" xfId="5786"/>
    <cellStyle name="Line titles-Rows 2 15" xfId="5787"/>
    <cellStyle name="Line titles-Rows 2 15 2" xfId="5788"/>
    <cellStyle name="Line titles-Rows 2 15 2 2" xfId="5789"/>
    <cellStyle name="Line titles-Rows 2 15 2 3" xfId="5790"/>
    <cellStyle name="Line titles-Rows 2 15 2 4" xfId="5791"/>
    <cellStyle name="Line titles-Rows 2 15 3" xfId="5792"/>
    <cellStyle name="Line titles-Rows 2 15 4" xfId="5793"/>
    <cellStyle name="Line titles-Rows 2 15 5" xfId="5794"/>
    <cellStyle name="Line titles-Rows 2 15 6" xfId="5795"/>
    <cellStyle name="Line titles-Rows 2 16" xfId="5796"/>
    <cellStyle name="Line titles-Rows 2 16 2" xfId="5797"/>
    <cellStyle name="Line titles-Rows 2 16 2 2" xfId="5798"/>
    <cellStyle name="Line titles-Rows 2 16 2 3" xfId="5799"/>
    <cellStyle name="Line titles-Rows 2 16 2 4" xfId="5800"/>
    <cellStyle name="Line titles-Rows 2 16 3" xfId="5801"/>
    <cellStyle name="Line titles-Rows 2 16 4" xfId="5802"/>
    <cellStyle name="Line titles-Rows 2 16 5" xfId="5803"/>
    <cellStyle name="Line titles-Rows 2 16 6" xfId="5804"/>
    <cellStyle name="Line titles-Rows 2 17" xfId="5805"/>
    <cellStyle name="Line titles-Rows 2 17 2" xfId="5806"/>
    <cellStyle name="Line titles-Rows 2 17 3" xfId="5807"/>
    <cellStyle name="Line titles-Rows 2 18" xfId="5808"/>
    <cellStyle name="Line titles-Rows 2 19" xfId="5809"/>
    <cellStyle name="Line titles-Rows 2 2" xfId="5810"/>
    <cellStyle name="Line titles-Rows 2 2 2" xfId="5811"/>
    <cellStyle name="Line titles-Rows 2 2 2 2" xfId="5812"/>
    <cellStyle name="Line titles-Rows 2 2 2 3" xfId="5813"/>
    <cellStyle name="Line titles-Rows 2 2 2 4" xfId="5814"/>
    <cellStyle name="Line titles-Rows 2 2 3" xfId="5815"/>
    <cellStyle name="Line titles-Rows 2 2 4" xfId="5816"/>
    <cellStyle name="Line titles-Rows 2 2 5" xfId="5817"/>
    <cellStyle name="Line titles-Rows 2 3" xfId="5818"/>
    <cellStyle name="Line titles-Rows 2 3 2" xfId="5819"/>
    <cellStyle name="Line titles-Rows 2 3 2 2" xfId="5820"/>
    <cellStyle name="Line titles-Rows 2 3 2 3" xfId="5821"/>
    <cellStyle name="Line titles-Rows 2 3 2 4" xfId="5822"/>
    <cellStyle name="Line titles-Rows 2 3 3" xfId="5823"/>
    <cellStyle name="Line titles-Rows 2 3 4" xfId="5824"/>
    <cellStyle name="Line titles-Rows 2 3 5" xfId="5825"/>
    <cellStyle name="Line titles-Rows 2 3 6" xfId="5826"/>
    <cellStyle name="Line titles-Rows 2 4" xfId="5827"/>
    <cellStyle name="Line titles-Rows 2 4 2" xfId="5828"/>
    <cellStyle name="Line titles-Rows 2 4 2 2" xfId="5829"/>
    <cellStyle name="Line titles-Rows 2 4 2 3" xfId="5830"/>
    <cellStyle name="Line titles-Rows 2 4 2 4" xfId="5831"/>
    <cellStyle name="Line titles-Rows 2 4 3" xfId="5832"/>
    <cellStyle name="Line titles-Rows 2 4 4" xfId="5833"/>
    <cellStyle name="Line titles-Rows 2 4 5" xfId="5834"/>
    <cellStyle name="Line titles-Rows 2 4 6" xfId="5835"/>
    <cellStyle name="Line titles-Rows 2 5" xfId="5836"/>
    <cellStyle name="Line titles-Rows 2 5 2" xfId="5837"/>
    <cellStyle name="Line titles-Rows 2 5 2 2" xfId="5838"/>
    <cellStyle name="Line titles-Rows 2 5 2 3" xfId="5839"/>
    <cellStyle name="Line titles-Rows 2 5 2 4" xfId="5840"/>
    <cellStyle name="Line titles-Rows 2 5 3" xfId="5841"/>
    <cellStyle name="Line titles-Rows 2 5 4" xfId="5842"/>
    <cellStyle name="Line titles-Rows 2 5 5" xfId="5843"/>
    <cellStyle name="Line titles-Rows 2 5 6" xfId="5844"/>
    <cellStyle name="Line titles-Rows 2 6" xfId="5845"/>
    <cellStyle name="Line titles-Rows 2 6 2" xfId="5846"/>
    <cellStyle name="Line titles-Rows 2 6 2 2" xfId="5847"/>
    <cellStyle name="Line titles-Rows 2 6 2 3" xfId="5848"/>
    <cellStyle name="Line titles-Rows 2 6 2 4" xfId="5849"/>
    <cellStyle name="Line titles-Rows 2 6 3" xfId="5850"/>
    <cellStyle name="Line titles-Rows 2 6 4" xfId="5851"/>
    <cellStyle name="Line titles-Rows 2 6 5" xfId="5852"/>
    <cellStyle name="Line titles-Rows 2 6 6" xfId="5853"/>
    <cellStyle name="Line titles-Rows 2 7" xfId="5854"/>
    <cellStyle name="Line titles-Rows 2 7 2" xfId="5855"/>
    <cellStyle name="Line titles-Rows 2 7 2 2" xfId="5856"/>
    <cellStyle name="Line titles-Rows 2 7 2 3" xfId="5857"/>
    <cellStyle name="Line titles-Rows 2 7 2 4" xfId="5858"/>
    <cellStyle name="Line titles-Rows 2 7 3" xfId="5859"/>
    <cellStyle name="Line titles-Rows 2 7 4" xfId="5860"/>
    <cellStyle name="Line titles-Rows 2 7 5" xfId="5861"/>
    <cellStyle name="Line titles-Rows 2 8" xfId="5862"/>
    <cellStyle name="Line titles-Rows 2 8 2" xfId="5863"/>
    <cellStyle name="Line titles-Rows 2 8 2 2" xfId="5864"/>
    <cellStyle name="Line titles-Rows 2 8 2 3" xfId="5865"/>
    <cellStyle name="Line titles-Rows 2 8 2 4" xfId="5866"/>
    <cellStyle name="Line titles-Rows 2 8 3" xfId="5867"/>
    <cellStyle name="Line titles-Rows 2 8 4" xfId="5868"/>
    <cellStyle name="Line titles-Rows 2 8 5" xfId="5869"/>
    <cellStyle name="Line titles-Rows 2 8 6" xfId="5870"/>
    <cellStyle name="Line titles-Rows 2 9" xfId="5871"/>
    <cellStyle name="Line titles-Rows 2 9 2" xfId="5872"/>
    <cellStyle name="Line titles-Rows 2 9 2 2" xfId="5873"/>
    <cellStyle name="Line titles-Rows 2 9 2 3" xfId="5874"/>
    <cellStyle name="Line titles-Rows 2 9 2 4" xfId="5875"/>
    <cellStyle name="Line titles-Rows 2 9 3" xfId="5876"/>
    <cellStyle name="Line titles-Rows 2 9 4" xfId="5877"/>
    <cellStyle name="Line titles-Rows 2 9 5" xfId="5878"/>
    <cellStyle name="Line titles-Rows 2 9 6" xfId="5879"/>
    <cellStyle name="Line titles-Rows 20" xfId="5880"/>
    <cellStyle name="Line titles-Rows 3" xfId="5881"/>
    <cellStyle name="Line titles-Rows 3 2" xfId="5882"/>
    <cellStyle name="Line titles-Rows 3 2 2" xfId="5883"/>
    <cellStyle name="Line titles-Rows 3 2 3" xfId="5884"/>
    <cellStyle name="Line titles-Rows 3 2 4" xfId="5885"/>
    <cellStyle name="Line titles-Rows 3 3" xfId="5886"/>
    <cellStyle name="Line titles-Rows 3 4" xfId="5887"/>
    <cellStyle name="Line titles-Rows 3 5" xfId="5888"/>
    <cellStyle name="Line titles-Rows 4" xfId="5889"/>
    <cellStyle name="Line titles-Rows 4 2" xfId="5890"/>
    <cellStyle name="Line titles-Rows 4 2 2" xfId="5891"/>
    <cellStyle name="Line titles-Rows 4 2 3" xfId="5892"/>
    <cellStyle name="Line titles-Rows 4 2 4" xfId="5893"/>
    <cellStyle name="Line titles-Rows 4 3" xfId="5894"/>
    <cellStyle name="Line titles-Rows 4 4" xfId="5895"/>
    <cellStyle name="Line titles-Rows 4 5" xfId="5896"/>
    <cellStyle name="Line titles-Rows 5" xfId="5897"/>
    <cellStyle name="Line titles-Rows 5 2" xfId="5898"/>
    <cellStyle name="Line titles-Rows 5 2 2" xfId="5899"/>
    <cellStyle name="Line titles-Rows 5 2 3" xfId="5900"/>
    <cellStyle name="Line titles-Rows 5 2 4" xfId="5901"/>
    <cellStyle name="Line titles-Rows 5 3" xfId="5902"/>
    <cellStyle name="Line titles-Rows 5 4" xfId="5903"/>
    <cellStyle name="Line titles-Rows 5 5" xfId="5904"/>
    <cellStyle name="Line titles-Rows 5 6" xfId="5905"/>
    <cellStyle name="Line titles-Rows 6" xfId="5906"/>
    <cellStyle name="Line titles-Rows 6 2" xfId="5907"/>
    <cellStyle name="Line titles-Rows 6 2 2" xfId="5908"/>
    <cellStyle name="Line titles-Rows 6 2 3" xfId="5909"/>
    <cellStyle name="Line titles-Rows 6 2 4" xfId="5910"/>
    <cellStyle name="Line titles-Rows 6 3" xfId="5911"/>
    <cellStyle name="Line titles-Rows 6 4" xfId="5912"/>
    <cellStyle name="Line titles-Rows 6 5" xfId="5913"/>
    <cellStyle name="Line titles-Rows 6 6" xfId="5914"/>
    <cellStyle name="Line titles-Rows 7" xfId="5915"/>
    <cellStyle name="Line titles-Rows 7 2" xfId="5916"/>
    <cellStyle name="Line titles-Rows 7 2 2" xfId="5917"/>
    <cellStyle name="Line titles-Rows 7 2 3" xfId="5918"/>
    <cellStyle name="Line titles-Rows 7 2 4" xfId="5919"/>
    <cellStyle name="Line titles-Rows 7 3" xfId="5920"/>
    <cellStyle name="Line titles-Rows 7 4" xfId="5921"/>
    <cellStyle name="Line titles-Rows 7 5" xfId="5922"/>
    <cellStyle name="Line titles-Rows 7 6" xfId="5923"/>
    <cellStyle name="Line titles-Rows 8" xfId="5924"/>
    <cellStyle name="Line titles-Rows 8 2" xfId="5925"/>
    <cellStyle name="Line titles-Rows 8 2 2" xfId="5926"/>
    <cellStyle name="Line titles-Rows 8 2 3" xfId="5927"/>
    <cellStyle name="Line titles-Rows 8 2 4" xfId="5928"/>
    <cellStyle name="Line titles-Rows 8 3" xfId="5929"/>
    <cellStyle name="Line titles-Rows 8 4" xfId="5930"/>
    <cellStyle name="Line titles-Rows 8 5" xfId="5931"/>
    <cellStyle name="Line titles-Rows 8 6" xfId="5932"/>
    <cellStyle name="Line titles-Rows 9" xfId="5933"/>
    <cellStyle name="Line titles-Rows 9 2" xfId="5934"/>
    <cellStyle name="Line titles-Rows 9 2 2" xfId="5935"/>
    <cellStyle name="Line titles-Rows 9 2 3" xfId="5936"/>
    <cellStyle name="Line titles-Rows 9 2 4" xfId="5937"/>
    <cellStyle name="Line titles-Rows 9 3" xfId="5938"/>
    <cellStyle name="Line titles-Rows 9 4" xfId="5939"/>
    <cellStyle name="Line titles-Rows 9 5" xfId="5940"/>
    <cellStyle name="Line titles-Rows 9 6" xfId="5941"/>
    <cellStyle name="Linked Cell 2" xfId="5942"/>
    <cellStyle name="Linked Cell 2 2" xfId="5943"/>
    <cellStyle name="Linked Cell 2 3" xfId="5944"/>
    <cellStyle name="Linked Cell 3" xfId="5945"/>
    <cellStyle name="Linked Cell 4" xfId="5946"/>
    <cellStyle name="Migliaia (0)_conti99" xfId="91"/>
    <cellStyle name="Milliers [0]_8GRAD" xfId="92"/>
    <cellStyle name="Milliers_8GRAD" xfId="93"/>
    <cellStyle name="Monétaire [0]_8GRAD" xfId="94"/>
    <cellStyle name="Monétaire_8GRAD" xfId="95"/>
    <cellStyle name="Neutral 2" xfId="5947"/>
    <cellStyle name="Neutral 2 2" xfId="5948"/>
    <cellStyle name="Neutral 2 3" xfId="5949"/>
    <cellStyle name="Neutral 3" xfId="5950"/>
    <cellStyle name="Neutral 4" xfId="5951"/>
    <cellStyle name="Normal" xfId="0" builtinId="0"/>
    <cellStyle name="Normal - Style1" xfId="96"/>
    <cellStyle name="Normal 10" xfId="97"/>
    <cellStyle name="Normal 10 2" xfId="5952"/>
    <cellStyle name="Normal 10 3" xfId="5953"/>
    <cellStyle name="Normal 10 4" xfId="5954"/>
    <cellStyle name="Normal 10 5" xfId="5955"/>
    <cellStyle name="Normal 10 6" xfId="5956"/>
    <cellStyle name="Normal 10 7" xfId="5957"/>
    <cellStyle name="Normal 10 8" xfId="5958"/>
    <cellStyle name="Normal 10 9" xfId="5959"/>
    <cellStyle name="Normal 11" xfId="98"/>
    <cellStyle name="Normal 11 10" xfId="5960"/>
    <cellStyle name="Normal 11 2" xfId="99"/>
    <cellStyle name="Normal 11 2 2" xfId="5961"/>
    <cellStyle name="Normal 11 3" xfId="5962"/>
    <cellStyle name="Normal 11 4" xfId="5963"/>
    <cellStyle name="Normal 11 5" xfId="5964"/>
    <cellStyle name="Normal 11 6" xfId="5965"/>
    <cellStyle name="Normal 11 7" xfId="5966"/>
    <cellStyle name="Normal 11 8" xfId="5967"/>
    <cellStyle name="Normal 11 9" xfId="5968"/>
    <cellStyle name="Normal 12" xfId="100"/>
    <cellStyle name="Normal 12 2" xfId="101"/>
    <cellStyle name="Normal 12 2 2" xfId="5969"/>
    <cellStyle name="Normal 12 3" xfId="5970"/>
    <cellStyle name="Normal 12 4" xfId="5971"/>
    <cellStyle name="Normal 13" xfId="102"/>
    <cellStyle name="Normal 13 2" xfId="5972"/>
    <cellStyle name="Normal 13 3" xfId="5973"/>
    <cellStyle name="Normal 13 4" xfId="5974"/>
    <cellStyle name="Normal 13 4 2" xfId="5975"/>
    <cellStyle name="Normal 14" xfId="103"/>
    <cellStyle name="Normal 14 2" xfId="5976"/>
    <cellStyle name="Normal 14 3" xfId="5977"/>
    <cellStyle name="Normal 14 3 2" xfId="5978"/>
    <cellStyle name="Normal 14 4" xfId="5979"/>
    <cellStyle name="Normal 15" xfId="104"/>
    <cellStyle name="Normal 15 2" xfId="5980"/>
    <cellStyle name="Normal 16" xfId="105"/>
    <cellStyle name="Normal 16 2" xfId="5981"/>
    <cellStyle name="Normal 17" xfId="5982"/>
    <cellStyle name="Normal 17 2" xfId="5983"/>
    <cellStyle name="Normal 17 3" xfId="5984"/>
    <cellStyle name="Normal 18" xfId="5985"/>
    <cellStyle name="Normal 18 2" xfId="5986"/>
    <cellStyle name="Normal 18 3" xfId="5987"/>
    <cellStyle name="Normal 19" xfId="5988"/>
    <cellStyle name="Normal 2" xfId="106"/>
    <cellStyle name="Normal 2 10" xfId="107"/>
    <cellStyle name="Normal 2 10 2" xfId="5989"/>
    <cellStyle name="Normal 2 11" xfId="108"/>
    <cellStyle name="Normal 2 12" xfId="5990"/>
    <cellStyle name="Normal 2 13" xfId="5991"/>
    <cellStyle name="Normal 2 14" xfId="5992"/>
    <cellStyle name="Normal 2 15" xfId="5993"/>
    <cellStyle name="Normal 2 16" xfId="5994"/>
    <cellStyle name="Normal 2 17" xfId="5995"/>
    <cellStyle name="Normal 2 18" xfId="5996"/>
    <cellStyle name="Normal 2 19" xfId="5997"/>
    <cellStyle name="Normal 2 2" xfId="109"/>
    <cellStyle name="Normal 2 2 10" xfId="5998"/>
    <cellStyle name="Normal 2 2 11" xfId="5999"/>
    <cellStyle name="Normal 2 2 12" xfId="6000"/>
    <cellStyle name="Normal 2 2 13" xfId="6001"/>
    <cellStyle name="Normal 2 2 14" xfId="6002"/>
    <cellStyle name="Normal 2 2 15" xfId="6003"/>
    <cellStyle name="Normal 2 2 16" xfId="6004"/>
    <cellStyle name="Normal 2 2 17" xfId="6005"/>
    <cellStyle name="Normal 2 2 18" xfId="6006"/>
    <cellStyle name="Normal 2 2 19" xfId="6007"/>
    <cellStyle name="Normal 2 2 2" xfId="110"/>
    <cellStyle name="Normal 2 2 2 2" xfId="111"/>
    <cellStyle name="Normal 2 2 2 2 2" xfId="6008"/>
    <cellStyle name="Normal 2 2 2 3" xfId="6009"/>
    <cellStyle name="Normal 2 2 2 4" xfId="6010"/>
    <cellStyle name="Normal 2 2 2 5" xfId="6011"/>
    <cellStyle name="Normal 2 2 3" xfId="112"/>
    <cellStyle name="Normal 2 2 3 2" xfId="6012"/>
    <cellStyle name="Normal 2 2 3 3" xfId="6013"/>
    <cellStyle name="Normal 2 2 4" xfId="113"/>
    <cellStyle name="Normal 2 2 5" xfId="6014"/>
    <cellStyle name="Normal 2 2 6" xfId="6015"/>
    <cellStyle name="Normal 2 2 7" xfId="6016"/>
    <cellStyle name="Normal 2 2 8" xfId="6017"/>
    <cellStyle name="Normal 2 2 9" xfId="6018"/>
    <cellStyle name="Normal 2 20" xfId="6019"/>
    <cellStyle name="Normal 2 21" xfId="6020"/>
    <cellStyle name="Normal 2 22" xfId="6021"/>
    <cellStyle name="Normal 2 23" xfId="6022"/>
    <cellStyle name="Normal 2 24" xfId="6023"/>
    <cellStyle name="Normal 2 25" xfId="6024"/>
    <cellStyle name="Normal 2 26" xfId="6025"/>
    <cellStyle name="Normal 2 27" xfId="6026"/>
    <cellStyle name="Normal 2 28" xfId="6027"/>
    <cellStyle name="Normal 2 29" xfId="6028"/>
    <cellStyle name="Normal 2 3" xfId="114"/>
    <cellStyle name="Normal 2 3 2" xfId="6029"/>
    <cellStyle name="Normal 2 3 2 2" xfId="6030"/>
    <cellStyle name="Normal 2 3 3" xfId="6031"/>
    <cellStyle name="Normal 2 3 3 2" xfId="6032"/>
    <cellStyle name="Normal 2 3 4" xfId="6033"/>
    <cellStyle name="Normal 2 3 4 2" xfId="6034"/>
    <cellStyle name="Normal 2 3 5" xfId="6035"/>
    <cellStyle name="Normal 2 3 6" xfId="6036"/>
    <cellStyle name="Normal 2 30" xfId="6037"/>
    <cellStyle name="Normal 2 4" xfId="115"/>
    <cellStyle name="Normal 2 4 2" xfId="116"/>
    <cellStyle name="Normal 2 4 2 2" xfId="6038"/>
    <cellStyle name="Normal 2 4 3" xfId="6039"/>
    <cellStyle name="Normal 2 5" xfId="117"/>
    <cellStyle name="Normal 2 5 2" xfId="6040"/>
    <cellStyle name="Normal 2 5 3" xfId="6041"/>
    <cellStyle name="Normal 2 6" xfId="118"/>
    <cellStyle name="Normal 2 7" xfId="119"/>
    <cellStyle name="Normal 2 7 2" xfId="6042"/>
    <cellStyle name="Normal 2 8" xfId="120"/>
    <cellStyle name="Normal 2 8 2" xfId="121"/>
    <cellStyle name="Normal 2 8 3" xfId="6043"/>
    <cellStyle name="Normal 2 9" xfId="122"/>
    <cellStyle name="Normal 2 9 2" xfId="6044"/>
    <cellStyle name="Normal 2_AUG_TabChap2" xfId="123"/>
    <cellStyle name="Normal 20" xfId="6045"/>
    <cellStyle name="Normal 21" xfId="6046"/>
    <cellStyle name="Normal 21 2" xfId="6047"/>
    <cellStyle name="Normal 21 3" xfId="6048"/>
    <cellStyle name="Normal 21 3 2" xfId="6049"/>
    <cellStyle name="Normal 21 3 3" xfId="6050"/>
    <cellStyle name="Normal 21 3 3 2" xfId="6051"/>
    <cellStyle name="Normal 21 4" xfId="6052"/>
    <cellStyle name="Normal 22" xfId="6053"/>
    <cellStyle name="Normal 23" xfId="6054"/>
    <cellStyle name="Normal 24" xfId="6055"/>
    <cellStyle name="Normal 24 2" xfId="6056"/>
    <cellStyle name="Normal 25" xfId="6057"/>
    <cellStyle name="Normal 25 2" xfId="6058"/>
    <cellStyle name="Normal 26" xfId="6059"/>
    <cellStyle name="Normal 26 2" xfId="6060"/>
    <cellStyle name="Normal 27" xfId="6061"/>
    <cellStyle name="Normal 27 2" xfId="6062"/>
    <cellStyle name="Normal 28" xfId="6063"/>
    <cellStyle name="Normal 28 2" xfId="6064"/>
    <cellStyle name="Normal 29" xfId="6065"/>
    <cellStyle name="Normal 29 2" xfId="6066"/>
    <cellStyle name="Normal 3" xfId="124"/>
    <cellStyle name="Normal 3 2" xfId="125"/>
    <cellStyle name="Normal 3 2 2" xfId="126"/>
    <cellStyle name="Normal 3 2 2 2" xfId="127"/>
    <cellStyle name="Normal 3 2 2 2 2" xfId="128"/>
    <cellStyle name="Normal 3 2 2 2 3" xfId="129"/>
    <cellStyle name="Normal 3 2 3" xfId="6067"/>
    <cellStyle name="Normal 3 3" xfId="130"/>
    <cellStyle name="Normal 3 3 2" xfId="6068"/>
    <cellStyle name="Normal 3 4" xfId="6069"/>
    <cellStyle name="Normal 3 4 2" xfId="6070"/>
    <cellStyle name="Normal 3 5" xfId="6071"/>
    <cellStyle name="Normal 3 6" xfId="6072"/>
    <cellStyle name="Normal 3 7" xfId="6073"/>
    <cellStyle name="Normal 30" xfId="6074"/>
    <cellStyle name="Normal 30 2" xfId="6075"/>
    <cellStyle name="Normal 31" xfId="6076"/>
    <cellStyle name="Normal 32" xfId="6077"/>
    <cellStyle name="Normal 33" xfId="6078"/>
    <cellStyle name="Normal 34" xfId="6079"/>
    <cellStyle name="Normal 35" xfId="6080"/>
    <cellStyle name="Normal 36" xfId="6081"/>
    <cellStyle name="Normal 37" xfId="6082"/>
    <cellStyle name="Normal 38" xfId="6083"/>
    <cellStyle name="Normal 39" xfId="6084"/>
    <cellStyle name="Normal 4" xfId="131"/>
    <cellStyle name="Normal 4 10" xfId="6085"/>
    <cellStyle name="Normal 4 11" xfId="6086"/>
    <cellStyle name="Normal 4 12" xfId="6087"/>
    <cellStyle name="Normal 4 13" xfId="6088"/>
    <cellStyle name="Normal 4 14" xfId="6089"/>
    <cellStyle name="Normal 4 15" xfId="6090"/>
    <cellStyle name="Normal 4 16" xfId="6091"/>
    <cellStyle name="Normal 4 17" xfId="6092"/>
    <cellStyle name="Normal 4 2" xfId="132"/>
    <cellStyle name="Normal 4 2 2" xfId="133"/>
    <cellStyle name="Normal 4 2 2 2" xfId="6093"/>
    <cellStyle name="Normal 4 3" xfId="134"/>
    <cellStyle name="Normal 4 3 2" xfId="6094"/>
    <cellStyle name="Normal 4 4" xfId="6095"/>
    <cellStyle name="Normal 4 5" xfId="6096"/>
    <cellStyle name="Normal 4 6" xfId="6097"/>
    <cellStyle name="Normal 4 7" xfId="6098"/>
    <cellStyle name="Normal 4 8" xfId="6099"/>
    <cellStyle name="Normal 4 9" xfId="6100"/>
    <cellStyle name="Normal 40" xfId="6101"/>
    <cellStyle name="Normal 41" xfId="6102"/>
    <cellStyle name="Normal 42" xfId="6103"/>
    <cellStyle name="Normal 43" xfId="6104"/>
    <cellStyle name="Normal 44" xfId="6105"/>
    <cellStyle name="Normal 45" xfId="6106"/>
    <cellStyle name="Normal 46" xfId="6107"/>
    <cellStyle name="Normal 47" xfId="6108"/>
    <cellStyle name="Normal 48" xfId="6109"/>
    <cellStyle name="Normal 49" xfId="6110"/>
    <cellStyle name="Normal 5" xfId="135"/>
    <cellStyle name="Normal 5 2" xfId="136"/>
    <cellStyle name="Normal 5 2 2" xfId="137"/>
    <cellStyle name="Normal 5 2 2 2" xfId="6111"/>
    <cellStyle name="Normal 5 3" xfId="6112"/>
    <cellStyle name="Normal 5 4" xfId="6113"/>
    <cellStyle name="Normal 50" xfId="6114"/>
    <cellStyle name="Normal 51" xfId="6115"/>
    <cellStyle name="Normal 52" xfId="6116"/>
    <cellStyle name="Normal 53" xfId="6117"/>
    <cellStyle name="Normal 54" xfId="6118"/>
    <cellStyle name="Normal 55" xfId="6119"/>
    <cellStyle name="Normal 56" xfId="6120"/>
    <cellStyle name="Normal 57" xfId="6121"/>
    <cellStyle name="Normal 58" xfId="6122"/>
    <cellStyle name="Normal 59" xfId="6123"/>
    <cellStyle name="Normal 6" xfId="138"/>
    <cellStyle name="Normal 6 2" xfId="139"/>
    <cellStyle name="Normal 6 2 2" xfId="6124"/>
    <cellStyle name="Normal 6 3" xfId="140"/>
    <cellStyle name="Normal 6 4" xfId="6125"/>
    <cellStyle name="Normal 6_Figures by page_(nida)(0212)" xfId="6126"/>
    <cellStyle name="Normal 60" xfId="6127"/>
    <cellStyle name="Normal 7" xfId="141"/>
    <cellStyle name="Normal 7 2" xfId="142"/>
    <cellStyle name="Normal 7 2 2" xfId="6128"/>
    <cellStyle name="Normal 7 3" xfId="6129"/>
    <cellStyle name="Normal 8" xfId="143"/>
    <cellStyle name="Normal 8 10" xfId="144"/>
    <cellStyle name="Normal 8 2" xfId="145"/>
    <cellStyle name="Normal 8 2 2" xfId="6130"/>
    <cellStyle name="Normal 8 3" xfId="146"/>
    <cellStyle name="Normal 8 4" xfId="147"/>
    <cellStyle name="Normal 8 5" xfId="148"/>
    <cellStyle name="Normal 8 6" xfId="149"/>
    <cellStyle name="Normal 8 7" xfId="150"/>
    <cellStyle name="Normal 8 8" xfId="151"/>
    <cellStyle name="Normal 8 9" xfId="152"/>
    <cellStyle name="Normal 9" xfId="153"/>
    <cellStyle name="Normal 9 2" xfId="154"/>
    <cellStyle name="Normal 9 3" xfId="6131"/>
    <cellStyle name="Normál_8gradk" xfId="155"/>
    <cellStyle name="Normal-blank" xfId="156"/>
    <cellStyle name="Normal-bottom" xfId="157"/>
    <cellStyle name="Normal-center" xfId="158"/>
    <cellStyle name="Normal-droit" xfId="159"/>
    <cellStyle name="normální_List1" xfId="6132"/>
    <cellStyle name="Normal-top" xfId="160"/>
    <cellStyle name="Note 10 2" xfId="161"/>
    <cellStyle name="Note 10 2 10" xfId="6133"/>
    <cellStyle name="Note 10 2 10 2" xfId="6134"/>
    <cellStyle name="Note 10 2 10 2 2" xfId="6135"/>
    <cellStyle name="Note 10 2 10 2 3" xfId="6136"/>
    <cellStyle name="Note 10 2 10 2 4" xfId="6137"/>
    <cellStyle name="Note 10 2 10 3" xfId="6138"/>
    <cellStyle name="Note 10 2 10 4" xfId="6139"/>
    <cellStyle name="Note 10 2 10 5" xfId="6140"/>
    <cellStyle name="Note 10 2 10 6" xfId="6141"/>
    <cellStyle name="Note 10 2 11" xfId="6142"/>
    <cellStyle name="Note 10 2 11 2" xfId="6143"/>
    <cellStyle name="Note 10 2 11 2 2" xfId="6144"/>
    <cellStyle name="Note 10 2 11 2 3" xfId="6145"/>
    <cellStyle name="Note 10 2 11 2 4" xfId="6146"/>
    <cellStyle name="Note 10 2 11 3" xfId="6147"/>
    <cellStyle name="Note 10 2 11 4" xfId="6148"/>
    <cellStyle name="Note 10 2 11 5" xfId="6149"/>
    <cellStyle name="Note 10 2 11 6" xfId="6150"/>
    <cellStyle name="Note 10 2 12" xfId="6151"/>
    <cellStyle name="Note 10 2 12 2" xfId="6152"/>
    <cellStyle name="Note 10 2 12 2 2" xfId="6153"/>
    <cellStyle name="Note 10 2 12 2 3" xfId="6154"/>
    <cellStyle name="Note 10 2 12 2 4" xfId="6155"/>
    <cellStyle name="Note 10 2 12 3" xfId="6156"/>
    <cellStyle name="Note 10 2 12 4" xfId="6157"/>
    <cellStyle name="Note 10 2 12 5" xfId="6158"/>
    <cellStyle name="Note 10 2 12 6" xfId="6159"/>
    <cellStyle name="Note 10 2 13" xfId="6160"/>
    <cellStyle name="Note 10 2 13 2" xfId="6161"/>
    <cellStyle name="Note 10 2 13 2 2" xfId="6162"/>
    <cellStyle name="Note 10 2 13 2 3" xfId="6163"/>
    <cellStyle name="Note 10 2 13 2 4" xfId="6164"/>
    <cellStyle name="Note 10 2 13 3" xfId="6165"/>
    <cellStyle name="Note 10 2 13 4" xfId="6166"/>
    <cellStyle name="Note 10 2 13 5" xfId="6167"/>
    <cellStyle name="Note 10 2 13 6" xfId="6168"/>
    <cellStyle name="Note 10 2 14" xfId="6169"/>
    <cellStyle name="Note 10 2 14 2" xfId="6170"/>
    <cellStyle name="Note 10 2 14 2 2" xfId="6171"/>
    <cellStyle name="Note 10 2 14 2 3" xfId="6172"/>
    <cellStyle name="Note 10 2 14 2 4" xfId="6173"/>
    <cellStyle name="Note 10 2 14 3" xfId="6174"/>
    <cellStyle name="Note 10 2 14 4" xfId="6175"/>
    <cellStyle name="Note 10 2 14 5" xfId="6176"/>
    <cellStyle name="Note 10 2 14 6" xfId="6177"/>
    <cellStyle name="Note 10 2 15" xfId="6178"/>
    <cellStyle name="Note 10 2 15 2" xfId="6179"/>
    <cellStyle name="Note 10 2 15 2 2" xfId="6180"/>
    <cellStyle name="Note 10 2 15 2 3" xfId="6181"/>
    <cellStyle name="Note 10 2 15 2 4" xfId="6182"/>
    <cellStyle name="Note 10 2 15 3" xfId="6183"/>
    <cellStyle name="Note 10 2 15 4" xfId="6184"/>
    <cellStyle name="Note 10 2 15 5" xfId="6185"/>
    <cellStyle name="Note 10 2 15 6" xfId="6186"/>
    <cellStyle name="Note 10 2 16" xfId="6187"/>
    <cellStyle name="Note 10 2 16 2" xfId="6188"/>
    <cellStyle name="Note 10 2 16 3" xfId="6189"/>
    <cellStyle name="Note 10 2 17" xfId="6190"/>
    <cellStyle name="Note 10 2 18" xfId="6191"/>
    <cellStyle name="Note 10 2 19" xfId="6192"/>
    <cellStyle name="Note 10 2 2" xfId="162"/>
    <cellStyle name="Note 10 2 2 10" xfId="6193"/>
    <cellStyle name="Note 10 2 2 10 2" xfId="6194"/>
    <cellStyle name="Note 10 2 2 10 2 2" xfId="6195"/>
    <cellStyle name="Note 10 2 2 10 2 3" xfId="6196"/>
    <cellStyle name="Note 10 2 2 10 2 4" xfId="6197"/>
    <cellStyle name="Note 10 2 2 10 3" xfId="6198"/>
    <cellStyle name="Note 10 2 2 10 4" xfId="6199"/>
    <cellStyle name="Note 10 2 2 10 5" xfId="6200"/>
    <cellStyle name="Note 10 2 2 10 6" xfId="6201"/>
    <cellStyle name="Note 10 2 2 11" xfId="6202"/>
    <cellStyle name="Note 10 2 2 11 2" xfId="6203"/>
    <cellStyle name="Note 10 2 2 11 2 2" xfId="6204"/>
    <cellStyle name="Note 10 2 2 11 2 3" xfId="6205"/>
    <cellStyle name="Note 10 2 2 11 2 4" xfId="6206"/>
    <cellStyle name="Note 10 2 2 11 3" xfId="6207"/>
    <cellStyle name="Note 10 2 2 11 4" xfId="6208"/>
    <cellStyle name="Note 10 2 2 11 5" xfId="6209"/>
    <cellStyle name="Note 10 2 2 11 6" xfId="6210"/>
    <cellStyle name="Note 10 2 2 12" xfId="6211"/>
    <cellStyle name="Note 10 2 2 12 2" xfId="6212"/>
    <cellStyle name="Note 10 2 2 12 2 2" xfId="6213"/>
    <cellStyle name="Note 10 2 2 12 2 3" xfId="6214"/>
    <cellStyle name="Note 10 2 2 12 2 4" xfId="6215"/>
    <cellStyle name="Note 10 2 2 12 3" xfId="6216"/>
    <cellStyle name="Note 10 2 2 12 4" xfId="6217"/>
    <cellStyle name="Note 10 2 2 12 5" xfId="6218"/>
    <cellStyle name="Note 10 2 2 12 6" xfId="6219"/>
    <cellStyle name="Note 10 2 2 13" xfId="6220"/>
    <cellStyle name="Note 10 2 2 13 2" xfId="6221"/>
    <cellStyle name="Note 10 2 2 13 2 2" xfId="6222"/>
    <cellStyle name="Note 10 2 2 13 2 3" xfId="6223"/>
    <cellStyle name="Note 10 2 2 13 2 4" xfId="6224"/>
    <cellStyle name="Note 10 2 2 13 3" xfId="6225"/>
    <cellStyle name="Note 10 2 2 13 4" xfId="6226"/>
    <cellStyle name="Note 10 2 2 13 5" xfId="6227"/>
    <cellStyle name="Note 10 2 2 13 6" xfId="6228"/>
    <cellStyle name="Note 10 2 2 14" xfId="6229"/>
    <cellStyle name="Note 10 2 2 14 2" xfId="6230"/>
    <cellStyle name="Note 10 2 2 14 2 2" xfId="6231"/>
    <cellStyle name="Note 10 2 2 14 2 3" xfId="6232"/>
    <cellStyle name="Note 10 2 2 14 2 4" xfId="6233"/>
    <cellStyle name="Note 10 2 2 14 3" xfId="6234"/>
    <cellStyle name="Note 10 2 2 14 4" xfId="6235"/>
    <cellStyle name="Note 10 2 2 14 5" xfId="6236"/>
    <cellStyle name="Note 10 2 2 14 6" xfId="6237"/>
    <cellStyle name="Note 10 2 2 15" xfId="6238"/>
    <cellStyle name="Note 10 2 2 15 2" xfId="6239"/>
    <cellStyle name="Note 10 2 2 15 3" xfId="6240"/>
    <cellStyle name="Note 10 2 2 16" xfId="6241"/>
    <cellStyle name="Note 10 2 2 17" xfId="6242"/>
    <cellStyle name="Note 10 2 2 18" xfId="6243"/>
    <cellStyle name="Note 10 2 2 19" xfId="6244"/>
    <cellStyle name="Note 10 2 2 2" xfId="6245"/>
    <cellStyle name="Note 10 2 2 2 10" xfId="6246"/>
    <cellStyle name="Note 10 2 2 2 10 2" xfId="6247"/>
    <cellStyle name="Note 10 2 2 2 10 2 2" xfId="6248"/>
    <cellStyle name="Note 10 2 2 2 10 2 3" xfId="6249"/>
    <cellStyle name="Note 10 2 2 2 10 2 4" xfId="6250"/>
    <cellStyle name="Note 10 2 2 2 10 3" xfId="6251"/>
    <cellStyle name="Note 10 2 2 2 10 4" xfId="6252"/>
    <cellStyle name="Note 10 2 2 2 10 5" xfId="6253"/>
    <cellStyle name="Note 10 2 2 2 10 6" xfId="6254"/>
    <cellStyle name="Note 10 2 2 2 11" xfId="6255"/>
    <cellStyle name="Note 10 2 2 2 11 2" xfId="6256"/>
    <cellStyle name="Note 10 2 2 2 11 2 2" xfId="6257"/>
    <cellStyle name="Note 10 2 2 2 11 2 3" xfId="6258"/>
    <cellStyle name="Note 10 2 2 2 11 2 4" xfId="6259"/>
    <cellStyle name="Note 10 2 2 2 11 3" xfId="6260"/>
    <cellStyle name="Note 10 2 2 2 11 4" xfId="6261"/>
    <cellStyle name="Note 10 2 2 2 11 5" xfId="6262"/>
    <cellStyle name="Note 10 2 2 2 11 6" xfId="6263"/>
    <cellStyle name="Note 10 2 2 2 12" xfId="6264"/>
    <cellStyle name="Note 10 2 2 2 12 2" xfId="6265"/>
    <cellStyle name="Note 10 2 2 2 12 2 2" xfId="6266"/>
    <cellStyle name="Note 10 2 2 2 12 2 3" xfId="6267"/>
    <cellStyle name="Note 10 2 2 2 12 2 4" xfId="6268"/>
    <cellStyle name="Note 10 2 2 2 12 3" xfId="6269"/>
    <cellStyle name="Note 10 2 2 2 12 4" xfId="6270"/>
    <cellStyle name="Note 10 2 2 2 12 5" xfId="6271"/>
    <cellStyle name="Note 10 2 2 2 12 6" xfId="6272"/>
    <cellStyle name="Note 10 2 2 2 13" xfId="6273"/>
    <cellStyle name="Note 10 2 2 2 13 2" xfId="6274"/>
    <cellStyle name="Note 10 2 2 2 13 2 2" xfId="6275"/>
    <cellStyle name="Note 10 2 2 2 13 2 3" xfId="6276"/>
    <cellStyle name="Note 10 2 2 2 13 2 4" xfId="6277"/>
    <cellStyle name="Note 10 2 2 2 13 3" xfId="6278"/>
    <cellStyle name="Note 10 2 2 2 13 4" xfId="6279"/>
    <cellStyle name="Note 10 2 2 2 13 5" xfId="6280"/>
    <cellStyle name="Note 10 2 2 2 13 6" xfId="6281"/>
    <cellStyle name="Note 10 2 2 2 14" xfId="6282"/>
    <cellStyle name="Note 10 2 2 2 14 2" xfId="6283"/>
    <cellStyle name="Note 10 2 2 2 14 2 2" xfId="6284"/>
    <cellStyle name="Note 10 2 2 2 14 2 3" xfId="6285"/>
    <cellStyle name="Note 10 2 2 2 14 2 4" xfId="6286"/>
    <cellStyle name="Note 10 2 2 2 14 3" xfId="6287"/>
    <cellStyle name="Note 10 2 2 2 14 4" xfId="6288"/>
    <cellStyle name="Note 10 2 2 2 14 5" xfId="6289"/>
    <cellStyle name="Note 10 2 2 2 14 6" xfId="6290"/>
    <cellStyle name="Note 10 2 2 2 15" xfId="6291"/>
    <cellStyle name="Note 10 2 2 2 15 2" xfId="6292"/>
    <cellStyle name="Note 10 2 2 2 15 2 2" xfId="6293"/>
    <cellStyle name="Note 10 2 2 2 15 2 3" xfId="6294"/>
    <cellStyle name="Note 10 2 2 2 15 2 4" xfId="6295"/>
    <cellStyle name="Note 10 2 2 2 15 3" xfId="6296"/>
    <cellStyle name="Note 10 2 2 2 15 4" xfId="6297"/>
    <cellStyle name="Note 10 2 2 2 15 5" xfId="6298"/>
    <cellStyle name="Note 10 2 2 2 15 6" xfId="6299"/>
    <cellStyle name="Note 10 2 2 2 16" xfId="6300"/>
    <cellStyle name="Note 10 2 2 2 16 2" xfId="6301"/>
    <cellStyle name="Note 10 2 2 2 16 2 2" xfId="6302"/>
    <cellStyle name="Note 10 2 2 2 16 2 3" xfId="6303"/>
    <cellStyle name="Note 10 2 2 2 16 2 4" xfId="6304"/>
    <cellStyle name="Note 10 2 2 2 16 3" xfId="6305"/>
    <cellStyle name="Note 10 2 2 2 16 4" xfId="6306"/>
    <cellStyle name="Note 10 2 2 2 16 5" xfId="6307"/>
    <cellStyle name="Note 10 2 2 2 16 6" xfId="6308"/>
    <cellStyle name="Note 10 2 2 2 17" xfId="6309"/>
    <cellStyle name="Note 10 2 2 2 17 2" xfId="6310"/>
    <cellStyle name="Note 10 2 2 2 17 3" xfId="6311"/>
    <cellStyle name="Note 10 2 2 2 18" xfId="6312"/>
    <cellStyle name="Note 10 2 2 2 19" xfId="6313"/>
    <cellStyle name="Note 10 2 2 2 2" xfId="6314"/>
    <cellStyle name="Note 10 2 2 2 2 2" xfId="6315"/>
    <cellStyle name="Note 10 2 2 2 2 2 2" xfId="6316"/>
    <cellStyle name="Note 10 2 2 2 2 2 3" xfId="6317"/>
    <cellStyle name="Note 10 2 2 2 2 2 4" xfId="6318"/>
    <cellStyle name="Note 10 2 2 2 2 3" xfId="6319"/>
    <cellStyle name="Note 10 2 2 2 2 4" xfId="6320"/>
    <cellStyle name="Note 10 2 2 2 2 5" xfId="6321"/>
    <cellStyle name="Note 10 2 2 2 3" xfId="6322"/>
    <cellStyle name="Note 10 2 2 2 3 2" xfId="6323"/>
    <cellStyle name="Note 10 2 2 2 3 2 2" xfId="6324"/>
    <cellStyle name="Note 10 2 2 2 3 2 3" xfId="6325"/>
    <cellStyle name="Note 10 2 2 2 3 2 4" xfId="6326"/>
    <cellStyle name="Note 10 2 2 2 3 3" xfId="6327"/>
    <cellStyle name="Note 10 2 2 2 3 4" xfId="6328"/>
    <cellStyle name="Note 10 2 2 2 3 5" xfId="6329"/>
    <cellStyle name="Note 10 2 2 2 3 6" xfId="6330"/>
    <cellStyle name="Note 10 2 2 2 4" xfId="6331"/>
    <cellStyle name="Note 10 2 2 2 4 2" xfId="6332"/>
    <cellStyle name="Note 10 2 2 2 4 2 2" xfId="6333"/>
    <cellStyle name="Note 10 2 2 2 4 2 3" xfId="6334"/>
    <cellStyle name="Note 10 2 2 2 4 2 4" xfId="6335"/>
    <cellStyle name="Note 10 2 2 2 4 3" xfId="6336"/>
    <cellStyle name="Note 10 2 2 2 4 4" xfId="6337"/>
    <cellStyle name="Note 10 2 2 2 4 5" xfId="6338"/>
    <cellStyle name="Note 10 2 2 2 4 6" xfId="6339"/>
    <cellStyle name="Note 10 2 2 2 5" xfId="6340"/>
    <cellStyle name="Note 10 2 2 2 5 2" xfId="6341"/>
    <cellStyle name="Note 10 2 2 2 5 2 2" xfId="6342"/>
    <cellStyle name="Note 10 2 2 2 5 2 3" xfId="6343"/>
    <cellStyle name="Note 10 2 2 2 5 2 4" xfId="6344"/>
    <cellStyle name="Note 10 2 2 2 5 3" xfId="6345"/>
    <cellStyle name="Note 10 2 2 2 5 4" xfId="6346"/>
    <cellStyle name="Note 10 2 2 2 5 5" xfId="6347"/>
    <cellStyle name="Note 10 2 2 2 5 6" xfId="6348"/>
    <cellStyle name="Note 10 2 2 2 6" xfId="6349"/>
    <cellStyle name="Note 10 2 2 2 6 2" xfId="6350"/>
    <cellStyle name="Note 10 2 2 2 6 2 2" xfId="6351"/>
    <cellStyle name="Note 10 2 2 2 6 2 3" xfId="6352"/>
    <cellStyle name="Note 10 2 2 2 6 2 4" xfId="6353"/>
    <cellStyle name="Note 10 2 2 2 6 3" xfId="6354"/>
    <cellStyle name="Note 10 2 2 2 6 4" xfId="6355"/>
    <cellStyle name="Note 10 2 2 2 6 5" xfId="6356"/>
    <cellStyle name="Note 10 2 2 2 6 6" xfId="6357"/>
    <cellStyle name="Note 10 2 2 2 7" xfId="6358"/>
    <cellStyle name="Note 10 2 2 2 7 2" xfId="6359"/>
    <cellStyle name="Note 10 2 2 2 7 2 2" xfId="6360"/>
    <cellStyle name="Note 10 2 2 2 7 2 3" xfId="6361"/>
    <cellStyle name="Note 10 2 2 2 7 2 4" xfId="6362"/>
    <cellStyle name="Note 10 2 2 2 7 3" xfId="6363"/>
    <cellStyle name="Note 10 2 2 2 7 4" xfId="6364"/>
    <cellStyle name="Note 10 2 2 2 7 5" xfId="6365"/>
    <cellStyle name="Note 10 2 2 2 7 6" xfId="6366"/>
    <cellStyle name="Note 10 2 2 2 8" xfId="6367"/>
    <cellStyle name="Note 10 2 2 2 8 2" xfId="6368"/>
    <cellStyle name="Note 10 2 2 2 8 2 2" xfId="6369"/>
    <cellStyle name="Note 10 2 2 2 8 2 3" xfId="6370"/>
    <cellStyle name="Note 10 2 2 2 8 2 4" xfId="6371"/>
    <cellStyle name="Note 10 2 2 2 8 3" xfId="6372"/>
    <cellStyle name="Note 10 2 2 2 8 4" xfId="6373"/>
    <cellStyle name="Note 10 2 2 2 8 5" xfId="6374"/>
    <cellStyle name="Note 10 2 2 2 8 6" xfId="6375"/>
    <cellStyle name="Note 10 2 2 2 9" xfId="6376"/>
    <cellStyle name="Note 10 2 2 2 9 2" xfId="6377"/>
    <cellStyle name="Note 10 2 2 2 9 2 2" xfId="6378"/>
    <cellStyle name="Note 10 2 2 2 9 2 3" xfId="6379"/>
    <cellStyle name="Note 10 2 2 2 9 2 4" xfId="6380"/>
    <cellStyle name="Note 10 2 2 2 9 3" xfId="6381"/>
    <cellStyle name="Note 10 2 2 2 9 4" xfId="6382"/>
    <cellStyle name="Note 10 2 2 2 9 5" xfId="6383"/>
    <cellStyle name="Note 10 2 2 2 9 6" xfId="6384"/>
    <cellStyle name="Note 10 2 2 20" xfId="6385"/>
    <cellStyle name="Note 10 2 2 3" xfId="6386"/>
    <cellStyle name="Note 10 2 2 3 2" xfId="6387"/>
    <cellStyle name="Note 10 2 2 3 2 2" xfId="6388"/>
    <cellStyle name="Note 10 2 2 3 2 3" xfId="6389"/>
    <cellStyle name="Note 10 2 2 3 2 4" xfId="6390"/>
    <cellStyle name="Note 10 2 2 3 3" xfId="6391"/>
    <cellStyle name="Note 10 2 2 3 4" xfId="6392"/>
    <cellStyle name="Note 10 2 2 3 5" xfId="6393"/>
    <cellStyle name="Note 10 2 2 4" xfId="6394"/>
    <cellStyle name="Note 10 2 2 4 2" xfId="6395"/>
    <cellStyle name="Note 10 2 2 4 2 2" xfId="6396"/>
    <cellStyle name="Note 10 2 2 4 2 3" xfId="6397"/>
    <cellStyle name="Note 10 2 2 4 2 4" xfId="6398"/>
    <cellStyle name="Note 10 2 2 4 3" xfId="6399"/>
    <cellStyle name="Note 10 2 2 4 4" xfId="6400"/>
    <cellStyle name="Note 10 2 2 4 5" xfId="6401"/>
    <cellStyle name="Note 10 2 2 5" xfId="6402"/>
    <cellStyle name="Note 10 2 2 5 2" xfId="6403"/>
    <cellStyle name="Note 10 2 2 5 2 2" xfId="6404"/>
    <cellStyle name="Note 10 2 2 5 2 3" xfId="6405"/>
    <cellStyle name="Note 10 2 2 5 2 4" xfId="6406"/>
    <cellStyle name="Note 10 2 2 5 3" xfId="6407"/>
    <cellStyle name="Note 10 2 2 5 4" xfId="6408"/>
    <cellStyle name="Note 10 2 2 5 5" xfId="6409"/>
    <cellStyle name="Note 10 2 2 5 6" xfId="6410"/>
    <cellStyle name="Note 10 2 2 6" xfId="6411"/>
    <cellStyle name="Note 10 2 2 6 2" xfId="6412"/>
    <cellStyle name="Note 10 2 2 6 2 2" xfId="6413"/>
    <cellStyle name="Note 10 2 2 6 2 3" xfId="6414"/>
    <cellStyle name="Note 10 2 2 6 2 4" xfId="6415"/>
    <cellStyle name="Note 10 2 2 6 3" xfId="6416"/>
    <cellStyle name="Note 10 2 2 6 4" xfId="6417"/>
    <cellStyle name="Note 10 2 2 6 5" xfId="6418"/>
    <cellStyle name="Note 10 2 2 6 6" xfId="6419"/>
    <cellStyle name="Note 10 2 2 7" xfId="6420"/>
    <cellStyle name="Note 10 2 2 7 2" xfId="6421"/>
    <cellStyle name="Note 10 2 2 7 2 2" xfId="6422"/>
    <cellStyle name="Note 10 2 2 7 2 3" xfId="6423"/>
    <cellStyle name="Note 10 2 2 7 2 4" xfId="6424"/>
    <cellStyle name="Note 10 2 2 7 3" xfId="6425"/>
    <cellStyle name="Note 10 2 2 7 4" xfId="6426"/>
    <cellStyle name="Note 10 2 2 7 5" xfId="6427"/>
    <cellStyle name="Note 10 2 2 7 6" xfId="6428"/>
    <cellStyle name="Note 10 2 2 8" xfId="6429"/>
    <cellStyle name="Note 10 2 2 8 2" xfId="6430"/>
    <cellStyle name="Note 10 2 2 8 2 2" xfId="6431"/>
    <cellStyle name="Note 10 2 2 8 2 3" xfId="6432"/>
    <cellStyle name="Note 10 2 2 8 2 4" xfId="6433"/>
    <cellStyle name="Note 10 2 2 8 3" xfId="6434"/>
    <cellStyle name="Note 10 2 2 8 4" xfId="6435"/>
    <cellStyle name="Note 10 2 2 8 5" xfId="6436"/>
    <cellStyle name="Note 10 2 2 8 6" xfId="6437"/>
    <cellStyle name="Note 10 2 2 9" xfId="6438"/>
    <cellStyle name="Note 10 2 2 9 2" xfId="6439"/>
    <cellStyle name="Note 10 2 2 9 2 2" xfId="6440"/>
    <cellStyle name="Note 10 2 2 9 2 3" xfId="6441"/>
    <cellStyle name="Note 10 2 2 9 2 4" xfId="6442"/>
    <cellStyle name="Note 10 2 2 9 3" xfId="6443"/>
    <cellStyle name="Note 10 2 2 9 4" xfId="6444"/>
    <cellStyle name="Note 10 2 2 9 5" xfId="6445"/>
    <cellStyle name="Note 10 2 2 9 6" xfId="6446"/>
    <cellStyle name="Note 10 2 20" xfId="6447"/>
    <cellStyle name="Note 10 2 21" xfId="6448"/>
    <cellStyle name="Note 10 2 3" xfId="6449"/>
    <cellStyle name="Note 10 2 3 10" xfId="6450"/>
    <cellStyle name="Note 10 2 3 10 2" xfId="6451"/>
    <cellStyle name="Note 10 2 3 10 2 2" xfId="6452"/>
    <cellStyle name="Note 10 2 3 10 2 3" xfId="6453"/>
    <cellStyle name="Note 10 2 3 10 2 4" xfId="6454"/>
    <cellStyle name="Note 10 2 3 10 3" xfId="6455"/>
    <cellStyle name="Note 10 2 3 10 4" xfId="6456"/>
    <cellStyle name="Note 10 2 3 10 5" xfId="6457"/>
    <cellStyle name="Note 10 2 3 10 6" xfId="6458"/>
    <cellStyle name="Note 10 2 3 11" xfId="6459"/>
    <cellStyle name="Note 10 2 3 11 2" xfId="6460"/>
    <cellStyle name="Note 10 2 3 11 2 2" xfId="6461"/>
    <cellStyle name="Note 10 2 3 11 2 3" xfId="6462"/>
    <cellStyle name="Note 10 2 3 11 2 4" xfId="6463"/>
    <cellStyle name="Note 10 2 3 11 3" xfId="6464"/>
    <cellStyle name="Note 10 2 3 11 4" xfId="6465"/>
    <cellStyle name="Note 10 2 3 11 5" xfId="6466"/>
    <cellStyle name="Note 10 2 3 11 6" xfId="6467"/>
    <cellStyle name="Note 10 2 3 12" xfId="6468"/>
    <cellStyle name="Note 10 2 3 12 2" xfId="6469"/>
    <cellStyle name="Note 10 2 3 12 2 2" xfId="6470"/>
    <cellStyle name="Note 10 2 3 12 2 3" xfId="6471"/>
    <cellStyle name="Note 10 2 3 12 2 4" xfId="6472"/>
    <cellStyle name="Note 10 2 3 12 3" xfId="6473"/>
    <cellStyle name="Note 10 2 3 12 4" xfId="6474"/>
    <cellStyle name="Note 10 2 3 12 5" xfId="6475"/>
    <cellStyle name="Note 10 2 3 12 6" xfId="6476"/>
    <cellStyle name="Note 10 2 3 13" xfId="6477"/>
    <cellStyle name="Note 10 2 3 13 2" xfId="6478"/>
    <cellStyle name="Note 10 2 3 13 2 2" xfId="6479"/>
    <cellStyle name="Note 10 2 3 13 2 3" xfId="6480"/>
    <cellStyle name="Note 10 2 3 13 2 4" xfId="6481"/>
    <cellStyle name="Note 10 2 3 13 3" xfId="6482"/>
    <cellStyle name="Note 10 2 3 13 4" xfId="6483"/>
    <cellStyle name="Note 10 2 3 13 5" xfId="6484"/>
    <cellStyle name="Note 10 2 3 13 6" xfId="6485"/>
    <cellStyle name="Note 10 2 3 14" xfId="6486"/>
    <cellStyle name="Note 10 2 3 14 2" xfId="6487"/>
    <cellStyle name="Note 10 2 3 14 2 2" xfId="6488"/>
    <cellStyle name="Note 10 2 3 14 2 3" xfId="6489"/>
    <cellStyle name="Note 10 2 3 14 2 4" xfId="6490"/>
    <cellStyle name="Note 10 2 3 14 3" xfId="6491"/>
    <cellStyle name="Note 10 2 3 14 4" xfId="6492"/>
    <cellStyle name="Note 10 2 3 14 5" xfId="6493"/>
    <cellStyle name="Note 10 2 3 14 6" xfId="6494"/>
    <cellStyle name="Note 10 2 3 15" xfId="6495"/>
    <cellStyle name="Note 10 2 3 15 2" xfId="6496"/>
    <cellStyle name="Note 10 2 3 15 2 2" xfId="6497"/>
    <cellStyle name="Note 10 2 3 15 2 3" xfId="6498"/>
    <cellStyle name="Note 10 2 3 15 2 4" xfId="6499"/>
    <cellStyle name="Note 10 2 3 15 3" xfId="6500"/>
    <cellStyle name="Note 10 2 3 15 4" xfId="6501"/>
    <cellStyle name="Note 10 2 3 15 5" xfId="6502"/>
    <cellStyle name="Note 10 2 3 15 6" xfId="6503"/>
    <cellStyle name="Note 10 2 3 16" xfId="6504"/>
    <cellStyle name="Note 10 2 3 16 2" xfId="6505"/>
    <cellStyle name="Note 10 2 3 16 2 2" xfId="6506"/>
    <cellStyle name="Note 10 2 3 16 2 3" xfId="6507"/>
    <cellStyle name="Note 10 2 3 16 2 4" xfId="6508"/>
    <cellStyle name="Note 10 2 3 16 3" xfId="6509"/>
    <cellStyle name="Note 10 2 3 16 4" xfId="6510"/>
    <cellStyle name="Note 10 2 3 16 5" xfId="6511"/>
    <cellStyle name="Note 10 2 3 16 6" xfId="6512"/>
    <cellStyle name="Note 10 2 3 17" xfId="6513"/>
    <cellStyle name="Note 10 2 3 17 2" xfId="6514"/>
    <cellStyle name="Note 10 2 3 17 3" xfId="6515"/>
    <cellStyle name="Note 10 2 3 18" xfId="6516"/>
    <cellStyle name="Note 10 2 3 19" xfId="6517"/>
    <cellStyle name="Note 10 2 3 2" xfId="6518"/>
    <cellStyle name="Note 10 2 3 2 2" xfId="6519"/>
    <cellStyle name="Note 10 2 3 2 2 2" xfId="6520"/>
    <cellStyle name="Note 10 2 3 2 2 3" xfId="6521"/>
    <cellStyle name="Note 10 2 3 2 2 4" xfId="6522"/>
    <cellStyle name="Note 10 2 3 2 3" xfId="6523"/>
    <cellStyle name="Note 10 2 3 2 4" xfId="6524"/>
    <cellStyle name="Note 10 2 3 2 5" xfId="6525"/>
    <cellStyle name="Note 10 2 3 3" xfId="6526"/>
    <cellStyle name="Note 10 2 3 3 2" xfId="6527"/>
    <cellStyle name="Note 10 2 3 3 2 2" xfId="6528"/>
    <cellStyle name="Note 10 2 3 3 2 3" xfId="6529"/>
    <cellStyle name="Note 10 2 3 3 2 4" xfId="6530"/>
    <cellStyle name="Note 10 2 3 3 3" xfId="6531"/>
    <cellStyle name="Note 10 2 3 3 4" xfId="6532"/>
    <cellStyle name="Note 10 2 3 3 5" xfId="6533"/>
    <cellStyle name="Note 10 2 3 3 6" xfId="6534"/>
    <cellStyle name="Note 10 2 3 4" xfId="6535"/>
    <cellStyle name="Note 10 2 3 4 2" xfId="6536"/>
    <cellStyle name="Note 10 2 3 4 2 2" xfId="6537"/>
    <cellStyle name="Note 10 2 3 4 2 3" xfId="6538"/>
    <cellStyle name="Note 10 2 3 4 2 4" xfId="6539"/>
    <cellStyle name="Note 10 2 3 4 3" xfId="6540"/>
    <cellStyle name="Note 10 2 3 4 4" xfId="6541"/>
    <cellStyle name="Note 10 2 3 4 5" xfId="6542"/>
    <cellStyle name="Note 10 2 3 4 6" xfId="6543"/>
    <cellStyle name="Note 10 2 3 5" xfId="6544"/>
    <cellStyle name="Note 10 2 3 5 2" xfId="6545"/>
    <cellStyle name="Note 10 2 3 5 2 2" xfId="6546"/>
    <cellStyle name="Note 10 2 3 5 2 3" xfId="6547"/>
    <cellStyle name="Note 10 2 3 5 2 4" xfId="6548"/>
    <cellStyle name="Note 10 2 3 5 3" xfId="6549"/>
    <cellStyle name="Note 10 2 3 5 4" xfId="6550"/>
    <cellStyle name="Note 10 2 3 5 5" xfId="6551"/>
    <cellStyle name="Note 10 2 3 5 6" xfId="6552"/>
    <cellStyle name="Note 10 2 3 6" xfId="6553"/>
    <cellStyle name="Note 10 2 3 6 2" xfId="6554"/>
    <cellStyle name="Note 10 2 3 6 2 2" xfId="6555"/>
    <cellStyle name="Note 10 2 3 6 2 3" xfId="6556"/>
    <cellStyle name="Note 10 2 3 6 2 4" xfId="6557"/>
    <cellStyle name="Note 10 2 3 6 3" xfId="6558"/>
    <cellStyle name="Note 10 2 3 6 4" xfId="6559"/>
    <cellStyle name="Note 10 2 3 6 5" xfId="6560"/>
    <cellStyle name="Note 10 2 3 6 6" xfId="6561"/>
    <cellStyle name="Note 10 2 3 7" xfId="6562"/>
    <cellStyle name="Note 10 2 3 7 2" xfId="6563"/>
    <cellStyle name="Note 10 2 3 7 2 2" xfId="6564"/>
    <cellStyle name="Note 10 2 3 7 2 3" xfId="6565"/>
    <cellStyle name="Note 10 2 3 7 2 4" xfId="6566"/>
    <cellStyle name="Note 10 2 3 7 3" xfId="6567"/>
    <cellStyle name="Note 10 2 3 7 4" xfId="6568"/>
    <cellStyle name="Note 10 2 3 7 5" xfId="6569"/>
    <cellStyle name="Note 10 2 3 7 6" xfId="6570"/>
    <cellStyle name="Note 10 2 3 8" xfId="6571"/>
    <cellStyle name="Note 10 2 3 8 2" xfId="6572"/>
    <cellStyle name="Note 10 2 3 8 2 2" xfId="6573"/>
    <cellStyle name="Note 10 2 3 8 2 3" xfId="6574"/>
    <cellStyle name="Note 10 2 3 8 2 4" xfId="6575"/>
    <cellStyle name="Note 10 2 3 8 3" xfId="6576"/>
    <cellStyle name="Note 10 2 3 8 4" xfId="6577"/>
    <cellStyle name="Note 10 2 3 8 5" xfId="6578"/>
    <cellStyle name="Note 10 2 3 8 6" xfId="6579"/>
    <cellStyle name="Note 10 2 3 9" xfId="6580"/>
    <cellStyle name="Note 10 2 3 9 2" xfId="6581"/>
    <cellStyle name="Note 10 2 3 9 2 2" xfId="6582"/>
    <cellStyle name="Note 10 2 3 9 2 3" xfId="6583"/>
    <cellStyle name="Note 10 2 3 9 2 4" xfId="6584"/>
    <cellStyle name="Note 10 2 3 9 3" xfId="6585"/>
    <cellStyle name="Note 10 2 3 9 4" xfId="6586"/>
    <cellStyle name="Note 10 2 3 9 5" xfId="6587"/>
    <cellStyle name="Note 10 2 3 9 6" xfId="6588"/>
    <cellStyle name="Note 10 2 4" xfId="6589"/>
    <cellStyle name="Note 10 2 4 2" xfId="6590"/>
    <cellStyle name="Note 10 2 4 2 2" xfId="6591"/>
    <cellStyle name="Note 10 2 4 2 3" xfId="6592"/>
    <cellStyle name="Note 10 2 4 2 4" xfId="6593"/>
    <cellStyle name="Note 10 2 4 3" xfId="6594"/>
    <cellStyle name="Note 10 2 4 4" xfId="6595"/>
    <cellStyle name="Note 10 2 4 5" xfId="6596"/>
    <cellStyle name="Note 10 2 5" xfId="6597"/>
    <cellStyle name="Note 10 2 5 2" xfId="6598"/>
    <cellStyle name="Note 10 2 5 2 2" xfId="6599"/>
    <cellStyle name="Note 10 2 5 2 3" xfId="6600"/>
    <cellStyle name="Note 10 2 5 2 4" xfId="6601"/>
    <cellStyle name="Note 10 2 5 3" xfId="6602"/>
    <cellStyle name="Note 10 2 5 4" xfId="6603"/>
    <cellStyle name="Note 10 2 5 5" xfId="6604"/>
    <cellStyle name="Note 10 2 6" xfId="6605"/>
    <cellStyle name="Note 10 2 6 2" xfId="6606"/>
    <cellStyle name="Note 10 2 6 2 2" xfId="6607"/>
    <cellStyle name="Note 10 2 6 2 3" xfId="6608"/>
    <cellStyle name="Note 10 2 6 2 4" xfId="6609"/>
    <cellStyle name="Note 10 2 6 3" xfId="6610"/>
    <cellStyle name="Note 10 2 6 4" xfId="6611"/>
    <cellStyle name="Note 10 2 6 5" xfId="6612"/>
    <cellStyle name="Note 10 2 6 6" xfId="6613"/>
    <cellStyle name="Note 10 2 7" xfId="6614"/>
    <cellStyle name="Note 10 2 7 2" xfId="6615"/>
    <cellStyle name="Note 10 2 7 2 2" xfId="6616"/>
    <cellStyle name="Note 10 2 7 2 3" xfId="6617"/>
    <cellStyle name="Note 10 2 7 2 4" xfId="6618"/>
    <cellStyle name="Note 10 2 7 3" xfId="6619"/>
    <cellStyle name="Note 10 2 7 4" xfId="6620"/>
    <cellStyle name="Note 10 2 7 5" xfId="6621"/>
    <cellStyle name="Note 10 2 7 6" xfId="6622"/>
    <cellStyle name="Note 10 2 8" xfId="6623"/>
    <cellStyle name="Note 10 2 8 2" xfId="6624"/>
    <cellStyle name="Note 10 2 8 2 2" xfId="6625"/>
    <cellStyle name="Note 10 2 8 2 3" xfId="6626"/>
    <cellStyle name="Note 10 2 8 2 4" xfId="6627"/>
    <cellStyle name="Note 10 2 8 3" xfId="6628"/>
    <cellStyle name="Note 10 2 8 4" xfId="6629"/>
    <cellStyle name="Note 10 2 8 5" xfId="6630"/>
    <cellStyle name="Note 10 2 8 6" xfId="6631"/>
    <cellStyle name="Note 10 2 9" xfId="6632"/>
    <cellStyle name="Note 10 2 9 2" xfId="6633"/>
    <cellStyle name="Note 10 2 9 2 2" xfId="6634"/>
    <cellStyle name="Note 10 2 9 2 3" xfId="6635"/>
    <cellStyle name="Note 10 2 9 2 4" xfId="6636"/>
    <cellStyle name="Note 10 2 9 3" xfId="6637"/>
    <cellStyle name="Note 10 2 9 4" xfId="6638"/>
    <cellStyle name="Note 10 2 9 5" xfId="6639"/>
    <cellStyle name="Note 10 2 9 6" xfId="6640"/>
    <cellStyle name="Note 10 3" xfId="163"/>
    <cellStyle name="Note 10 3 10" xfId="6641"/>
    <cellStyle name="Note 10 3 10 2" xfId="6642"/>
    <cellStyle name="Note 10 3 10 2 2" xfId="6643"/>
    <cellStyle name="Note 10 3 10 2 3" xfId="6644"/>
    <cellStyle name="Note 10 3 10 2 4" xfId="6645"/>
    <cellStyle name="Note 10 3 10 3" xfId="6646"/>
    <cellStyle name="Note 10 3 10 4" xfId="6647"/>
    <cellStyle name="Note 10 3 10 5" xfId="6648"/>
    <cellStyle name="Note 10 3 10 6" xfId="6649"/>
    <cellStyle name="Note 10 3 11" xfId="6650"/>
    <cellStyle name="Note 10 3 11 2" xfId="6651"/>
    <cellStyle name="Note 10 3 11 2 2" xfId="6652"/>
    <cellStyle name="Note 10 3 11 2 3" xfId="6653"/>
    <cellStyle name="Note 10 3 11 2 4" xfId="6654"/>
    <cellStyle name="Note 10 3 11 3" xfId="6655"/>
    <cellStyle name="Note 10 3 11 4" xfId="6656"/>
    <cellStyle name="Note 10 3 11 5" xfId="6657"/>
    <cellStyle name="Note 10 3 11 6" xfId="6658"/>
    <cellStyle name="Note 10 3 12" xfId="6659"/>
    <cellStyle name="Note 10 3 12 2" xfId="6660"/>
    <cellStyle name="Note 10 3 12 2 2" xfId="6661"/>
    <cellStyle name="Note 10 3 12 2 3" xfId="6662"/>
    <cellStyle name="Note 10 3 12 2 4" xfId="6663"/>
    <cellStyle name="Note 10 3 12 3" xfId="6664"/>
    <cellStyle name="Note 10 3 12 4" xfId="6665"/>
    <cellStyle name="Note 10 3 12 5" xfId="6666"/>
    <cellStyle name="Note 10 3 12 6" xfId="6667"/>
    <cellStyle name="Note 10 3 13" xfId="6668"/>
    <cellStyle name="Note 10 3 13 2" xfId="6669"/>
    <cellStyle name="Note 10 3 13 2 2" xfId="6670"/>
    <cellStyle name="Note 10 3 13 2 3" xfId="6671"/>
    <cellStyle name="Note 10 3 13 2 4" xfId="6672"/>
    <cellStyle name="Note 10 3 13 3" xfId="6673"/>
    <cellStyle name="Note 10 3 13 4" xfId="6674"/>
    <cellStyle name="Note 10 3 13 5" xfId="6675"/>
    <cellStyle name="Note 10 3 13 6" xfId="6676"/>
    <cellStyle name="Note 10 3 14" xfId="6677"/>
    <cellStyle name="Note 10 3 14 2" xfId="6678"/>
    <cellStyle name="Note 10 3 14 2 2" xfId="6679"/>
    <cellStyle name="Note 10 3 14 2 3" xfId="6680"/>
    <cellStyle name="Note 10 3 14 2 4" xfId="6681"/>
    <cellStyle name="Note 10 3 14 3" xfId="6682"/>
    <cellStyle name="Note 10 3 14 4" xfId="6683"/>
    <cellStyle name="Note 10 3 14 5" xfId="6684"/>
    <cellStyle name="Note 10 3 14 6" xfId="6685"/>
    <cellStyle name="Note 10 3 15" xfId="6686"/>
    <cellStyle name="Note 10 3 15 2" xfId="6687"/>
    <cellStyle name="Note 10 3 15 2 2" xfId="6688"/>
    <cellStyle name="Note 10 3 15 2 3" xfId="6689"/>
    <cellStyle name="Note 10 3 15 2 4" xfId="6690"/>
    <cellStyle name="Note 10 3 15 3" xfId="6691"/>
    <cellStyle name="Note 10 3 15 4" xfId="6692"/>
    <cellStyle name="Note 10 3 15 5" xfId="6693"/>
    <cellStyle name="Note 10 3 15 6" xfId="6694"/>
    <cellStyle name="Note 10 3 16" xfId="6695"/>
    <cellStyle name="Note 10 3 16 2" xfId="6696"/>
    <cellStyle name="Note 10 3 16 3" xfId="6697"/>
    <cellStyle name="Note 10 3 17" xfId="6698"/>
    <cellStyle name="Note 10 3 18" xfId="6699"/>
    <cellStyle name="Note 10 3 19" xfId="6700"/>
    <cellStyle name="Note 10 3 2" xfId="164"/>
    <cellStyle name="Note 10 3 2 10" xfId="6701"/>
    <cellStyle name="Note 10 3 2 10 2" xfId="6702"/>
    <cellStyle name="Note 10 3 2 10 2 2" xfId="6703"/>
    <cellStyle name="Note 10 3 2 10 2 3" xfId="6704"/>
    <cellStyle name="Note 10 3 2 10 2 4" xfId="6705"/>
    <cellStyle name="Note 10 3 2 10 3" xfId="6706"/>
    <cellStyle name="Note 10 3 2 10 4" xfId="6707"/>
    <cellStyle name="Note 10 3 2 10 5" xfId="6708"/>
    <cellStyle name="Note 10 3 2 10 6" xfId="6709"/>
    <cellStyle name="Note 10 3 2 11" xfId="6710"/>
    <cellStyle name="Note 10 3 2 11 2" xfId="6711"/>
    <cellStyle name="Note 10 3 2 11 2 2" xfId="6712"/>
    <cellStyle name="Note 10 3 2 11 2 3" xfId="6713"/>
    <cellStyle name="Note 10 3 2 11 2 4" xfId="6714"/>
    <cellStyle name="Note 10 3 2 11 3" xfId="6715"/>
    <cellStyle name="Note 10 3 2 11 4" xfId="6716"/>
    <cellStyle name="Note 10 3 2 11 5" xfId="6717"/>
    <cellStyle name="Note 10 3 2 11 6" xfId="6718"/>
    <cellStyle name="Note 10 3 2 12" xfId="6719"/>
    <cellStyle name="Note 10 3 2 12 2" xfId="6720"/>
    <cellStyle name="Note 10 3 2 12 2 2" xfId="6721"/>
    <cellStyle name="Note 10 3 2 12 2 3" xfId="6722"/>
    <cellStyle name="Note 10 3 2 12 2 4" xfId="6723"/>
    <cellStyle name="Note 10 3 2 12 3" xfId="6724"/>
    <cellStyle name="Note 10 3 2 12 4" xfId="6725"/>
    <cellStyle name="Note 10 3 2 12 5" xfId="6726"/>
    <cellStyle name="Note 10 3 2 12 6" xfId="6727"/>
    <cellStyle name="Note 10 3 2 13" xfId="6728"/>
    <cellStyle name="Note 10 3 2 13 2" xfId="6729"/>
    <cellStyle name="Note 10 3 2 13 2 2" xfId="6730"/>
    <cellStyle name="Note 10 3 2 13 2 3" xfId="6731"/>
    <cellStyle name="Note 10 3 2 13 2 4" xfId="6732"/>
    <cellStyle name="Note 10 3 2 13 3" xfId="6733"/>
    <cellStyle name="Note 10 3 2 13 4" xfId="6734"/>
    <cellStyle name="Note 10 3 2 13 5" xfId="6735"/>
    <cellStyle name="Note 10 3 2 13 6" xfId="6736"/>
    <cellStyle name="Note 10 3 2 14" xfId="6737"/>
    <cellStyle name="Note 10 3 2 14 2" xfId="6738"/>
    <cellStyle name="Note 10 3 2 14 2 2" xfId="6739"/>
    <cellStyle name="Note 10 3 2 14 2 3" xfId="6740"/>
    <cellStyle name="Note 10 3 2 14 2 4" xfId="6741"/>
    <cellStyle name="Note 10 3 2 14 3" xfId="6742"/>
    <cellStyle name="Note 10 3 2 14 4" xfId="6743"/>
    <cellStyle name="Note 10 3 2 14 5" xfId="6744"/>
    <cellStyle name="Note 10 3 2 14 6" xfId="6745"/>
    <cellStyle name="Note 10 3 2 15" xfId="6746"/>
    <cellStyle name="Note 10 3 2 15 2" xfId="6747"/>
    <cellStyle name="Note 10 3 2 15 3" xfId="6748"/>
    <cellStyle name="Note 10 3 2 16" xfId="6749"/>
    <cellStyle name="Note 10 3 2 17" xfId="6750"/>
    <cellStyle name="Note 10 3 2 18" xfId="6751"/>
    <cellStyle name="Note 10 3 2 19" xfId="6752"/>
    <cellStyle name="Note 10 3 2 2" xfId="6753"/>
    <cellStyle name="Note 10 3 2 2 10" xfId="6754"/>
    <cellStyle name="Note 10 3 2 2 10 2" xfId="6755"/>
    <cellStyle name="Note 10 3 2 2 10 2 2" xfId="6756"/>
    <cellStyle name="Note 10 3 2 2 10 2 3" xfId="6757"/>
    <cellStyle name="Note 10 3 2 2 10 2 4" xfId="6758"/>
    <cellStyle name="Note 10 3 2 2 10 3" xfId="6759"/>
    <cellStyle name="Note 10 3 2 2 10 4" xfId="6760"/>
    <cellStyle name="Note 10 3 2 2 10 5" xfId="6761"/>
    <cellStyle name="Note 10 3 2 2 10 6" xfId="6762"/>
    <cellStyle name="Note 10 3 2 2 11" xfId="6763"/>
    <cellStyle name="Note 10 3 2 2 11 2" xfId="6764"/>
    <cellStyle name="Note 10 3 2 2 11 2 2" xfId="6765"/>
    <cellStyle name="Note 10 3 2 2 11 2 3" xfId="6766"/>
    <cellStyle name="Note 10 3 2 2 11 2 4" xfId="6767"/>
    <cellStyle name="Note 10 3 2 2 11 3" xfId="6768"/>
    <cellStyle name="Note 10 3 2 2 11 4" xfId="6769"/>
    <cellStyle name="Note 10 3 2 2 11 5" xfId="6770"/>
    <cellStyle name="Note 10 3 2 2 11 6" xfId="6771"/>
    <cellStyle name="Note 10 3 2 2 12" xfId="6772"/>
    <cellStyle name="Note 10 3 2 2 12 2" xfId="6773"/>
    <cellStyle name="Note 10 3 2 2 12 2 2" xfId="6774"/>
    <cellStyle name="Note 10 3 2 2 12 2 3" xfId="6775"/>
    <cellStyle name="Note 10 3 2 2 12 2 4" xfId="6776"/>
    <cellStyle name="Note 10 3 2 2 12 3" xfId="6777"/>
    <cellStyle name="Note 10 3 2 2 12 4" xfId="6778"/>
    <cellStyle name="Note 10 3 2 2 12 5" xfId="6779"/>
    <cellStyle name="Note 10 3 2 2 12 6" xfId="6780"/>
    <cellStyle name="Note 10 3 2 2 13" xfId="6781"/>
    <cellStyle name="Note 10 3 2 2 13 2" xfId="6782"/>
    <cellStyle name="Note 10 3 2 2 13 2 2" xfId="6783"/>
    <cellStyle name="Note 10 3 2 2 13 2 3" xfId="6784"/>
    <cellStyle name="Note 10 3 2 2 13 2 4" xfId="6785"/>
    <cellStyle name="Note 10 3 2 2 13 3" xfId="6786"/>
    <cellStyle name="Note 10 3 2 2 13 4" xfId="6787"/>
    <cellStyle name="Note 10 3 2 2 13 5" xfId="6788"/>
    <cellStyle name="Note 10 3 2 2 13 6" xfId="6789"/>
    <cellStyle name="Note 10 3 2 2 14" xfId="6790"/>
    <cellStyle name="Note 10 3 2 2 14 2" xfId="6791"/>
    <cellStyle name="Note 10 3 2 2 14 2 2" xfId="6792"/>
    <cellStyle name="Note 10 3 2 2 14 2 3" xfId="6793"/>
    <cellStyle name="Note 10 3 2 2 14 2 4" xfId="6794"/>
    <cellStyle name="Note 10 3 2 2 14 3" xfId="6795"/>
    <cellStyle name="Note 10 3 2 2 14 4" xfId="6796"/>
    <cellStyle name="Note 10 3 2 2 14 5" xfId="6797"/>
    <cellStyle name="Note 10 3 2 2 14 6" xfId="6798"/>
    <cellStyle name="Note 10 3 2 2 15" xfId="6799"/>
    <cellStyle name="Note 10 3 2 2 15 2" xfId="6800"/>
    <cellStyle name="Note 10 3 2 2 15 2 2" xfId="6801"/>
    <cellStyle name="Note 10 3 2 2 15 2 3" xfId="6802"/>
    <cellStyle name="Note 10 3 2 2 15 2 4" xfId="6803"/>
    <cellStyle name="Note 10 3 2 2 15 3" xfId="6804"/>
    <cellStyle name="Note 10 3 2 2 15 4" xfId="6805"/>
    <cellStyle name="Note 10 3 2 2 15 5" xfId="6806"/>
    <cellStyle name="Note 10 3 2 2 15 6" xfId="6807"/>
    <cellStyle name="Note 10 3 2 2 16" xfId="6808"/>
    <cellStyle name="Note 10 3 2 2 16 2" xfId="6809"/>
    <cellStyle name="Note 10 3 2 2 16 2 2" xfId="6810"/>
    <cellStyle name="Note 10 3 2 2 16 2 3" xfId="6811"/>
    <cellStyle name="Note 10 3 2 2 16 2 4" xfId="6812"/>
    <cellStyle name="Note 10 3 2 2 16 3" xfId="6813"/>
    <cellStyle name="Note 10 3 2 2 16 4" xfId="6814"/>
    <cellStyle name="Note 10 3 2 2 16 5" xfId="6815"/>
    <cellStyle name="Note 10 3 2 2 16 6" xfId="6816"/>
    <cellStyle name="Note 10 3 2 2 17" xfId="6817"/>
    <cellStyle name="Note 10 3 2 2 17 2" xfId="6818"/>
    <cellStyle name="Note 10 3 2 2 17 3" xfId="6819"/>
    <cellStyle name="Note 10 3 2 2 18" xfId="6820"/>
    <cellStyle name="Note 10 3 2 2 19" xfId="6821"/>
    <cellStyle name="Note 10 3 2 2 2" xfId="6822"/>
    <cellStyle name="Note 10 3 2 2 2 2" xfId="6823"/>
    <cellStyle name="Note 10 3 2 2 2 2 2" xfId="6824"/>
    <cellStyle name="Note 10 3 2 2 2 2 3" xfId="6825"/>
    <cellStyle name="Note 10 3 2 2 2 2 4" xfId="6826"/>
    <cellStyle name="Note 10 3 2 2 2 3" xfId="6827"/>
    <cellStyle name="Note 10 3 2 2 2 4" xfId="6828"/>
    <cellStyle name="Note 10 3 2 2 2 5" xfId="6829"/>
    <cellStyle name="Note 10 3 2 2 3" xfId="6830"/>
    <cellStyle name="Note 10 3 2 2 3 2" xfId="6831"/>
    <cellStyle name="Note 10 3 2 2 3 2 2" xfId="6832"/>
    <cellStyle name="Note 10 3 2 2 3 2 3" xfId="6833"/>
    <cellStyle name="Note 10 3 2 2 3 2 4" xfId="6834"/>
    <cellStyle name="Note 10 3 2 2 3 3" xfId="6835"/>
    <cellStyle name="Note 10 3 2 2 3 4" xfId="6836"/>
    <cellStyle name="Note 10 3 2 2 3 5" xfId="6837"/>
    <cellStyle name="Note 10 3 2 2 3 6" xfId="6838"/>
    <cellStyle name="Note 10 3 2 2 4" xfId="6839"/>
    <cellStyle name="Note 10 3 2 2 4 2" xfId="6840"/>
    <cellStyle name="Note 10 3 2 2 4 2 2" xfId="6841"/>
    <cellStyle name="Note 10 3 2 2 4 2 3" xfId="6842"/>
    <cellStyle name="Note 10 3 2 2 4 2 4" xfId="6843"/>
    <cellStyle name="Note 10 3 2 2 4 3" xfId="6844"/>
    <cellStyle name="Note 10 3 2 2 4 4" xfId="6845"/>
    <cellStyle name="Note 10 3 2 2 4 5" xfId="6846"/>
    <cellStyle name="Note 10 3 2 2 4 6" xfId="6847"/>
    <cellStyle name="Note 10 3 2 2 5" xfId="6848"/>
    <cellStyle name="Note 10 3 2 2 5 2" xfId="6849"/>
    <cellStyle name="Note 10 3 2 2 5 2 2" xfId="6850"/>
    <cellStyle name="Note 10 3 2 2 5 2 3" xfId="6851"/>
    <cellStyle name="Note 10 3 2 2 5 2 4" xfId="6852"/>
    <cellStyle name="Note 10 3 2 2 5 3" xfId="6853"/>
    <cellStyle name="Note 10 3 2 2 5 4" xfId="6854"/>
    <cellStyle name="Note 10 3 2 2 5 5" xfId="6855"/>
    <cellStyle name="Note 10 3 2 2 5 6" xfId="6856"/>
    <cellStyle name="Note 10 3 2 2 6" xfId="6857"/>
    <cellStyle name="Note 10 3 2 2 6 2" xfId="6858"/>
    <cellStyle name="Note 10 3 2 2 6 2 2" xfId="6859"/>
    <cellStyle name="Note 10 3 2 2 6 2 3" xfId="6860"/>
    <cellStyle name="Note 10 3 2 2 6 2 4" xfId="6861"/>
    <cellStyle name="Note 10 3 2 2 6 3" xfId="6862"/>
    <cellStyle name="Note 10 3 2 2 6 4" xfId="6863"/>
    <cellStyle name="Note 10 3 2 2 6 5" xfId="6864"/>
    <cellStyle name="Note 10 3 2 2 6 6" xfId="6865"/>
    <cellStyle name="Note 10 3 2 2 7" xfId="6866"/>
    <cellStyle name="Note 10 3 2 2 7 2" xfId="6867"/>
    <cellStyle name="Note 10 3 2 2 7 2 2" xfId="6868"/>
    <cellStyle name="Note 10 3 2 2 7 2 3" xfId="6869"/>
    <cellStyle name="Note 10 3 2 2 7 2 4" xfId="6870"/>
    <cellStyle name="Note 10 3 2 2 7 3" xfId="6871"/>
    <cellStyle name="Note 10 3 2 2 7 4" xfId="6872"/>
    <cellStyle name="Note 10 3 2 2 7 5" xfId="6873"/>
    <cellStyle name="Note 10 3 2 2 7 6" xfId="6874"/>
    <cellStyle name="Note 10 3 2 2 8" xfId="6875"/>
    <cellStyle name="Note 10 3 2 2 8 2" xfId="6876"/>
    <cellStyle name="Note 10 3 2 2 8 2 2" xfId="6877"/>
    <cellStyle name="Note 10 3 2 2 8 2 3" xfId="6878"/>
    <cellStyle name="Note 10 3 2 2 8 2 4" xfId="6879"/>
    <cellStyle name="Note 10 3 2 2 8 3" xfId="6880"/>
    <cellStyle name="Note 10 3 2 2 8 4" xfId="6881"/>
    <cellStyle name="Note 10 3 2 2 8 5" xfId="6882"/>
    <cellStyle name="Note 10 3 2 2 8 6" xfId="6883"/>
    <cellStyle name="Note 10 3 2 2 9" xfId="6884"/>
    <cellStyle name="Note 10 3 2 2 9 2" xfId="6885"/>
    <cellStyle name="Note 10 3 2 2 9 2 2" xfId="6886"/>
    <cellStyle name="Note 10 3 2 2 9 2 3" xfId="6887"/>
    <cellStyle name="Note 10 3 2 2 9 2 4" xfId="6888"/>
    <cellStyle name="Note 10 3 2 2 9 3" xfId="6889"/>
    <cellStyle name="Note 10 3 2 2 9 4" xfId="6890"/>
    <cellStyle name="Note 10 3 2 2 9 5" xfId="6891"/>
    <cellStyle name="Note 10 3 2 2 9 6" xfId="6892"/>
    <cellStyle name="Note 10 3 2 20" xfId="6893"/>
    <cellStyle name="Note 10 3 2 3" xfId="6894"/>
    <cellStyle name="Note 10 3 2 3 2" xfId="6895"/>
    <cellStyle name="Note 10 3 2 3 2 2" xfId="6896"/>
    <cellStyle name="Note 10 3 2 3 2 3" xfId="6897"/>
    <cellStyle name="Note 10 3 2 3 2 4" xfId="6898"/>
    <cellStyle name="Note 10 3 2 3 3" xfId="6899"/>
    <cellStyle name="Note 10 3 2 3 4" xfId="6900"/>
    <cellStyle name="Note 10 3 2 3 5" xfId="6901"/>
    <cellStyle name="Note 10 3 2 4" xfId="6902"/>
    <cellStyle name="Note 10 3 2 4 2" xfId="6903"/>
    <cellStyle name="Note 10 3 2 4 2 2" xfId="6904"/>
    <cellStyle name="Note 10 3 2 4 2 3" xfId="6905"/>
    <cellStyle name="Note 10 3 2 4 2 4" xfId="6906"/>
    <cellStyle name="Note 10 3 2 4 3" xfId="6907"/>
    <cellStyle name="Note 10 3 2 4 4" xfId="6908"/>
    <cellStyle name="Note 10 3 2 4 5" xfId="6909"/>
    <cellStyle name="Note 10 3 2 5" xfId="6910"/>
    <cellStyle name="Note 10 3 2 5 2" xfId="6911"/>
    <cellStyle name="Note 10 3 2 5 2 2" xfId="6912"/>
    <cellStyle name="Note 10 3 2 5 2 3" xfId="6913"/>
    <cellStyle name="Note 10 3 2 5 2 4" xfId="6914"/>
    <cellStyle name="Note 10 3 2 5 3" xfId="6915"/>
    <cellStyle name="Note 10 3 2 5 4" xfId="6916"/>
    <cellStyle name="Note 10 3 2 5 5" xfId="6917"/>
    <cellStyle name="Note 10 3 2 5 6" xfId="6918"/>
    <cellStyle name="Note 10 3 2 6" xfId="6919"/>
    <cellStyle name="Note 10 3 2 6 2" xfId="6920"/>
    <cellStyle name="Note 10 3 2 6 2 2" xfId="6921"/>
    <cellStyle name="Note 10 3 2 6 2 3" xfId="6922"/>
    <cellStyle name="Note 10 3 2 6 2 4" xfId="6923"/>
    <cellStyle name="Note 10 3 2 6 3" xfId="6924"/>
    <cellStyle name="Note 10 3 2 6 4" xfId="6925"/>
    <cellStyle name="Note 10 3 2 6 5" xfId="6926"/>
    <cellStyle name="Note 10 3 2 6 6" xfId="6927"/>
    <cellStyle name="Note 10 3 2 7" xfId="6928"/>
    <cellStyle name="Note 10 3 2 7 2" xfId="6929"/>
    <cellStyle name="Note 10 3 2 7 2 2" xfId="6930"/>
    <cellStyle name="Note 10 3 2 7 2 3" xfId="6931"/>
    <cellStyle name="Note 10 3 2 7 2 4" xfId="6932"/>
    <cellStyle name="Note 10 3 2 7 3" xfId="6933"/>
    <cellStyle name="Note 10 3 2 7 4" xfId="6934"/>
    <cellStyle name="Note 10 3 2 7 5" xfId="6935"/>
    <cellStyle name="Note 10 3 2 7 6" xfId="6936"/>
    <cellStyle name="Note 10 3 2 8" xfId="6937"/>
    <cellStyle name="Note 10 3 2 8 2" xfId="6938"/>
    <cellStyle name="Note 10 3 2 8 2 2" xfId="6939"/>
    <cellStyle name="Note 10 3 2 8 2 3" xfId="6940"/>
    <cellStyle name="Note 10 3 2 8 2 4" xfId="6941"/>
    <cellStyle name="Note 10 3 2 8 3" xfId="6942"/>
    <cellStyle name="Note 10 3 2 8 4" xfId="6943"/>
    <cellStyle name="Note 10 3 2 8 5" xfId="6944"/>
    <cellStyle name="Note 10 3 2 8 6" xfId="6945"/>
    <cellStyle name="Note 10 3 2 9" xfId="6946"/>
    <cellStyle name="Note 10 3 2 9 2" xfId="6947"/>
    <cellStyle name="Note 10 3 2 9 2 2" xfId="6948"/>
    <cellStyle name="Note 10 3 2 9 2 3" xfId="6949"/>
    <cellStyle name="Note 10 3 2 9 2 4" xfId="6950"/>
    <cellStyle name="Note 10 3 2 9 3" xfId="6951"/>
    <cellStyle name="Note 10 3 2 9 4" xfId="6952"/>
    <cellStyle name="Note 10 3 2 9 5" xfId="6953"/>
    <cellStyle name="Note 10 3 2 9 6" xfId="6954"/>
    <cellStyle name="Note 10 3 20" xfId="6955"/>
    <cellStyle name="Note 10 3 21" xfId="6956"/>
    <cellStyle name="Note 10 3 3" xfId="6957"/>
    <cellStyle name="Note 10 3 3 10" xfId="6958"/>
    <cellStyle name="Note 10 3 3 10 2" xfId="6959"/>
    <cellStyle name="Note 10 3 3 10 2 2" xfId="6960"/>
    <cellStyle name="Note 10 3 3 10 2 3" xfId="6961"/>
    <cellStyle name="Note 10 3 3 10 2 4" xfId="6962"/>
    <cellStyle name="Note 10 3 3 10 3" xfId="6963"/>
    <cellStyle name="Note 10 3 3 10 4" xfId="6964"/>
    <cellStyle name="Note 10 3 3 10 5" xfId="6965"/>
    <cellStyle name="Note 10 3 3 10 6" xfId="6966"/>
    <cellStyle name="Note 10 3 3 11" xfId="6967"/>
    <cellStyle name="Note 10 3 3 11 2" xfId="6968"/>
    <cellStyle name="Note 10 3 3 11 2 2" xfId="6969"/>
    <cellStyle name="Note 10 3 3 11 2 3" xfId="6970"/>
    <cellStyle name="Note 10 3 3 11 2 4" xfId="6971"/>
    <cellStyle name="Note 10 3 3 11 3" xfId="6972"/>
    <cellStyle name="Note 10 3 3 11 4" xfId="6973"/>
    <cellStyle name="Note 10 3 3 11 5" xfId="6974"/>
    <cellStyle name="Note 10 3 3 11 6" xfId="6975"/>
    <cellStyle name="Note 10 3 3 12" xfId="6976"/>
    <cellStyle name="Note 10 3 3 12 2" xfId="6977"/>
    <cellStyle name="Note 10 3 3 12 2 2" xfId="6978"/>
    <cellStyle name="Note 10 3 3 12 2 3" xfId="6979"/>
    <cellStyle name="Note 10 3 3 12 2 4" xfId="6980"/>
    <cellStyle name="Note 10 3 3 12 3" xfId="6981"/>
    <cellStyle name="Note 10 3 3 12 4" xfId="6982"/>
    <cellStyle name="Note 10 3 3 12 5" xfId="6983"/>
    <cellStyle name="Note 10 3 3 12 6" xfId="6984"/>
    <cellStyle name="Note 10 3 3 13" xfId="6985"/>
    <cellStyle name="Note 10 3 3 13 2" xfId="6986"/>
    <cellStyle name="Note 10 3 3 13 2 2" xfId="6987"/>
    <cellStyle name="Note 10 3 3 13 2 3" xfId="6988"/>
    <cellStyle name="Note 10 3 3 13 2 4" xfId="6989"/>
    <cellStyle name="Note 10 3 3 13 3" xfId="6990"/>
    <cellStyle name="Note 10 3 3 13 4" xfId="6991"/>
    <cellStyle name="Note 10 3 3 13 5" xfId="6992"/>
    <cellStyle name="Note 10 3 3 13 6" xfId="6993"/>
    <cellStyle name="Note 10 3 3 14" xfId="6994"/>
    <cellStyle name="Note 10 3 3 14 2" xfId="6995"/>
    <cellStyle name="Note 10 3 3 14 2 2" xfId="6996"/>
    <cellStyle name="Note 10 3 3 14 2 3" xfId="6997"/>
    <cellStyle name="Note 10 3 3 14 2 4" xfId="6998"/>
    <cellStyle name="Note 10 3 3 14 3" xfId="6999"/>
    <cellStyle name="Note 10 3 3 14 4" xfId="7000"/>
    <cellStyle name="Note 10 3 3 14 5" xfId="7001"/>
    <cellStyle name="Note 10 3 3 14 6" xfId="7002"/>
    <cellStyle name="Note 10 3 3 15" xfId="7003"/>
    <cellStyle name="Note 10 3 3 15 2" xfId="7004"/>
    <cellStyle name="Note 10 3 3 15 2 2" xfId="7005"/>
    <cellStyle name="Note 10 3 3 15 2 3" xfId="7006"/>
    <cellStyle name="Note 10 3 3 15 2 4" xfId="7007"/>
    <cellStyle name="Note 10 3 3 15 3" xfId="7008"/>
    <cellStyle name="Note 10 3 3 15 4" xfId="7009"/>
    <cellStyle name="Note 10 3 3 15 5" xfId="7010"/>
    <cellStyle name="Note 10 3 3 15 6" xfId="7011"/>
    <cellStyle name="Note 10 3 3 16" xfId="7012"/>
    <cellStyle name="Note 10 3 3 16 2" xfId="7013"/>
    <cellStyle name="Note 10 3 3 16 2 2" xfId="7014"/>
    <cellStyle name="Note 10 3 3 16 2 3" xfId="7015"/>
    <cellStyle name="Note 10 3 3 16 2 4" xfId="7016"/>
    <cellStyle name="Note 10 3 3 16 3" xfId="7017"/>
    <cellStyle name="Note 10 3 3 16 4" xfId="7018"/>
    <cellStyle name="Note 10 3 3 16 5" xfId="7019"/>
    <cellStyle name="Note 10 3 3 16 6" xfId="7020"/>
    <cellStyle name="Note 10 3 3 17" xfId="7021"/>
    <cellStyle name="Note 10 3 3 17 2" xfId="7022"/>
    <cellStyle name="Note 10 3 3 17 3" xfId="7023"/>
    <cellStyle name="Note 10 3 3 18" xfId="7024"/>
    <cellStyle name="Note 10 3 3 19" xfId="7025"/>
    <cellStyle name="Note 10 3 3 2" xfId="7026"/>
    <cellStyle name="Note 10 3 3 2 2" xfId="7027"/>
    <cellStyle name="Note 10 3 3 2 2 2" xfId="7028"/>
    <cellStyle name="Note 10 3 3 2 2 3" xfId="7029"/>
    <cellStyle name="Note 10 3 3 2 2 4" xfId="7030"/>
    <cellStyle name="Note 10 3 3 2 3" xfId="7031"/>
    <cellStyle name="Note 10 3 3 2 4" xfId="7032"/>
    <cellStyle name="Note 10 3 3 2 5" xfId="7033"/>
    <cellStyle name="Note 10 3 3 3" xfId="7034"/>
    <cellStyle name="Note 10 3 3 3 2" xfId="7035"/>
    <cellStyle name="Note 10 3 3 3 2 2" xfId="7036"/>
    <cellStyle name="Note 10 3 3 3 2 3" xfId="7037"/>
    <cellStyle name="Note 10 3 3 3 2 4" xfId="7038"/>
    <cellStyle name="Note 10 3 3 3 3" xfId="7039"/>
    <cellStyle name="Note 10 3 3 3 4" xfId="7040"/>
    <cellStyle name="Note 10 3 3 3 5" xfId="7041"/>
    <cellStyle name="Note 10 3 3 3 6" xfId="7042"/>
    <cellStyle name="Note 10 3 3 4" xfId="7043"/>
    <cellStyle name="Note 10 3 3 4 2" xfId="7044"/>
    <cellStyle name="Note 10 3 3 4 2 2" xfId="7045"/>
    <cellStyle name="Note 10 3 3 4 2 3" xfId="7046"/>
    <cellStyle name="Note 10 3 3 4 2 4" xfId="7047"/>
    <cellStyle name="Note 10 3 3 4 3" xfId="7048"/>
    <cellStyle name="Note 10 3 3 4 4" xfId="7049"/>
    <cellStyle name="Note 10 3 3 4 5" xfId="7050"/>
    <cellStyle name="Note 10 3 3 4 6" xfId="7051"/>
    <cellStyle name="Note 10 3 3 5" xfId="7052"/>
    <cellStyle name="Note 10 3 3 5 2" xfId="7053"/>
    <cellStyle name="Note 10 3 3 5 2 2" xfId="7054"/>
    <cellStyle name="Note 10 3 3 5 2 3" xfId="7055"/>
    <cellStyle name="Note 10 3 3 5 2 4" xfId="7056"/>
    <cellStyle name="Note 10 3 3 5 3" xfId="7057"/>
    <cellStyle name="Note 10 3 3 5 4" xfId="7058"/>
    <cellStyle name="Note 10 3 3 5 5" xfId="7059"/>
    <cellStyle name="Note 10 3 3 5 6" xfId="7060"/>
    <cellStyle name="Note 10 3 3 6" xfId="7061"/>
    <cellStyle name="Note 10 3 3 6 2" xfId="7062"/>
    <cellStyle name="Note 10 3 3 6 2 2" xfId="7063"/>
    <cellStyle name="Note 10 3 3 6 2 3" xfId="7064"/>
    <cellStyle name="Note 10 3 3 6 2 4" xfId="7065"/>
    <cellStyle name="Note 10 3 3 6 3" xfId="7066"/>
    <cellStyle name="Note 10 3 3 6 4" xfId="7067"/>
    <cellStyle name="Note 10 3 3 6 5" xfId="7068"/>
    <cellStyle name="Note 10 3 3 6 6" xfId="7069"/>
    <cellStyle name="Note 10 3 3 7" xfId="7070"/>
    <cellStyle name="Note 10 3 3 7 2" xfId="7071"/>
    <cellStyle name="Note 10 3 3 7 2 2" xfId="7072"/>
    <cellStyle name="Note 10 3 3 7 2 3" xfId="7073"/>
    <cellStyle name="Note 10 3 3 7 2 4" xfId="7074"/>
    <cellStyle name="Note 10 3 3 7 3" xfId="7075"/>
    <cellStyle name="Note 10 3 3 7 4" xfId="7076"/>
    <cellStyle name="Note 10 3 3 7 5" xfId="7077"/>
    <cellStyle name="Note 10 3 3 7 6" xfId="7078"/>
    <cellStyle name="Note 10 3 3 8" xfId="7079"/>
    <cellStyle name="Note 10 3 3 8 2" xfId="7080"/>
    <cellStyle name="Note 10 3 3 8 2 2" xfId="7081"/>
    <cellStyle name="Note 10 3 3 8 2 3" xfId="7082"/>
    <cellStyle name="Note 10 3 3 8 2 4" xfId="7083"/>
    <cellStyle name="Note 10 3 3 8 3" xfId="7084"/>
    <cellStyle name="Note 10 3 3 8 4" xfId="7085"/>
    <cellStyle name="Note 10 3 3 8 5" xfId="7086"/>
    <cellStyle name="Note 10 3 3 8 6" xfId="7087"/>
    <cellStyle name="Note 10 3 3 9" xfId="7088"/>
    <cellStyle name="Note 10 3 3 9 2" xfId="7089"/>
    <cellStyle name="Note 10 3 3 9 2 2" xfId="7090"/>
    <cellStyle name="Note 10 3 3 9 2 3" xfId="7091"/>
    <cellStyle name="Note 10 3 3 9 2 4" xfId="7092"/>
    <cellStyle name="Note 10 3 3 9 3" xfId="7093"/>
    <cellStyle name="Note 10 3 3 9 4" xfId="7094"/>
    <cellStyle name="Note 10 3 3 9 5" xfId="7095"/>
    <cellStyle name="Note 10 3 3 9 6" xfId="7096"/>
    <cellStyle name="Note 10 3 4" xfId="7097"/>
    <cellStyle name="Note 10 3 4 2" xfId="7098"/>
    <cellStyle name="Note 10 3 4 2 2" xfId="7099"/>
    <cellStyle name="Note 10 3 4 2 3" xfId="7100"/>
    <cellStyle name="Note 10 3 4 2 4" xfId="7101"/>
    <cellStyle name="Note 10 3 4 3" xfId="7102"/>
    <cellStyle name="Note 10 3 4 4" xfId="7103"/>
    <cellStyle name="Note 10 3 4 5" xfId="7104"/>
    <cellStyle name="Note 10 3 5" xfId="7105"/>
    <cellStyle name="Note 10 3 5 2" xfId="7106"/>
    <cellStyle name="Note 10 3 5 2 2" xfId="7107"/>
    <cellStyle name="Note 10 3 5 2 3" xfId="7108"/>
    <cellStyle name="Note 10 3 5 2 4" xfId="7109"/>
    <cellStyle name="Note 10 3 5 3" xfId="7110"/>
    <cellStyle name="Note 10 3 5 4" xfId="7111"/>
    <cellStyle name="Note 10 3 5 5" xfId="7112"/>
    <cellStyle name="Note 10 3 6" xfId="7113"/>
    <cellStyle name="Note 10 3 6 2" xfId="7114"/>
    <cellStyle name="Note 10 3 6 2 2" xfId="7115"/>
    <cellStyle name="Note 10 3 6 2 3" xfId="7116"/>
    <cellStyle name="Note 10 3 6 2 4" xfId="7117"/>
    <cellStyle name="Note 10 3 6 3" xfId="7118"/>
    <cellStyle name="Note 10 3 6 4" xfId="7119"/>
    <cellStyle name="Note 10 3 6 5" xfId="7120"/>
    <cellStyle name="Note 10 3 6 6" xfId="7121"/>
    <cellStyle name="Note 10 3 7" xfId="7122"/>
    <cellStyle name="Note 10 3 7 2" xfId="7123"/>
    <cellStyle name="Note 10 3 7 2 2" xfId="7124"/>
    <cellStyle name="Note 10 3 7 2 3" xfId="7125"/>
    <cellStyle name="Note 10 3 7 2 4" xfId="7126"/>
    <cellStyle name="Note 10 3 7 3" xfId="7127"/>
    <cellStyle name="Note 10 3 7 4" xfId="7128"/>
    <cellStyle name="Note 10 3 7 5" xfId="7129"/>
    <cellStyle name="Note 10 3 7 6" xfId="7130"/>
    <cellStyle name="Note 10 3 8" xfId="7131"/>
    <cellStyle name="Note 10 3 8 2" xfId="7132"/>
    <cellStyle name="Note 10 3 8 2 2" xfId="7133"/>
    <cellStyle name="Note 10 3 8 2 3" xfId="7134"/>
    <cellStyle name="Note 10 3 8 2 4" xfId="7135"/>
    <cellStyle name="Note 10 3 8 3" xfId="7136"/>
    <cellStyle name="Note 10 3 8 4" xfId="7137"/>
    <cellStyle name="Note 10 3 8 5" xfId="7138"/>
    <cellStyle name="Note 10 3 8 6" xfId="7139"/>
    <cellStyle name="Note 10 3 9" xfId="7140"/>
    <cellStyle name="Note 10 3 9 2" xfId="7141"/>
    <cellStyle name="Note 10 3 9 2 2" xfId="7142"/>
    <cellStyle name="Note 10 3 9 2 3" xfId="7143"/>
    <cellStyle name="Note 10 3 9 2 4" xfId="7144"/>
    <cellStyle name="Note 10 3 9 3" xfId="7145"/>
    <cellStyle name="Note 10 3 9 4" xfId="7146"/>
    <cellStyle name="Note 10 3 9 5" xfId="7147"/>
    <cellStyle name="Note 10 3 9 6" xfId="7148"/>
    <cellStyle name="Note 10 4" xfId="165"/>
    <cellStyle name="Note 10 4 10" xfId="7149"/>
    <cellStyle name="Note 10 4 10 2" xfId="7150"/>
    <cellStyle name="Note 10 4 10 2 2" xfId="7151"/>
    <cellStyle name="Note 10 4 10 2 3" xfId="7152"/>
    <cellStyle name="Note 10 4 10 2 4" xfId="7153"/>
    <cellStyle name="Note 10 4 10 3" xfId="7154"/>
    <cellStyle name="Note 10 4 10 4" xfId="7155"/>
    <cellStyle name="Note 10 4 10 5" xfId="7156"/>
    <cellStyle name="Note 10 4 10 6" xfId="7157"/>
    <cellStyle name="Note 10 4 11" xfId="7158"/>
    <cellStyle name="Note 10 4 11 2" xfId="7159"/>
    <cellStyle name="Note 10 4 11 2 2" xfId="7160"/>
    <cellStyle name="Note 10 4 11 2 3" xfId="7161"/>
    <cellStyle name="Note 10 4 11 2 4" xfId="7162"/>
    <cellStyle name="Note 10 4 11 3" xfId="7163"/>
    <cellStyle name="Note 10 4 11 4" xfId="7164"/>
    <cellStyle name="Note 10 4 11 5" xfId="7165"/>
    <cellStyle name="Note 10 4 11 6" xfId="7166"/>
    <cellStyle name="Note 10 4 12" xfId="7167"/>
    <cellStyle name="Note 10 4 12 2" xfId="7168"/>
    <cellStyle name="Note 10 4 12 2 2" xfId="7169"/>
    <cellStyle name="Note 10 4 12 2 3" xfId="7170"/>
    <cellStyle name="Note 10 4 12 2 4" xfId="7171"/>
    <cellStyle name="Note 10 4 12 3" xfId="7172"/>
    <cellStyle name="Note 10 4 12 4" xfId="7173"/>
    <cellStyle name="Note 10 4 12 5" xfId="7174"/>
    <cellStyle name="Note 10 4 12 6" xfId="7175"/>
    <cellStyle name="Note 10 4 13" xfId="7176"/>
    <cellStyle name="Note 10 4 13 2" xfId="7177"/>
    <cellStyle name="Note 10 4 13 2 2" xfId="7178"/>
    <cellStyle name="Note 10 4 13 2 3" xfId="7179"/>
    <cellStyle name="Note 10 4 13 2 4" xfId="7180"/>
    <cellStyle name="Note 10 4 13 3" xfId="7181"/>
    <cellStyle name="Note 10 4 13 4" xfId="7182"/>
    <cellStyle name="Note 10 4 13 5" xfId="7183"/>
    <cellStyle name="Note 10 4 13 6" xfId="7184"/>
    <cellStyle name="Note 10 4 14" xfId="7185"/>
    <cellStyle name="Note 10 4 14 2" xfId="7186"/>
    <cellStyle name="Note 10 4 14 2 2" xfId="7187"/>
    <cellStyle name="Note 10 4 14 2 3" xfId="7188"/>
    <cellStyle name="Note 10 4 14 2 4" xfId="7189"/>
    <cellStyle name="Note 10 4 14 3" xfId="7190"/>
    <cellStyle name="Note 10 4 14 4" xfId="7191"/>
    <cellStyle name="Note 10 4 14 5" xfId="7192"/>
    <cellStyle name="Note 10 4 14 6" xfId="7193"/>
    <cellStyle name="Note 10 4 15" xfId="7194"/>
    <cellStyle name="Note 10 4 15 2" xfId="7195"/>
    <cellStyle name="Note 10 4 15 2 2" xfId="7196"/>
    <cellStyle name="Note 10 4 15 2 3" xfId="7197"/>
    <cellStyle name="Note 10 4 15 2 4" xfId="7198"/>
    <cellStyle name="Note 10 4 15 3" xfId="7199"/>
    <cellStyle name="Note 10 4 15 4" xfId="7200"/>
    <cellStyle name="Note 10 4 15 5" xfId="7201"/>
    <cellStyle name="Note 10 4 15 6" xfId="7202"/>
    <cellStyle name="Note 10 4 16" xfId="7203"/>
    <cellStyle name="Note 10 4 16 2" xfId="7204"/>
    <cellStyle name="Note 10 4 16 3" xfId="7205"/>
    <cellStyle name="Note 10 4 17" xfId="7206"/>
    <cellStyle name="Note 10 4 18" xfId="7207"/>
    <cellStyle name="Note 10 4 19" xfId="7208"/>
    <cellStyle name="Note 10 4 2" xfId="166"/>
    <cellStyle name="Note 10 4 2 10" xfId="7209"/>
    <cellStyle name="Note 10 4 2 10 2" xfId="7210"/>
    <cellStyle name="Note 10 4 2 10 2 2" xfId="7211"/>
    <cellStyle name="Note 10 4 2 10 2 3" xfId="7212"/>
    <cellStyle name="Note 10 4 2 10 2 4" xfId="7213"/>
    <cellStyle name="Note 10 4 2 10 3" xfId="7214"/>
    <cellStyle name="Note 10 4 2 10 4" xfId="7215"/>
    <cellStyle name="Note 10 4 2 10 5" xfId="7216"/>
    <cellStyle name="Note 10 4 2 10 6" xfId="7217"/>
    <cellStyle name="Note 10 4 2 11" xfId="7218"/>
    <cellStyle name="Note 10 4 2 11 2" xfId="7219"/>
    <cellStyle name="Note 10 4 2 11 2 2" xfId="7220"/>
    <cellStyle name="Note 10 4 2 11 2 3" xfId="7221"/>
    <cellStyle name="Note 10 4 2 11 2 4" xfId="7222"/>
    <cellStyle name="Note 10 4 2 11 3" xfId="7223"/>
    <cellStyle name="Note 10 4 2 11 4" xfId="7224"/>
    <cellStyle name="Note 10 4 2 11 5" xfId="7225"/>
    <cellStyle name="Note 10 4 2 11 6" xfId="7226"/>
    <cellStyle name="Note 10 4 2 12" xfId="7227"/>
    <cellStyle name="Note 10 4 2 12 2" xfId="7228"/>
    <cellStyle name="Note 10 4 2 12 2 2" xfId="7229"/>
    <cellStyle name="Note 10 4 2 12 2 3" xfId="7230"/>
    <cellStyle name="Note 10 4 2 12 2 4" xfId="7231"/>
    <cellStyle name="Note 10 4 2 12 3" xfId="7232"/>
    <cellStyle name="Note 10 4 2 12 4" xfId="7233"/>
    <cellStyle name="Note 10 4 2 12 5" xfId="7234"/>
    <cellStyle name="Note 10 4 2 12 6" xfId="7235"/>
    <cellStyle name="Note 10 4 2 13" xfId="7236"/>
    <cellStyle name="Note 10 4 2 13 2" xfId="7237"/>
    <cellStyle name="Note 10 4 2 13 2 2" xfId="7238"/>
    <cellStyle name="Note 10 4 2 13 2 3" xfId="7239"/>
    <cellStyle name="Note 10 4 2 13 2 4" xfId="7240"/>
    <cellStyle name="Note 10 4 2 13 3" xfId="7241"/>
    <cellStyle name="Note 10 4 2 13 4" xfId="7242"/>
    <cellStyle name="Note 10 4 2 13 5" xfId="7243"/>
    <cellStyle name="Note 10 4 2 13 6" xfId="7244"/>
    <cellStyle name="Note 10 4 2 14" xfId="7245"/>
    <cellStyle name="Note 10 4 2 14 2" xfId="7246"/>
    <cellStyle name="Note 10 4 2 14 2 2" xfId="7247"/>
    <cellStyle name="Note 10 4 2 14 2 3" xfId="7248"/>
    <cellStyle name="Note 10 4 2 14 2 4" xfId="7249"/>
    <cellStyle name="Note 10 4 2 14 3" xfId="7250"/>
    <cellStyle name="Note 10 4 2 14 4" xfId="7251"/>
    <cellStyle name="Note 10 4 2 14 5" xfId="7252"/>
    <cellStyle name="Note 10 4 2 14 6" xfId="7253"/>
    <cellStyle name="Note 10 4 2 15" xfId="7254"/>
    <cellStyle name="Note 10 4 2 15 2" xfId="7255"/>
    <cellStyle name="Note 10 4 2 15 3" xfId="7256"/>
    <cellStyle name="Note 10 4 2 16" xfId="7257"/>
    <cellStyle name="Note 10 4 2 17" xfId="7258"/>
    <cellStyle name="Note 10 4 2 18" xfId="7259"/>
    <cellStyle name="Note 10 4 2 19" xfId="7260"/>
    <cellStyle name="Note 10 4 2 2" xfId="7261"/>
    <cellStyle name="Note 10 4 2 2 10" xfId="7262"/>
    <cellStyle name="Note 10 4 2 2 10 2" xfId="7263"/>
    <cellStyle name="Note 10 4 2 2 10 2 2" xfId="7264"/>
    <cellStyle name="Note 10 4 2 2 10 2 3" xfId="7265"/>
    <cellStyle name="Note 10 4 2 2 10 2 4" xfId="7266"/>
    <cellStyle name="Note 10 4 2 2 10 3" xfId="7267"/>
    <cellStyle name="Note 10 4 2 2 10 4" xfId="7268"/>
    <cellStyle name="Note 10 4 2 2 10 5" xfId="7269"/>
    <cellStyle name="Note 10 4 2 2 10 6" xfId="7270"/>
    <cellStyle name="Note 10 4 2 2 11" xfId="7271"/>
    <cellStyle name="Note 10 4 2 2 11 2" xfId="7272"/>
    <cellStyle name="Note 10 4 2 2 11 2 2" xfId="7273"/>
    <cellStyle name="Note 10 4 2 2 11 2 3" xfId="7274"/>
    <cellStyle name="Note 10 4 2 2 11 2 4" xfId="7275"/>
    <cellStyle name="Note 10 4 2 2 11 3" xfId="7276"/>
    <cellStyle name="Note 10 4 2 2 11 4" xfId="7277"/>
    <cellStyle name="Note 10 4 2 2 11 5" xfId="7278"/>
    <cellStyle name="Note 10 4 2 2 11 6" xfId="7279"/>
    <cellStyle name="Note 10 4 2 2 12" xfId="7280"/>
    <cellStyle name="Note 10 4 2 2 12 2" xfId="7281"/>
    <cellStyle name="Note 10 4 2 2 12 2 2" xfId="7282"/>
    <cellStyle name="Note 10 4 2 2 12 2 3" xfId="7283"/>
    <cellStyle name="Note 10 4 2 2 12 2 4" xfId="7284"/>
    <cellStyle name="Note 10 4 2 2 12 3" xfId="7285"/>
    <cellStyle name="Note 10 4 2 2 12 4" xfId="7286"/>
    <cellStyle name="Note 10 4 2 2 12 5" xfId="7287"/>
    <cellStyle name="Note 10 4 2 2 12 6" xfId="7288"/>
    <cellStyle name="Note 10 4 2 2 13" xfId="7289"/>
    <cellStyle name="Note 10 4 2 2 13 2" xfId="7290"/>
    <cellStyle name="Note 10 4 2 2 13 2 2" xfId="7291"/>
    <cellStyle name="Note 10 4 2 2 13 2 3" xfId="7292"/>
    <cellStyle name="Note 10 4 2 2 13 2 4" xfId="7293"/>
    <cellStyle name="Note 10 4 2 2 13 3" xfId="7294"/>
    <cellStyle name="Note 10 4 2 2 13 4" xfId="7295"/>
    <cellStyle name="Note 10 4 2 2 13 5" xfId="7296"/>
    <cellStyle name="Note 10 4 2 2 13 6" xfId="7297"/>
    <cellStyle name="Note 10 4 2 2 14" xfId="7298"/>
    <cellStyle name="Note 10 4 2 2 14 2" xfId="7299"/>
    <cellStyle name="Note 10 4 2 2 14 2 2" xfId="7300"/>
    <cellStyle name="Note 10 4 2 2 14 2 3" xfId="7301"/>
    <cellStyle name="Note 10 4 2 2 14 2 4" xfId="7302"/>
    <cellStyle name="Note 10 4 2 2 14 3" xfId="7303"/>
    <cellStyle name="Note 10 4 2 2 14 4" xfId="7304"/>
    <cellStyle name="Note 10 4 2 2 14 5" xfId="7305"/>
    <cellStyle name="Note 10 4 2 2 14 6" xfId="7306"/>
    <cellStyle name="Note 10 4 2 2 15" xfId="7307"/>
    <cellStyle name="Note 10 4 2 2 15 2" xfId="7308"/>
    <cellStyle name="Note 10 4 2 2 15 2 2" xfId="7309"/>
    <cellStyle name="Note 10 4 2 2 15 2 3" xfId="7310"/>
    <cellStyle name="Note 10 4 2 2 15 2 4" xfId="7311"/>
    <cellStyle name="Note 10 4 2 2 15 3" xfId="7312"/>
    <cellStyle name="Note 10 4 2 2 15 4" xfId="7313"/>
    <cellStyle name="Note 10 4 2 2 15 5" xfId="7314"/>
    <cellStyle name="Note 10 4 2 2 15 6" xfId="7315"/>
    <cellStyle name="Note 10 4 2 2 16" xfId="7316"/>
    <cellStyle name="Note 10 4 2 2 16 2" xfId="7317"/>
    <cellStyle name="Note 10 4 2 2 16 2 2" xfId="7318"/>
    <cellStyle name="Note 10 4 2 2 16 2 3" xfId="7319"/>
    <cellStyle name="Note 10 4 2 2 16 2 4" xfId="7320"/>
    <cellStyle name="Note 10 4 2 2 16 3" xfId="7321"/>
    <cellStyle name="Note 10 4 2 2 16 4" xfId="7322"/>
    <cellStyle name="Note 10 4 2 2 16 5" xfId="7323"/>
    <cellStyle name="Note 10 4 2 2 16 6" xfId="7324"/>
    <cellStyle name="Note 10 4 2 2 17" xfId="7325"/>
    <cellStyle name="Note 10 4 2 2 17 2" xfId="7326"/>
    <cellStyle name="Note 10 4 2 2 17 3" xfId="7327"/>
    <cellStyle name="Note 10 4 2 2 18" xfId="7328"/>
    <cellStyle name="Note 10 4 2 2 19" xfId="7329"/>
    <cellStyle name="Note 10 4 2 2 2" xfId="7330"/>
    <cellStyle name="Note 10 4 2 2 2 2" xfId="7331"/>
    <cellStyle name="Note 10 4 2 2 2 2 2" xfId="7332"/>
    <cellStyle name="Note 10 4 2 2 2 2 3" xfId="7333"/>
    <cellStyle name="Note 10 4 2 2 2 2 4" xfId="7334"/>
    <cellStyle name="Note 10 4 2 2 2 3" xfId="7335"/>
    <cellStyle name="Note 10 4 2 2 2 4" xfId="7336"/>
    <cellStyle name="Note 10 4 2 2 2 5" xfId="7337"/>
    <cellStyle name="Note 10 4 2 2 3" xfId="7338"/>
    <cellStyle name="Note 10 4 2 2 3 2" xfId="7339"/>
    <cellStyle name="Note 10 4 2 2 3 2 2" xfId="7340"/>
    <cellStyle name="Note 10 4 2 2 3 2 3" xfId="7341"/>
    <cellStyle name="Note 10 4 2 2 3 2 4" xfId="7342"/>
    <cellStyle name="Note 10 4 2 2 3 3" xfId="7343"/>
    <cellStyle name="Note 10 4 2 2 3 4" xfId="7344"/>
    <cellStyle name="Note 10 4 2 2 3 5" xfId="7345"/>
    <cellStyle name="Note 10 4 2 2 3 6" xfId="7346"/>
    <cellStyle name="Note 10 4 2 2 4" xfId="7347"/>
    <cellStyle name="Note 10 4 2 2 4 2" xfId="7348"/>
    <cellStyle name="Note 10 4 2 2 4 2 2" xfId="7349"/>
    <cellStyle name="Note 10 4 2 2 4 2 3" xfId="7350"/>
    <cellStyle name="Note 10 4 2 2 4 2 4" xfId="7351"/>
    <cellStyle name="Note 10 4 2 2 4 3" xfId="7352"/>
    <cellStyle name="Note 10 4 2 2 4 4" xfId="7353"/>
    <cellStyle name="Note 10 4 2 2 4 5" xfId="7354"/>
    <cellStyle name="Note 10 4 2 2 4 6" xfId="7355"/>
    <cellStyle name="Note 10 4 2 2 5" xfId="7356"/>
    <cellStyle name="Note 10 4 2 2 5 2" xfId="7357"/>
    <cellStyle name="Note 10 4 2 2 5 2 2" xfId="7358"/>
    <cellStyle name="Note 10 4 2 2 5 2 3" xfId="7359"/>
    <cellStyle name="Note 10 4 2 2 5 2 4" xfId="7360"/>
    <cellStyle name="Note 10 4 2 2 5 3" xfId="7361"/>
    <cellStyle name="Note 10 4 2 2 5 4" xfId="7362"/>
    <cellStyle name="Note 10 4 2 2 5 5" xfId="7363"/>
    <cellStyle name="Note 10 4 2 2 5 6" xfId="7364"/>
    <cellStyle name="Note 10 4 2 2 6" xfId="7365"/>
    <cellStyle name="Note 10 4 2 2 6 2" xfId="7366"/>
    <cellStyle name="Note 10 4 2 2 6 2 2" xfId="7367"/>
    <cellStyle name="Note 10 4 2 2 6 2 3" xfId="7368"/>
    <cellStyle name="Note 10 4 2 2 6 2 4" xfId="7369"/>
    <cellStyle name="Note 10 4 2 2 6 3" xfId="7370"/>
    <cellStyle name="Note 10 4 2 2 6 4" xfId="7371"/>
    <cellStyle name="Note 10 4 2 2 6 5" xfId="7372"/>
    <cellStyle name="Note 10 4 2 2 6 6" xfId="7373"/>
    <cellStyle name="Note 10 4 2 2 7" xfId="7374"/>
    <cellStyle name="Note 10 4 2 2 7 2" xfId="7375"/>
    <cellStyle name="Note 10 4 2 2 7 2 2" xfId="7376"/>
    <cellStyle name="Note 10 4 2 2 7 2 3" xfId="7377"/>
    <cellStyle name="Note 10 4 2 2 7 2 4" xfId="7378"/>
    <cellStyle name="Note 10 4 2 2 7 3" xfId="7379"/>
    <cellStyle name="Note 10 4 2 2 7 4" xfId="7380"/>
    <cellStyle name="Note 10 4 2 2 7 5" xfId="7381"/>
    <cellStyle name="Note 10 4 2 2 7 6" xfId="7382"/>
    <cellStyle name="Note 10 4 2 2 8" xfId="7383"/>
    <cellStyle name="Note 10 4 2 2 8 2" xfId="7384"/>
    <cellStyle name="Note 10 4 2 2 8 2 2" xfId="7385"/>
    <cellStyle name="Note 10 4 2 2 8 2 3" xfId="7386"/>
    <cellStyle name="Note 10 4 2 2 8 2 4" xfId="7387"/>
    <cellStyle name="Note 10 4 2 2 8 3" xfId="7388"/>
    <cellStyle name="Note 10 4 2 2 8 4" xfId="7389"/>
    <cellStyle name="Note 10 4 2 2 8 5" xfId="7390"/>
    <cellStyle name="Note 10 4 2 2 8 6" xfId="7391"/>
    <cellStyle name="Note 10 4 2 2 9" xfId="7392"/>
    <cellStyle name="Note 10 4 2 2 9 2" xfId="7393"/>
    <cellStyle name="Note 10 4 2 2 9 2 2" xfId="7394"/>
    <cellStyle name="Note 10 4 2 2 9 2 3" xfId="7395"/>
    <cellStyle name="Note 10 4 2 2 9 2 4" xfId="7396"/>
    <cellStyle name="Note 10 4 2 2 9 3" xfId="7397"/>
    <cellStyle name="Note 10 4 2 2 9 4" xfId="7398"/>
    <cellStyle name="Note 10 4 2 2 9 5" xfId="7399"/>
    <cellStyle name="Note 10 4 2 2 9 6" xfId="7400"/>
    <cellStyle name="Note 10 4 2 20" xfId="7401"/>
    <cellStyle name="Note 10 4 2 3" xfId="7402"/>
    <cellStyle name="Note 10 4 2 3 2" xfId="7403"/>
    <cellStyle name="Note 10 4 2 3 2 2" xfId="7404"/>
    <cellStyle name="Note 10 4 2 3 2 3" xfId="7405"/>
    <cellStyle name="Note 10 4 2 3 2 4" xfId="7406"/>
    <cellStyle name="Note 10 4 2 3 3" xfId="7407"/>
    <cellStyle name="Note 10 4 2 3 4" xfId="7408"/>
    <cellStyle name="Note 10 4 2 3 5" xfId="7409"/>
    <cellStyle name="Note 10 4 2 4" xfId="7410"/>
    <cellStyle name="Note 10 4 2 4 2" xfId="7411"/>
    <cellStyle name="Note 10 4 2 4 2 2" xfId="7412"/>
    <cellStyle name="Note 10 4 2 4 2 3" xfId="7413"/>
    <cellStyle name="Note 10 4 2 4 2 4" xfId="7414"/>
    <cellStyle name="Note 10 4 2 4 3" xfId="7415"/>
    <cellStyle name="Note 10 4 2 4 4" xfId="7416"/>
    <cellStyle name="Note 10 4 2 4 5" xfId="7417"/>
    <cellStyle name="Note 10 4 2 5" xfId="7418"/>
    <cellStyle name="Note 10 4 2 5 2" xfId="7419"/>
    <cellStyle name="Note 10 4 2 5 2 2" xfId="7420"/>
    <cellStyle name="Note 10 4 2 5 2 3" xfId="7421"/>
    <cellStyle name="Note 10 4 2 5 2 4" xfId="7422"/>
    <cellStyle name="Note 10 4 2 5 3" xfId="7423"/>
    <cellStyle name="Note 10 4 2 5 4" xfId="7424"/>
    <cellStyle name="Note 10 4 2 5 5" xfId="7425"/>
    <cellStyle name="Note 10 4 2 5 6" xfId="7426"/>
    <cellStyle name="Note 10 4 2 6" xfId="7427"/>
    <cellStyle name="Note 10 4 2 6 2" xfId="7428"/>
    <cellStyle name="Note 10 4 2 6 2 2" xfId="7429"/>
    <cellStyle name="Note 10 4 2 6 2 3" xfId="7430"/>
    <cellStyle name="Note 10 4 2 6 2 4" xfId="7431"/>
    <cellStyle name="Note 10 4 2 6 3" xfId="7432"/>
    <cellStyle name="Note 10 4 2 6 4" xfId="7433"/>
    <cellStyle name="Note 10 4 2 6 5" xfId="7434"/>
    <cellStyle name="Note 10 4 2 6 6" xfId="7435"/>
    <cellStyle name="Note 10 4 2 7" xfId="7436"/>
    <cellStyle name="Note 10 4 2 7 2" xfId="7437"/>
    <cellStyle name="Note 10 4 2 7 2 2" xfId="7438"/>
    <cellStyle name="Note 10 4 2 7 2 3" xfId="7439"/>
    <cellStyle name="Note 10 4 2 7 2 4" xfId="7440"/>
    <cellStyle name="Note 10 4 2 7 3" xfId="7441"/>
    <cellStyle name="Note 10 4 2 7 4" xfId="7442"/>
    <cellStyle name="Note 10 4 2 7 5" xfId="7443"/>
    <cellStyle name="Note 10 4 2 7 6" xfId="7444"/>
    <cellStyle name="Note 10 4 2 8" xfId="7445"/>
    <cellStyle name="Note 10 4 2 8 2" xfId="7446"/>
    <cellStyle name="Note 10 4 2 8 2 2" xfId="7447"/>
    <cellStyle name="Note 10 4 2 8 2 3" xfId="7448"/>
    <cellStyle name="Note 10 4 2 8 2 4" xfId="7449"/>
    <cellStyle name="Note 10 4 2 8 3" xfId="7450"/>
    <cellStyle name="Note 10 4 2 8 4" xfId="7451"/>
    <cellStyle name="Note 10 4 2 8 5" xfId="7452"/>
    <cellStyle name="Note 10 4 2 8 6" xfId="7453"/>
    <cellStyle name="Note 10 4 2 9" xfId="7454"/>
    <cellStyle name="Note 10 4 2 9 2" xfId="7455"/>
    <cellStyle name="Note 10 4 2 9 2 2" xfId="7456"/>
    <cellStyle name="Note 10 4 2 9 2 3" xfId="7457"/>
    <cellStyle name="Note 10 4 2 9 2 4" xfId="7458"/>
    <cellStyle name="Note 10 4 2 9 3" xfId="7459"/>
    <cellStyle name="Note 10 4 2 9 4" xfId="7460"/>
    <cellStyle name="Note 10 4 2 9 5" xfId="7461"/>
    <cellStyle name="Note 10 4 2 9 6" xfId="7462"/>
    <cellStyle name="Note 10 4 20" xfId="7463"/>
    <cellStyle name="Note 10 4 21" xfId="7464"/>
    <cellStyle name="Note 10 4 3" xfId="7465"/>
    <cellStyle name="Note 10 4 3 10" xfId="7466"/>
    <cellStyle name="Note 10 4 3 10 2" xfId="7467"/>
    <cellStyle name="Note 10 4 3 10 2 2" xfId="7468"/>
    <cellStyle name="Note 10 4 3 10 2 3" xfId="7469"/>
    <cellStyle name="Note 10 4 3 10 2 4" xfId="7470"/>
    <cellStyle name="Note 10 4 3 10 3" xfId="7471"/>
    <cellStyle name="Note 10 4 3 10 4" xfId="7472"/>
    <cellStyle name="Note 10 4 3 10 5" xfId="7473"/>
    <cellStyle name="Note 10 4 3 10 6" xfId="7474"/>
    <cellStyle name="Note 10 4 3 11" xfId="7475"/>
    <cellStyle name="Note 10 4 3 11 2" xfId="7476"/>
    <cellStyle name="Note 10 4 3 11 2 2" xfId="7477"/>
    <cellStyle name="Note 10 4 3 11 2 3" xfId="7478"/>
    <cellStyle name="Note 10 4 3 11 2 4" xfId="7479"/>
    <cellStyle name="Note 10 4 3 11 3" xfId="7480"/>
    <cellStyle name="Note 10 4 3 11 4" xfId="7481"/>
    <cellStyle name="Note 10 4 3 11 5" xfId="7482"/>
    <cellStyle name="Note 10 4 3 11 6" xfId="7483"/>
    <cellStyle name="Note 10 4 3 12" xfId="7484"/>
    <cellStyle name="Note 10 4 3 12 2" xfId="7485"/>
    <cellStyle name="Note 10 4 3 12 2 2" xfId="7486"/>
    <cellStyle name="Note 10 4 3 12 2 3" xfId="7487"/>
    <cellStyle name="Note 10 4 3 12 2 4" xfId="7488"/>
    <cellStyle name="Note 10 4 3 12 3" xfId="7489"/>
    <cellStyle name="Note 10 4 3 12 4" xfId="7490"/>
    <cellStyle name="Note 10 4 3 12 5" xfId="7491"/>
    <cellStyle name="Note 10 4 3 12 6" xfId="7492"/>
    <cellStyle name="Note 10 4 3 13" xfId="7493"/>
    <cellStyle name="Note 10 4 3 13 2" xfId="7494"/>
    <cellStyle name="Note 10 4 3 13 2 2" xfId="7495"/>
    <cellStyle name="Note 10 4 3 13 2 3" xfId="7496"/>
    <cellStyle name="Note 10 4 3 13 2 4" xfId="7497"/>
    <cellStyle name="Note 10 4 3 13 3" xfId="7498"/>
    <cellStyle name="Note 10 4 3 13 4" xfId="7499"/>
    <cellStyle name="Note 10 4 3 13 5" xfId="7500"/>
    <cellStyle name="Note 10 4 3 13 6" xfId="7501"/>
    <cellStyle name="Note 10 4 3 14" xfId="7502"/>
    <cellStyle name="Note 10 4 3 14 2" xfId="7503"/>
    <cellStyle name="Note 10 4 3 14 2 2" xfId="7504"/>
    <cellStyle name="Note 10 4 3 14 2 3" xfId="7505"/>
    <cellStyle name="Note 10 4 3 14 2 4" xfId="7506"/>
    <cellStyle name="Note 10 4 3 14 3" xfId="7507"/>
    <cellStyle name="Note 10 4 3 14 4" xfId="7508"/>
    <cellStyle name="Note 10 4 3 14 5" xfId="7509"/>
    <cellStyle name="Note 10 4 3 14 6" xfId="7510"/>
    <cellStyle name="Note 10 4 3 15" xfId="7511"/>
    <cellStyle name="Note 10 4 3 15 2" xfId="7512"/>
    <cellStyle name="Note 10 4 3 15 2 2" xfId="7513"/>
    <cellStyle name="Note 10 4 3 15 2 3" xfId="7514"/>
    <cellStyle name="Note 10 4 3 15 2 4" xfId="7515"/>
    <cellStyle name="Note 10 4 3 15 3" xfId="7516"/>
    <cellStyle name="Note 10 4 3 15 4" xfId="7517"/>
    <cellStyle name="Note 10 4 3 15 5" xfId="7518"/>
    <cellStyle name="Note 10 4 3 15 6" xfId="7519"/>
    <cellStyle name="Note 10 4 3 16" xfId="7520"/>
    <cellStyle name="Note 10 4 3 16 2" xfId="7521"/>
    <cellStyle name="Note 10 4 3 16 2 2" xfId="7522"/>
    <cellStyle name="Note 10 4 3 16 2 3" xfId="7523"/>
    <cellStyle name="Note 10 4 3 16 2 4" xfId="7524"/>
    <cellStyle name="Note 10 4 3 16 3" xfId="7525"/>
    <cellStyle name="Note 10 4 3 16 4" xfId="7526"/>
    <cellStyle name="Note 10 4 3 16 5" xfId="7527"/>
    <cellStyle name="Note 10 4 3 16 6" xfId="7528"/>
    <cellStyle name="Note 10 4 3 17" xfId="7529"/>
    <cellStyle name="Note 10 4 3 17 2" xfId="7530"/>
    <cellStyle name="Note 10 4 3 17 3" xfId="7531"/>
    <cellStyle name="Note 10 4 3 18" xfId="7532"/>
    <cellStyle name="Note 10 4 3 19" xfId="7533"/>
    <cellStyle name="Note 10 4 3 2" xfId="7534"/>
    <cellStyle name="Note 10 4 3 2 2" xfId="7535"/>
    <cellStyle name="Note 10 4 3 2 2 2" xfId="7536"/>
    <cellStyle name="Note 10 4 3 2 2 3" xfId="7537"/>
    <cellStyle name="Note 10 4 3 2 2 4" xfId="7538"/>
    <cellStyle name="Note 10 4 3 2 3" xfId="7539"/>
    <cellStyle name="Note 10 4 3 2 4" xfId="7540"/>
    <cellStyle name="Note 10 4 3 2 5" xfId="7541"/>
    <cellStyle name="Note 10 4 3 3" xfId="7542"/>
    <cellStyle name="Note 10 4 3 3 2" xfId="7543"/>
    <cellStyle name="Note 10 4 3 3 2 2" xfId="7544"/>
    <cellStyle name="Note 10 4 3 3 2 3" xfId="7545"/>
    <cellStyle name="Note 10 4 3 3 2 4" xfId="7546"/>
    <cellStyle name="Note 10 4 3 3 3" xfId="7547"/>
    <cellStyle name="Note 10 4 3 3 4" xfId="7548"/>
    <cellStyle name="Note 10 4 3 3 5" xfId="7549"/>
    <cellStyle name="Note 10 4 3 3 6" xfId="7550"/>
    <cellStyle name="Note 10 4 3 4" xfId="7551"/>
    <cellStyle name="Note 10 4 3 4 2" xfId="7552"/>
    <cellStyle name="Note 10 4 3 4 2 2" xfId="7553"/>
    <cellStyle name="Note 10 4 3 4 2 3" xfId="7554"/>
    <cellStyle name="Note 10 4 3 4 2 4" xfId="7555"/>
    <cellStyle name="Note 10 4 3 4 3" xfId="7556"/>
    <cellStyle name="Note 10 4 3 4 4" xfId="7557"/>
    <cellStyle name="Note 10 4 3 4 5" xfId="7558"/>
    <cellStyle name="Note 10 4 3 4 6" xfId="7559"/>
    <cellStyle name="Note 10 4 3 5" xfId="7560"/>
    <cellStyle name="Note 10 4 3 5 2" xfId="7561"/>
    <cellStyle name="Note 10 4 3 5 2 2" xfId="7562"/>
    <cellStyle name="Note 10 4 3 5 2 3" xfId="7563"/>
    <cellStyle name="Note 10 4 3 5 2 4" xfId="7564"/>
    <cellStyle name="Note 10 4 3 5 3" xfId="7565"/>
    <cellStyle name="Note 10 4 3 5 4" xfId="7566"/>
    <cellStyle name="Note 10 4 3 5 5" xfId="7567"/>
    <cellStyle name="Note 10 4 3 5 6" xfId="7568"/>
    <cellStyle name="Note 10 4 3 6" xfId="7569"/>
    <cellStyle name="Note 10 4 3 6 2" xfId="7570"/>
    <cellStyle name="Note 10 4 3 6 2 2" xfId="7571"/>
    <cellStyle name="Note 10 4 3 6 2 3" xfId="7572"/>
    <cellStyle name="Note 10 4 3 6 2 4" xfId="7573"/>
    <cellStyle name="Note 10 4 3 6 3" xfId="7574"/>
    <cellStyle name="Note 10 4 3 6 4" xfId="7575"/>
    <cellStyle name="Note 10 4 3 6 5" xfId="7576"/>
    <cellStyle name="Note 10 4 3 6 6" xfId="7577"/>
    <cellStyle name="Note 10 4 3 7" xfId="7578"/>
    <cellStyle name="Note 10 4 3 7 2" xfId="7579"/>
    <cellStyle name="Note 10 4 3 7 2 2" xfId="7580"/>
    <cellStyle name="Note 10 4 3 7 2 3" xfId="7581"/>
    <cellStyle name="Note 10 4 3 7 2 4" xfId="7582"/>
    <cellStyle name="Note 10 4 3 7 3" xfId="7583"/>
    <cellStyle name="Note 10 4 3 7 4" xfId="7584"/>
    <cellStyle name="Note 10 4 3 7 5" xfId="7585"/>
    <cellStyle name="Note 10 4 3 7 6" xfId="7586"/>
    <cellStyle name="Note 10 4 3 8" xfId="7587"/>
    <cellStyle name="Note 10 4 3 8 2" xfId="7588"/>
    <cellStyle name="Note 10 4 3 8 2 2" xfId="7589"/>
    <cellStyle name="Note 10 4 3 8 2 3" xfId="7590"/>
    <cellStyle name="Note 10 4 3 8 2 4" xfId="7591"/>
    <cellStyle name="Note 10 4 3 8 3" xfId="7592"/>
    <cellStyle name="Note 10 4 3 8 4" xfId="7593"/>
    <cellStyle name="Note 10 4 3 8 5" xfId="7594"/>
    <cellStyle name="Note 10 4 3 8 6" xfId="7595"/>
    <cellStyle name="Note 10 4 3 9" xfId="7596"/>
    <cellStyle name="Note 10 4 3 9 2" xfId="7597"/>
    <cellStyle name="Note 10 4 3 9 2 2" xfId="7598"/>
    <cellStyle name="Note 10 4 3 9 2 3" xfId="7599"/>
    <cellStyle name="Note 10 4 3 9 2 4" xfId="7600"/>
    <cellStyle name="Note 10 4 3 9 3" xfId="7601"/>
    <cellStyle name="Note 10 4 3 9 4" xfId="7602"/>
    <cellStyle name="Note 10 4 3 9 5" xfId="7603"/>
    <cellStyle name="Note 10 4 3 9 6" xfId="7604"/>
    <cellStyle name="Note 10 4 4" xfId="7605"/>
    <cellStyle name="Note 10 4 4 2" xfId="7606"/>
    <cellStyle name="Note 10 4 4 2 2" xfId="7607"/>
    <cellStyle name="Note 10 4 4 2 3" xfId="7608"/>
    <cellStyle name="Note 10 4 4 2 4" xfId="7609"/>
    <cellStyle name="Note 10 4 4 3" xfId="7610"/>
    <cellStyle name="Note 10 4 4 4" xfId="7611"/>
    <cellStyle name="Note 10 4 4 5" xfId="7612"/>
    <cellStyle name="Note 10 4 5" xfId="7613"/>
    <cellStyle name="Note 10 4 5 2" xfId="7614"/>
    <cellStyle name="Note 10 4 5 2 2" xfId="7615"/>
    <cellStyle name="Note 10 4 5 2 3" xfId="7616"/>
    <cellStyle name="Note 10 4 5 2 4" xfId="7617"/>
    <cellStyle name="Note 10 4 5 3" xfId="7618"/>
    <cellStyle name="Note 10 4 5 4" xfId="7619"/>
    <cellStyle name="Note 10 4 5 5" xfId="7620"/>
    <cellStyle name="Note 10 4 6" xfId="7621"/>
    <cellStyle name="Note 10 4 6 2" xfId="7622"/>
    <cellStyle name="Note 10 4 6 2 2" xfId="7623"/>
    <cellStyle name="Note 10 4 6 2 3" xfId="7624"/>
    <cellStyle name="Note 10 4 6 2 4" xfId="7625"/>
    <cellStyle name="Note 10 4 6 3" xfId="7626"/>
    <cellStyle name="Note 10 4 6 4" xfId="7627"/>
    <cellStyle name="Note 10 4 6 5" xfId="7628"/>
    <cellStyle name="Note 10 4 6 6" xfId="7629"/>
    <cellStyle name="Note 10 4 7" xfId="7630"/>
    <cellStyle name="Note 10 4 7 2" xfId="7631"/>
    <cellStyle name="Note 10 4 7 2 2" xfId="7632"/>
    <cellStyle name="Note 10 4 7 2 3" xfId="7633"/>
    <cellStyle name="Note 10 4 7 2 4" xfId="7634"/>
    <cellStyle name="Note 10 4 7 3" xfId="7635"/>
    <cellStyle name="Note 10 4 7 4" xfId="7636"/>
    <cellStyle name="Note 10 4 7 5" xfId="7637"/>
    <cellStyle name="Note 10 4 7 6" xfId="7638"/>
    <cellStyle name="Note 10 4 8" xfId="7639"/>
    <cellStyle name="Note 10 4 8 2" xfId="7640"/>
    <cellStyle name="Note 10 4 8 2 2" xfId="7641"/>
    <cellStyle name="Note 10 4 8 2 3" xfId="7642"/>
    <cellStyle name="Note 10 4 8 2 4" xfId="7643"/>
    <cellStyle name="Note 10 4 8 3" xfId="7644"/>
    <cellStyle name="Note 10 4 8 4" xfId="7645"/>
    <cellStyle name="Note 10 4 8 5" xfId="7646"/>
    <cellStyle name="Note 10 4 8 6" xfId="7647"/>
    <cellStyle name="Note 10 4 9" xfId="7648"/>
    <cellStyle name="Note 10 4 9 2" xfId="7649"/>
    <cellStyle name="Note 10 4 9 2 2" xfId="7650"/>
    <cellStyle name="Note 10 4 9 2 3" xfId="7651"/>
    <cellStyle name="Note 10 4 9 2 4" xfId="7652"/>
    <cellStyle name="Note 10 4 9 3" xfId="7653"/>
    <cellStyle name="Note 10 4 9 4" xfId="7654"/>
    <cellStyle name="Note 10 4 9 5" xfId="7655"/>
    <cellStyle name="Note 10 4 9 6" xfId="7656"/>
    <cellStyle name="Note 10 5" xfId="167"/>
    <cellStyle name="Note 10 5 10" xfId="7657"/>
    <cellStyle name="Note 10 5 10 2" xfId="7658"/>
    <cellStyle name="Note 10 5 10 2 2" xfId="7659"/>
    <cellStyle name="Note 10 5 10 2 3" xfId="7660"/>
    <cellStyle name="Note 10 5 10 2 4" xfId="7661"/>
    <cellStyle name="Note 10 5 10 3" xfId="7662"/>
    <cellStyle name="Note 10 5 10 4" xfId="7663"/>
    <cellStyle name="Note 10 5 10 5" xfId="7664"/>
    <cellStyle name="Note 10 5 10 6" xfId="7665"/>
    <cellStyle name="Note 10 5 11" xfId="7666"/>
    <cellStyle name="Note 10 5 11 2" xfId="7667"/>
    <cellStyle name="Note 10 5 11 2 2" xfId="7668"/>
    <cellStyle name="Note 10 5 11 2 3" xfId="7669"/>
    <cellStyle name="Note 10 5 11 2 4" xfId="7670"/>
    <cellStyle name="Note 10 5 11 3" xfId="7671"/>
    <cellStyle name="Note 10 5 11 4" xfId="7672"/>
    <cellStyle name="Note 10 5 11 5" xfId="7673"/>
    <cellStyle name="Note 10 5 11 6" xfId="7674"/>
    <cellStyle name="Note 10 5 12" xfId="7675"/>
    <cellStyle name="Note 10 5 12 2" xfId="7676"/>
    <cellStyle name="Note 10 5 12 2 2" xfId="7677"/>
    <cellStyle name="Note 10 5 12 2 3" xfId="7678"/>
    <cellStyle name="Note 10 5 12 2 4" xfId="7679"/>
    <cellStyle name="Note 10 5 12 3" xfId="7680"/>
    <cellStyle name="Note 10 5 12 4" xfId="7681"/>
    <cellStyle name="Note 10 5 12 5" xfId="7682"/>
    <cellStyle name="Note 10 5 12 6" xfId="7683"/>
    <cellStyle name="Note 10 5 13" xfId="7684"/>
    <cellStyle name="Note 10 5 13 2" xfId="7685"/>
    <cellStyle name="Note 10 5 13 2 2" xfId="7686"/>
    <cellStyle name="Note 10 5 13 2 3" xfId="7687"/>
    <cellStyle name="Note 10 5 13 2 4" xfId="7688"/>
    <cellStyle name="Note 10 5 13 3" xfId="7689"/>
    <cellStyle name="Note 10 5 13 4" xfId="7690"/>
    <cellStyle name="Note 10 5 13 5" xfId="7691"/>
    <cellStyle name="Note 10 5 13 6" xfId="7692"/>
    <cellStyle name="Note 10 5 14" xfId="7693"/>
    <cellStyle name="Note 10 5 14 2" xfId="7694"/>
    <cellStyle name="Note 10 5 14 2 2" xfId="7695"/>
    <cellStyle name="Note 10 5 14 2 3" xfId="7696"/>
    <cellStyle name="Note 10 5 14 2 4" xfId="7697"/>
    <cellStyle name="Note 10 5 14 3" xfId="7698"/>
    <cellStyle name="Note 10 5 14 4" xfId="7699"/>
    <cellStyle name="Note 10 5 14 5" xfId="7700"/>
    <cellStyle name="Note 10 5 14 6" xfId="7701"/>
    <cellStyle name="Note 10 5 15" xfId="7702"/>
    <cellStyle name="Note 10 5 15 2" xfId="7703"/>
    <cellStyle name="Note 10 5 15 2 2" xfId="7704"/>
    <cellStyle name="Note 10 5 15 2 3" xfId="7705"/>
    <cellStyle name="Note 10 5 15 2 4" xfId="7706"/>
    <cellStyle name="Note 10 5 15 3" xfId="7707"/>
    <cellStyle name="Note 10 5 15 4" xfId="7708"/>
    <cellStyle name="Note 10 5 15 5" xfId="7709"/>
    <cellStyle name="Note 10 5 15 6" xfId="7710"/>
    <cellStyle name="Note 10 5 16" xfId="7711"/>
    <cellStyle name="Note 10 5 16 2" xfId="7712"/>
    <cellStyle name="Note 10 5 16 3" xfId="7713"/>
    <cellStyle name="Note 10 5 17" xfId="7714"/>
    <cellStyle name="Note 10 5 18" xfId="7715"/>
    <cellStyle name="Note 10 5 19" xfId="7716"/>
    <cellStyle name="Note 10 5 2" xfId="168"/>
    <cellStyle name="Note 10 5 2 10" xfId="7717"/>
    <cellStyle name="Note 10 5 2 10 2" xfId="7718"/>
    <cellStyle name="Note 10 5 2 10 2 2" xfId="7719"/>
    <cellStyle name="Note 10 5 2 10 2 3" xfId="7720"/>
    <cellStyle name="Note 10 5 2 10 2 4" xfId="7721"/>
    <cellStyle name="Note 10 5 2 10 3" xfId="7722"/>
    <cellStyle name="Note 10 5 2 10 4" xfId="7723"/>
    <cellStyle name="Note 10 5 2 10 5" xfId="7724"/>
    <cellStyle name="Note 10 5 2 10 6" xfId="7725"/>
    <cellStyle name="Note 10 5 2 11" xfId="7726"/>
    <cellStyle name="Note 10 5 2 11 2" xfId="7727"/>
    <cellStyle name="Note 10 5 2 11 2 2" xfId="7728"/>
    <cellStyle name="Note 10 5 2 11 2 3" xfId="7729"/>
    <cellStyle name="Note 10 5 2 11 2 4" xfId="7730"/>
    <cellStyle name="Note 10 5 2 11 3" xfId="7731"/>
    <cellStyle name="Note 10 5 2 11 4" xfId="7732"/>
    <cellStyle name="Note 10 5 2 11 5" xfId="7733"/>
    <cellStyle name="Note 10 5 2 11 6" xfId="7734"/>
    <cellStyle name="Note 10 5 2 12" xfId="7735"/>
    <cellStyle name="Note 10 5 2 12 2" xfId="7736"/>
    <cellStyle name="Note 10 5 2 12 2 2" xfId="7737"/>
    <cellStyle name="Note 10 5 2 12 2 3" xfId="7738"/>
    <cellStyle name="Note 10 5 2 12 2 4" xfId="7739"/>
    <cellStyle name="Note 10 5 2 12 3" xfId="7740"/>
    <cellStyle name="Note 10 5 2 12 4" xfId="7741"/>
    <cellStyle name="Note 10 5 2 12 5" xfId="7742"/>
    <cellStyle name="Note 10 5 2 12 6" xfId="7743"/>
    <cellStyle name="Note 10 5 2 13" xfId="7744"/>
    <cellStyle name="Note 10 5 2 13 2" xfId="7745"/>
    <cellStyle name="Note 10 5 2 13 2 2" xfId="7746"/>
    <cellStyle name="Note 10 5 2 13 2 3" xfId="7747"/>
    <cellStyle name="Note 10 5 2 13 2 4" xfId="7748"/>
    <cellStyle name="Note 10 5 2 13 3" xfId="7749"/>
    <cellStyle name="Note 10 5 2 13 4" xfId="7750"/>
    <cellStyle name="Note 10 5 2 13 5" xfId="7751"/>
    <cellStyle name="Note 10 5 2 13 6" xfId="7752"/>
    <cellStyle name="Note 10 5 2 14" xfId="7753"/>
    <cellStyle name="Note 10 5 2 14 2" xfId="7754"/>
    <cellStyle name="Note 10 5 2 14 2 2" xfId="7755"/>
    <cellStyle name="Note 10 5 2 14 2 3" xfId="7756"/>
    <cellStyle name="Note 10 5 2 14 2 4" xfId="7757"/>
    <cellStyle name="Note 10 5 2 14 3" xfId="7758"/>
    <cellStyle name="Note 10 5 2 14 4" xfId="7759"/>
    <cellStyle name="Note 10 5 2 14 5" xfId="7760"/>
    <cellStyle name="Note 10 5 2 14 6" xfId="7761"/>
    <cellStyle name="Note 10 5 2 15" xfId="7762"/>
    <cellStyle name="Note 10 5 2 15 2" xfId="7763"/>
    <cellStyle name="Note 10 5 2 15 3" xfId="7764"/>
    <cellStyle name="Note 10 5 2 16" xfId="7765"/>
    <cellStyle name="Note 10 5 2 17" xfId="7766"/>
    <cellStyle name="Note 10 5 2 18" xfId="7767"/>
    <cellStyle name="Note 10 5 2 19" xfId="7768"/>
    <cellStyle name="Note 10 5 2 2" xfId="7769"/>
    <cellStyle name="Note 10 5 2 2 10" xfId="7770"/>
    <cellStyle name="Note 10 5 2 2 10 2" xfId="7771"/>
    <cellStyle name="Note 10 5 2 2 10 2 2" xfId="7772"/>
    <cellStyle name="Note 10 5 2 2 10 2 3" xfId="7773"/>
    <cellStyle name="Note 10 5 2 2 10 2 4" xfId="7774"/>
    <cellStyle name="Note 10 5 2 2 10 3" xfId="7775"/>
    <cellStyle name="Note 10 5 2 2 10 4" xfId="7776"/>
    <cellStyle name="Note 10 5 2 2 10 5" xfId="7777"/>
    <cellStyle name="Note 10 5 2 2 10 6" xfId="7778"/>
    <cellStyle name="Note 10 5 2 2 11" xfId="7779"/>
    <cellStyle name="Note 10 5 2 2 11 2" xfId="7780"/>
    <cellStyle name="Note 10 5 2 2 11 2 2" xfId="7781"/>
    <cellStyle name="Note 10 5 2 2 11 2 3" xfId="7782"/>
    <cellStyle name="Note 10 5 2 2 11 2 4" xfId="7783"/>
    <cellStyle name="Note 10 5 2 2 11 3" xfId="7784"/>
    <cellStyle name="Note 10 5 2 2 11 4" xfId="7785"/>
    <cellStyle name="Note 10 5 2 2 11 5" xfId="7786"/>
    <cellStyle name="Note 10 5 2 2 11 6" xfId="7787"/>
    <cellStyle name="Note 10 5 2 2 12" xfId="7788"/>
    <cellStyle name="Note 10 5 2 2 12 2" xfId="7789"/>
    <cellStyle name="Note 10 5 2 2 12 2 2" xfId="7790"/>
    <cellStyle name="Note 10 5 2 2 12 2 3" xfId="7791"/>
    <cellStyle name="Note 10 5 2 2 12 2 4" xfId="7792"/>
    <cellStyle name="Note 10 5 2 2 12 3" xfId="7793"/>
    <cellStyle name="Note 10 5 2 2 12 4" xfId="7794"/>
    <cellStyle name="Note 10 5 2 2 12 5" xfId="7795"/>
    <cellStyle name="Note 10 5 2 2 12 6" xfId="7796"/>
    <cellStyle name="Note 10 5 2 2 13" xfId="7797"/>
    <cellStyle name="Note 10 5 2 2 13 2" xfId="7798"/>
    <cellStyle name="Note 10 5 2 2 13 2 2" xfId="7799"/>
    <cellStyle name="Note 10 5 2 2 13 2 3" xfId="7800"/>
    <cellStyle name="Note 10 5 2 2 13 2 4" xfId="7801"/>
    <cellStyle name="Note 10 5 2 2 13 3" xfId="7802"/>
    <cellStyle name="Note 10 5 2 2 13 4" xfId="7803"/>
    <cellStyle name="Note 10 5 2 2 13 5" xfId="7804"/>
    <cellStyle name="Note 10 5 2 2 13 6" xfId="7805"/>
    <cellStyle name="Note 10 5 2 2 14" xfId="7806"/>
    <cellStyle name="Note 10 5 2 2 14 2" xfId="7807"/>
    <cellStyle name="Note 10 5 2 2 14 2 2" xfId="7808"/>
    <cellStyle name="Note 10 5 2 2 14 2 3" xfId="7809"/>
    <cellStyle name="Note 10 5 2 2 14 2 4" xfId="7810"/>
    <cellStyle name="Note 10 5 2 2 14 3" xfId="7811"/>
    <cellStyle name="Note 10 5 2 2 14 4" xfId="7812"/>
    <cellStyle name="Note 10 5 2 2 14 5" xfId="7813"/>
    <cellStyle name="Note 10 5 2 2 14 6" xfId="7814"/>
    <cellStyle name="Note 10 5 2 2 15" xfId="7815"/>
    <cellStyle name="Note 10 5 2 2 15 2" xfId="7816"/>
    <cellStyle name="Note 10 5 2 2 15 2 2" xfId="7817"/>
    <cellStyle name="Note 10 5 2 2 15 2 3" xfId="7818"/>
    <cellStyle name="Note 10 5 2 2 15 2 4" xfId="7819"/>
    <cellStyle name="Note 10 5 2 2 15 3" xfId="7820"/>
    <cellStyle name="Note 10 5 2 2 15 4" xfId="7821"/>
    <cellStyle name="Note 10 5 2 2 15 5" xfId="7822"/>
    <cellStyle name="Note 10 5 2 2 15 6" xfId="7823"/>
    <cellStyle name="Note 10 5 2 2 16" xfId="7824"/>
    <cellStyle name="Note 10 5 2 2 16 2" xfId="7825"/>
    <cellStyle name="Note 10 5 2 2 16 2 2" xfId="7826"/>
    <cellStyle name="Note 10 5 2 2 16 2 3" xfId="7827"/>
    <cellStyle name="Note 10 5 2 2 16 2 4" xfId="7828"/>
    <cellStyle name="Note 10 5 2 2 16 3" xfId="7829"/>
    <cellStyle name="Note 10 5 2 2 16 4" xfId="7830"/>
    <cellStyle name="Note 10 5 2 2 16 5" xfId="7831"/>
    <cellStyle name="Note 10 5 2 2 16 6" xfId="7832"/>
    <cellStyle name="Note 10 5 2 2 17" xfId="7833"/>
    <cellStyle name="Note 10 5 2 2 17 2" xfId="7834"/>
    <cellStyle name="Note 10 5 2 2 17 3" xfId="7835"/>
    <cellStyle name="Note 10 5 2 2 18" xfId="7836"/>
    <cellStyle name="Note 10 5 2 2 19" xfId="7837"/>
    <cellStyle name="Note 10 5 2 2 2" xfId="7838"/>
    <cellStyle name="Note 10 5 2 2 2 2" xfId="7839"/>
    <cellStyle name="Note 10 5 2 2 2 2 2" xfId="7840"/>
    <cellStyle name="Note 10 5 2 2 2 2 3" xfId="7841"/>
    <cellStyle name="Note 10 5 2 2 2 2 4" xfId="7842"/>
    <cellStyle name="Note 10 5 2 2 2 3" xfId="7843"/>
    <cellStyle name="Note 10 5 2 2 2 4" xfId="7844"/>
    <cellStyle name="Note 10 5 2 2 2 5" xfId="7845"/>
    <cellStyle name="Note 10 5 2 2 3" xfId="7846"/>
    <cellStyle name="Note 10 5 2 2 3 2" xfId="7847"/>
    <cellStyle name="Note 10 5 2 2 3 2 2" xfId="7848"/>
    <cellStyle name="Note 10 5 2 2 3 2 3" xfId="7849"/>
    <cellStyle name="Note 10 5 2 2 3 2 4" xfId="7850"/>
    <cellStyle name="Note 10 5 2 2 3 3" xfId="7851"/>
    <cellStyle name="Note 10 5 2 2 3 4" xfId="7852"/>
    <cellStyle name="Note 10 5 2 2 3 5" xfId="7853"/>
    <cellStyle name="Note 10 5 2 2 3 6" xfId="7854"/>
    <cellStyle name="Note 10 5 2 2 4" xfId="7855"/>
    <cellStyle name="Note 10 5 2 2 4 2" xfId="7856"/>
    <cellStyle name="Note 10 5 2 2 4 2 2" xfId="7857"/>
    <cellStyle name="Note 10 5 2 2 4 2 3" xfId="7858"/>
    <cellStyle name="Note 10 5 2 2 4 2 4" xfId="7859"/>
    <cellStyle name="Note 10 5 2 2 4 3" xfId="7860"/>
    <cellStyle name="Note 10 5 2 2 4 4" xfId="7861"/>
    <cellStyle name="Note 10 5 2 2 4 5" xfId="7862"/>
    <cellStyle name="Note 10 5 2 2 4 6" xfId="7863"/>
    <cellStyle name="Note 10 5 2 2 5" xfId="7864"/>
    <cellStyle name="Note 10 5 2 2 5 2" xfId="7865"/>
    <cellStyle name="Note 10 5 2 2 5 2 2" xfId="7866"/>
    <cellStyle name="Note 10 5 2 2 5 2 3" xfId="7867"/>
    <cellStyle name="Note 10 5 2 2 5 2 4" xfId="7868"/>
    <cellStyle name="Note 10 5 2 2 5 3" xfId="7869"/>
    <cellStyle name="Note 10 5 2 2 5 4" xfId="7870"/>
    <cellStyle name="Note 10 5 2 2 5 5" xfId="7871"/>
    <cellStyle name="Note 10 5 2 2 5 6" xfId="7872"/>
    <cellStyle name="Note 10 5 2 2 6" xfId="7873"/>
    <cellStyle name="Note 10 5 2 2 6 2" xfId="7874"/>
    <cellStyle name="Note 10 5 2 2 6 2 2" xfId="7875"/>
    <cellStyle name="Note 10 5 2 2 6 2 3" xfId="7876"/>
    <cellStyle name="Note 10 5 2 2 6 2 4" xfId="7877"/>
    <cellStyle name="Note 10 5 2 2 6 3" xfId="7878"/>
    <cellStyle name="Note 10 5 2 2 6 4" xfId="7879"/>
    <cellStyle name="Note 10 5 2 2 6 5" xfId="7880"/>
    <cellStyle name="Note 10 5 2 2 6 6" xfId="7881"/>
    <cellStyle name="Note 10 5 2 2 7" xfId="7882"/>
    <cellStyle name="Note 10 5 2 2 7 2" xfId="7883"/>
    <cellStyle name="Note 10 5 2 2 7 2 2" xfId="7884"/>
    <cellStyle name="Note 10 5 2 2 7 2 3" xfId="7885"/>
    <cellStyle name="Note 10 5 2 2 7 2 4" xfId="7886"/>
    <cellStyle name="Note 10 5 2 2 7 3" xfId="7887"/>
    <cellStyle name="Note 10 5 2 2 7 4" xfId="7888"/>
    <cellStyle name="Note 10 5 2 2 7 5" xfId="7889"/>
    <cellStyle name="Note 10 5 2 2 7 6" xfId="7890"/>
    <cellStyle name="Note 10 5 2 2 8" xfId="7891"/>
    <cellStyle name="Note 10 5 2 2 8 2" xfId="7892"/>
    <cellStyle name="Note 10 5 2 2 8 2 2" xfId="7893"/>
    <cellStyle name="Note 10 5 2 2 8 2 3" xfId="7894"/>
    <cellStyle name="Note 10 5 2 2 8 2 4" xfId="7895"/>
    <cellStyle name="Note 10 5 2 2 8 3" xfId="7896"/>
    <cellStyle name="Note 10 5 2 2 8 4" xfId="7897"/>
    <cellStyle name="Note 10 5 2 2 8 5" xfId="7898"/>
    <cellStyle name="Note 10 5 2 2 8 6" xfId="7899"/>
    <cellStyle name="Note 10 5 2 2 9" xfId="7900"/>
    <cellStyle name="Note 10 5 2 2 9 2" xfId="7901"/>
    <cellStyle name="Note 10 5 2 2 9 2 2" xfId="7902"/>
    <cellStyle name="Note 10 5 2 2 9 2 3" xfId="7903"/>
    <cellStyle name="Note 10 5 2 2 9 2 4" xfId="7904"/>
    <cellStyle name="Note 10 5 2 2 9 3" xfId="7905"/>
    <cellStyle name="Note 10 5 2 2 9 4" xfId="7906"/>
    <cellStyle name="Note 10 5 2 2 9 5" xfId="7907"/>
    <cellStyle name="Note 10 5 2 2 9 6" xfId="7908"/>
    <cellStyle name="Note 10 5 2 20" xfId="7909"/>
    <cellStyle name="Note 10 5 2 3" xfId="7910"/>
    <cellStyle name="Note 10 5 2 3 2" xfId="7911"/>
    <cellStyle name="Note 10 5 2 3 2 2" xfId="7912"/>
    <cellStyle name="Note 10 5 2 3 2 3" xfId="7913"/>
    <cellStyle name="Note 10 5 2 3 2 4" xfId="7914"/>
    <cellStyle name="Note 10 5 2 3 3" xfId="7915"/>
    <cellStyle name="Note 10 5 2 3 4" xfId="7916"/>
    <cellStyle name="Note 10 5 2 3 5" xfId="7917"/>
    <cellStyle name="Note 10 5 2 4" xfId="7918"/>
    <cellStyle name="Note 10 5 2 4 2" xfId="7919"/>
    <cellStyle name="Note 10 5 2 4 2 2" xfId="7920"/>
    <cellStyle name="Note 10 5 2 4 2 3" xfId="7921"/>
    <cellStyle name="Note 10 5 2 4 2 4" xfId="7922"/>
    <cellStyle name="Note 10 5 2 4 3" xfId="7923"/>
    <cellStyle name="Note 10 5 2 4 4" xfId="7924"/>
    <cellStyle name="Note 10 5 2 4 5" xfId="7925"/>
    <cellStyle name="Note 10 5 2 5" xfId="7926"/>
    <cellStyle name="Note 10 5 2 5 2" xfId="7927"/>
    <cellStyle name="Note 10 5 2 5 2 2" xfId="7928"/>
    <cellStyle name="Note 10 5 2 5 2 3" xfId="7929"/>
    <cellStyle name="Note 10 5 2 5 2 4" xfId="7930"/>
    <cellStyle name="Note 10 5 2 5 3" xfId="7931"/>
    <cellStyle name="Note 10 5 2 5 4" xfId="7932"/>
    <cellStyle name="Note 10 5 2 5 5" xfId="7933"/>
    <cellStyle name="Note 10 5 2 5 6" xfId="7934"/>
    <cellStyle name="Note 10 5 2 6" xfId="7935"/>
    <cellStyle name="Note 10 5 2 6 2" xfId="7936"/>
    <cellStyle name="Note 10 5 2 6 2 2" xfId="7937"/>
    <cellStyle name="Note 10 5 2 6 2 3" xfId="7938"/>
    <cellStyle name="Note 10 5 2 6 2 4" xfId="7939"/>
    <cellStyle name="Note 10 5 2 6 3" xfId="7940"/>
    <cellStyle name="Note 10 5 2 6 4" xfId="7941"/>
    <cellStyle name="Note 10 5 2 6 5" xfId="7942"/>
    <cellStyle name="Note 10 5 2 6 6" xfId="7943"/>
    <cellStyle name="Note 10 5 2 7" xfId="7944"/>
    <cellStyle name="Note 10 5 2 7 2" xfId="7945"/>
    <cellStyle name="Note 10 5 2 7 2 2" xfId="7946"/>
    <cellStyle name="Note 10 5 2 7 2 3" xfId="7947"/>
    <cellStyle name="Note 10 5 2 7 2 4" xfId="7948"/>
    <cellStyle name="Note 10 5 2 7 3" xfId="7949"/>
    <cellStyle name="Note 10 5 2 7 4" xfId="7950"/>
    <cellStyle name="Note 10 5 2 7 5" xfId="7951"/>
    <cellStyle name="Note 10 5 2 7 6" xfId="7952"/>
    <cellStyle name="Note 10 5 2 8" xfId="7953"/>
    <cellStyle name="Note 10 5 2 8 2" xfId="7954"/>
    <cellStyle name="Note 10 5 2 8 2 2" xfId="7955"/>
    <cellStyle name="Note 10 5 2 8 2 3" xfId="7956"/>
    <cellStyle name="Note 10 5 2 8 2 4" xfId="7957"/>
    <cellStyle name="Note 10 5 2 8 3" xfId="7958"/>
    <cellStyle name="Note 10 5 2 8 4" xfId="7959"/>
    <cellStyle name="Note 10 5 2 8 5" xfId="7960"/>
    <cellStyle name="Note 10 5 2 8 6" xfId="7961"/>
    <cellStyle name="Note 10 5 2 9" xfId="7962"/>
    <cellStyle name="Note 10 5 2 9 2" xfId="7963"/>
    <cellStyle name="Note 10 5 2 9 2 2" xfId="7964"/>
    <cellStyle name="Note 10 5 2 9 2 3" xfId="7965"/>
    <cellStyle name="Note 10 5 2 9 2 4" xfId="7966"/>
    <cellStyle name="Note 10 5 2 9 3" xfId="7967"/>
    <cellStyle name="Note 10 5 2 9 4" xfId="7968"/>
    <cellStyle name="Note 10 5 2 9 5" xfId="7969"/>
    <cellStyle name="Note 10 5 2 9 6" xfId="7970"/>
    <cellStyle name="Note 10 5 20" xfId="7971"/>
    <cellStyle name="Note 10 5 21" xfId="7972"/>
    <cellStyle name="Note 10 5 3" xfId="7973"/>
    <cellStyle name="Note 10 5 3 10" xfId="7974"/>
    <cellStyle name="Note 10 5 3 10 2" xfId="7975"/>
    <cellStyle name="Note 10 5 3 10 2 2" xfId="7976"/>
    <cellStyle name="Note 10 5 3 10 2 3" xfId="7977"/>
    <cellStyle name="Note 10 5 3 10 2 4" xfId="7978"/>
    <cellStyle name="Note 10 5 3 10 3" xfId="7979"/>
    <cellStyle name="Note 10 5 3 10 4" xfId="7980"/>
    <cellStyle name="Note 10 5 3 10 5" xfId="7981"/>
    <cellStyle name="Note 10 5 3 10 6" xfId="7982"/>
    <cellStyle name="Note 10 5 3 11" xfId="7983"/>
    <cellStyle name="Note 10 5 3 11 2" xfId="7984"/>
    <cellStyle name="Note 10 5 3 11 2 2" xfId="7985"/>
    <cellStyle name="Note 10 5 3 11 2 3" xfId="7986"/>
    <cellStyle name="Note 10 5 3 11 2 4" xfId="7987"/>
    <cellStyle name="Note 10 5 3 11 3" xfId="7988"/>
    <cellStyle name="Note 10 5 3 11 4" xfId="7989"/>
    <cellStyle name="Note 10 5 3 11 5" xfId="7990"/>
    <cellStyle name="Note 10 5 3 11 6" xfId="7991"/>
    <cellStyle name="Note 10 5 3 12" xfId="7992"/>
    <cellStyle name="Note 10 5 3 12 2" xfId="7993"/>
    <cellStyle name="Note 10 5 3 12 2 2" xfId="7994"/>
    <cellStyle name="Note 10 5 3 12 2 3" xfId="7995"/>
    <cellStyle name="Note 10 5 3 12 2 4" xfId="7996"/>
    <cellStyle name="Note 10 5 3 12 3" xfId="7997"/>
    <cellStyle name="Note 10 5 3 12 4" xfId="7998"/>
    <cellStyle name="Note 10 5 3 12 5" xfId="7999"/>
    <cellStyle name="Note 10 5 3 12 6" xfId="8000"/>
    <cellStyle name="Note 10 5 3 13" xfId="8001"/>
    <cellStyle name="Note 10 5 3 13 2" xfId="8002"/>
    <cellStyle name="Note 10 5 3 13 2 2" xfId="8003"/>
    <cellStyle name="Note 10 5 3 13 2 3" xfId="8004"/>
    <cellStyle name="Note 10 5 3 13 2 4" xfId="8005"/>
    <cellStyle name="Note 10 5 3 13 3" xfId="8006"/>
    <cellStyle name="Note 10 5 3 13 4" xfId="8007"/>
    <cellStyle name="Note 10 5 3 13 5" xfId="8008"/>
    <cellStyle name="Note 10 5 3 13 6" xfId="8009"/>
    <cellStyle name="Note 10 5 3 14" xfId="8010"/>
    <cellStyle name="Note 10 5 3 14 2" xfId="8011"/>
    <cellStyle name="Note 10 5 3 14 2 2" xfId="8012"/>
    <cellStyle name="Note 10 5 3 14 2 3" xfId="8013"/>
    <cellStyle name="Note 10 5 3 14 2 4" xfId="8014"/>
    <cellStyle name="Note 10 5 3 14 3" xfId="8015"/>
    <cellStyle name="Note 10 5 3 14 4" xfId="8016"/>
    <cellStyle name="Note 10 5 3 14 5" xfId="8017"/>
    <cellStyle name="Note 10 5 3 14 6" xfId="8018"/>
    <cellStyle name="Note 10 5 3 15" xfId="8019"/>
    <cellStyle name="Note 10 5 3 15 2" xfId="8020"/>
    <cellStyle name="Note 10 5 3 15 2 2" xfId="8021"/>
    <cellStyle name="Note 10 5 3 15 2 3" xfId="8022"/>
    <cellStyle name="Note 10 5 3 15 2 4" xfId="8023"/>
    <cellStyle name="Note 10 5 3 15 3" xfId="8024"/>
    <cellStyle name="Note 10 5 3 15 4" xfId="8025"/>
    <cellStyle name="Note 10 5 3 15 5" xfId="8026"/>
    <cellStyle name="Note 10 5 3 15 6" xfId="8027"/>
    <cellStyle name="Note 10 5 3 16" xfId="8028"/>
    <cellStyle name="Note 10 5 3 16 2" xfId="8029"/>
    <cellStyle name="Note 10 5 3 16 2 2" xfId="8030"/>
    <cellStyle name="Note 10 5 3 16 2 3" xfId="8031"/>
    <cellStyle name="Note 10 5 3 16 2 4" xfId="8032"/>
    <cellStyle name="Note 10 5 3 16 3" xfId="8033"/>
    <cellStyle name="Note 10 5 3 16 4" xfId="8034"/>
    <cellStyle name="Note 10 5 3 16 5" xfId="8035"/>
    <cellStyle name="Note 10 5 3 16 6" xfId="8036"/>
    <cellStyle name="Note 10 5 3 17" xfId="8037"/>
    <cellStyle name="Note 10 5 3 17 2" xfId="8038"/>
    <cellStyle name="Note 10 5 3 17 3" xfId="8039"/>
    <cellStyle name="Note 10 5 3 18" xfId="8040"/>
    <cellStyle name="Note 10 5 3 19" xfId="8041"/>
    <cellStyle name="Note 10 5 3 2" xfId="8042"/>
    <cellStyle name="Note 10 5 3 2 2" xfId="8043"/>
    <cellStyle name="Note 10 5 3 2 2 2" xfId="8044"/>
    <cellStyle name="Note 10 5 3 2 2 3" xfId="8045"/>
    <cellStyle name="Note 10 5 3 2 2 4" xfId="8046"/>
    <cellStyle name="Note 10 5 3 2 3" xfId="8047"/>
    <cellStyle name="Note 10 5 3 2 4" xfId="8048"/>
    <cellStyle name="Note 10 5 3 2 5" xfId="8049"/>
    <cellStyle name="Note 10 5 3 3" xfId="8050"/>
    <cellStyle name="Note 10 5 3 3 2" xfId="8051"/>
    <cellStyle name="Note 10 5 3 3 2 2" xfId="8052"/>
    <cellStyle name="Note 10 5 3 3 2 3" xfId="8053"/>
    <cellStyle name="Note 10 5 3 3 2 4" xfId="8054"/>
    <cellStyle name="Note 10 5 3 3 3" xfId="8055"/>
    <cellStyle name="Note 10 5 3 3 4" xfId="8056"/>
    <cellStyle name="Note 10 5 3 3 5" xfId="8057"/>
    <cellStyle name="Note 10 5 3 3 6" xfId="8058"/>
    <cellStyle name="Note 10 5 3 4" xfId="8059"/>
    <cellStyle name="Note 10 5 3 4 2" xfId="8060"/>
    <cellStyle name="Note 10 5 3 4 2 2" xfId="8061"/>
    <cellStyle name="Note 10 5 3 4 2 3" xfId="8062"/>
    <cellStyle name="Note 10 5 3 4 2 4" xfId="8063"/>
    <cellStyle name="Note 10 5 3 4 3" xfId="8064"/>
    <cellStyle name="Note 10 5 3 4 4" xfId="8065"/>
    <cellStyle name="Note 10 5 3 4 5" xfId="8066"/>
    <cellStyle name="Note 10 5 3 4 6" xfId="8067"/>
    <cellStyle name="Note 10 5 3 5" xfId="8068"/>
    <cellStyle name="Note 10 5 3 5 2" xfId="8069"/>
    <cellStyle name="Note 10 5 3 5 2 2" xfId="8070"/>
    <cellStyle name="Note 10 5 3 5 2 3" xfId="8071"/>
    <cellStyle name="Note 10 5 3 5 2 4" xfId="8072"/>
    <cellStyle name="Note 10 5 3 5 3" xfId="8073"/>
    <cellStyle name="Note 10 5 3 5 4" xfId="8074"/>
    <cellStyle name="Note 10 5 3 5 5" xfId="8075"/>
    <cellStyle name="Note 10 5 3 5 6" xfId="8076"/>
    <cellStyle name="Note 10 5 3 6" xfId="8077"/>
    <cellStyle name="Note 10 5 3 6 2" xfId="8078"/>
    <cellStyle name="Note 10 5 3 6 2 2" xfId="8079"/>
    <cellStyle name="Note 10 5 3 6 2 3" xfId="8080"/>
    <cellStyle name="Note 10 5 3 6 2 4" xfId="8081"/>
    <cellStyle name="Note 10 5 3 6 3" xfId="8082"/>
    <cellStyle name="Note 10 5 3 6 4" xfId="8083"/>
    <cellStyle name="Note 10 5 3 6 5" xfId="8084"/>
    <cellStyle name="Note 10 5 3 6 6" xfId="8085"/>
    <cellStyle name="Note 10 5 3 7" xfId="8086"/>
    <cellStyle name="Note 10 5 3 7 2" xfId="8087"/>
    <cellStyle name="Note 10 5 3 7 2 2" xfId="8088"/>
    <cellStyle name="Note 10 5 3 7 2 3" xfId="8089"/>
    <cellStyle name="Note 10 5 3 7 2 4" xfId="8090"/>
    <cellStyle name="Note 10 5 3 7 3" xfId="8091"/>
    <cellStyle name="Note 10 5 3 7 4" xfId="8092"/>
    <cellStyle name="Note 10 5 3 7 5" xfId="8093"/>
    <cellStyle name="Note 10 5 3 7 6" xfId="8094"/>
    <cellStyle name="Note 10 5 3 8" xfId="8095"/>
    <cellStyle name="Note 10 5 3 8 2" xfId="8096"/>
    <cellStyle name="Note 10 5 3 8 2 2" xfId="8097"/>
    <cellStyle name="Note 10 5 3 8 2 3" xfId="8098"/>
    <cellStyle name="Note 10 5 3 8 2 4" xfId="8099"/>
    <cellStyle name="Note 10 5 3 8 3" xfId="8100"/>
    <cellStyle name="Note 10 5 3 8 4" xfId="8101"/>
    <cellStyle name="Note 10 5 3 8 5" xfId="8102"/>
    <cellStyle name="Note 10 5 3 8 6" xfId="8103"/>
    <cellStyle name="Note 10 5 3 9" xfId="8104"/>
    <cellStyle name="Note 10 5 3 9 2" xfId="8105"/>
    <cellStyle name="Note 10 5 3 9 2 2" xfId="8106"/>
    <cellStyle name="Note 10 5 3 9 2 3" xfId="8107"/>
    <cellStyle name="Note 10 5 3 9 2 4" xfId="8108"/>
    <cellStyle name="Note 10 5 3 9 3" xfId="8109"/>
    <cellStyle name="Note 10 5 3 9 4" xfId="8110"/>
    <cellStyle name="Note 10 5 3 9 5" xfId="8111"/>
    <cellStyle name="Note 10 5 3 9 6" xfId="8112"/>
    <cellStyle name="Note 10 5 4" xfId="8113"/>
    <cellStyle name="Note 10 5 4 2" xfId="8114"/>
    <cellStyle name="Note 10 5 4 2 2" xfId="8115"/>
    <cellStyle name="Note 10 5 4 2 3" xfId="8116"/>
    <cellStyle name="Note 10 5 4 2 4" xfId="8117"/>
    <cellStyle name="Note 10 5 4 3" xfId="8118"/>
    <cellStyle name="Note 10 5 4 4" xfId="8119"/>
    <cellStyle name="Note 10 5 4 5" xfId="8120"/>
    <cellStyle name="Note 10 5 5" xfId="8121"/>
    <cellStyle name="Note 10 5 5 2" xfId="8122"/>
    <cellStyle name="Note 10 5 5 2 2" xfId="8123"/>
    <cellStyle name="Note 10 5 5 2 3" xfId="8124"/>
    <cellStyle name="Note 10 5 5 2 4" xfId="8125"/>
    <cellStyle name="Note 10 5 5 3" xfId="8126"/>
    <cellStyle name="Note 10 5 5 4" xfId="8127"/>
    <cellStyle name="Note 10 5 5 5" xfId="8128"/>
    <cellStyle name="Note 10 5 6" xfId="8129"/>
    <cellStyle name="Note 10 5 6 2" xfId="8130"/>
    <cellStyle name="Note 10 5 6 2 2" xfId="8131"/>
    <cellStyle name="Note 10 5 6 2 3" xfId="8132"/>
    <cellStyle name="Note 10 5 6 2 4" xfId="8133"/>
    <cellStyle name="Note 10 5 6 3" xfId="8134"/>
    <cellStyle name="Note 10 5 6 4" xfId="8135"/>
    <cellStyle name="Note 10 5 6 5" xfId="8136"/>
    <cellStyle name="Note 10 5 6 6" xfId="8137"/>
    <cellStyle name="Note 10 5 7" xfId="8138"/>
    <cellStyle name="Note 10 5 7 2" xfId="8139"/>
    <cellStyle name="Note 10 5 7 2 2" xfId="8140"/>
    <cellStyle name="Note 10 5 7 2 3" xfId="8141"/>
    <cellStyle name="Note 10 5 7 2 4" xfId="8142"/>
    <cellStyle name="Note 10 5 7 3" xfId="8143"/>
    <cellStyle name="Note 10 5 7 4" xfId="8144"/>
    <cellStyle name="Note 10 5 7 5" xfId="8145"/>
    <cellStyle name="Note 10 5 7 6" xfId="8146"/>
    <cellStyle name="Note 10 5 8" xfId="8147"/>
    <cellStyle name="Note 10 5 8 2" xfId="8148"/>
    <cellStyle name="Note 10 5 8 2 2" xfId="8149"/>
    <cellStyle name="Note 10 5 8 2 3" xfId="8150"/>
    <cellStyle name="Note 10 5 8 2 4" xfId="8151"/>
    <cellStyle name="Note 10 5 8 3" xfId="8152"/>
    <cellStyle name="Note 10 5 8 4" xfId="8153"/>
    <cellStyle name="Note 10 5 8 5" xfId="8154"/>
    <cellStyle name="Note 10 5 8 6" xfId="8155"/>
    <cellStyle name="Note 10 5 9" xfId="8156"/>
    <cellStyle name="Note 10 5 9 2" xfId="8157"/>
    <cellStyle name="Note 10 5 9 2 2" xfId="8158"/>
    <cellStyle name="Note 10 5 9 2 3" xfId="8159"/>
    <cellStyle name="Note 10 5 9 2 4" xfId="8160"/>
    <cellStyle name="Note 10 5 9 3" xfId="8161"/>
    <cellStyle name="Note 10 5 9 4" xfId="8162"/>
    <cellStyle name="Note 10 5 9 5" xfId="8163"/>
    <cellStyle name="Note 10 5 9 6" xfId="8164"/>
    <cellStyle name="Note 10 6" xfId="169"/>
    <cellStyle name="Note 10 6 10" xfId="8165"/>
    <cellStyle name="Note 10 6 10 2" xfId="8166"/>
    <cellStyle name="Note 10 6 10 2 2" xfId="8167"/>
    <cellStyle name="Note 10 6 10 2 3" xfId="8168"/>
    <cellStyle name="Note 10 6 10 2 4" xfId="8169"/>
    <cellStyle name="Note 10 6 10 3" xfId="8170"/>
    <cellStyle name="Note 10 6 10 4" xfId="8171"/>
    <cellStyle name="Note 10 6 10 5" xfId="8172"/>
    <cellStyle name="Note 10 6 10 6" xfId="8173"/>
    <cellStyle name="Note 10 6 11" xfId="8174"/>
    <cellStyle name="Note 10 6 11 2" xfId="8175"/>
    <cellStyle name="Note 10 6 11 2 2" xfId="8176"/>
    <cellStyle name="Note 10 6 11 2 3" xfId="8177"/>
    <cellStyle name="Note 10 6 11 2 4" xfId="8178"/>
    <cellStyle name="Note 10 6 11 3" xfId="8179"/>
    <cellStyle name="Note 10 6 11 4" xfId="8180"/>
    <cellStyle name="Note 10 6 11 5" xfId="8181"/>
    <cellStyle name="Note 10 6 11 6" xfId="8182"/>
    <cellStyle name="Note 10 6 12" xfId="8183"/>
    <cellStyle name="Note 10 6 12 2" xfId="8184"/>
    <cellStyle name="Note 10 6 12 2 2" xfId="8185"/>
    <cellStyle name="Note 10 6 12 2 3" xfId="8186"/>
    <cellStyle name="Note 10 6 12 2 4" xfId="8187"/>
    <cellStyle name="Note 10 6 12 3" xfId="8188"/>
    <cellStyle name="Note 10 6 12 4" xfId="8189"/>
    <cellStyle name="Note 10 6 12 5" xfId="8190"/>
    <cellStyle name="Note 10 6 12 6" xfId="8191"/>
    <cellStyle name="Note 10 6 13" xfId="8192"/>
    <cellStyle name="Note 10 6 13 2" xfId="8193"/>
    <cellStyle name="Note 10 6 13 2 2" xfId="8194"/>
    <cellStyle name="Note 10 6 13 2 3" xfId="8195"/>
    <cellStyle name="Note 10 6 13 2 4" xfId="8196"/>
    <cellStyle name="Note 10 6 13 3" xfId="8197"/>
    <cellStyle name="Note 10 6 13 4" xfId="8198"/>
    <cellStyle name="Note 10 6 13 5" xfId="8199"/>
    <cellStyle name="Note 10 6 13 6" xfId="8200"/>
    <cellStyle name="Note 10 6 14" xfId="8201"/>
    <cellStyle name="Note 10 6 14 2" xfId="8202"/>
    <cellStyle name="Note 10 6 14 2 2" xfId="8203"/>
    <cellStyle name="Note 10 6 14 2 3" xfId="8204"/>
    <cellStyle name="Note 10 6 14 2 4" xfId="8205"/>
    <cellStyle name="Note 10 6 14 3" xfId="8206"/>
    <cellStyle name="Note 10 6 14 4" xfId="8207"/>
    <cellStyle name="Note 10 6 14 5" xfId="8208"/>
    <cellStyle name="Note 10 6 14 6" xfId="8209"/>
    <cellStyle name="Note 10 6 15" xfId="8210"/>
    <cellStyle name="Note 10 6 15 2" xfId="8211"/>
    <cellStyle name="Note 10 6 15 2 2" xfId="8212"/>
    <cellStyle name="Note 10 6 15 2 3" xfId="8213"/>
    <cellStyle name="Note 10 6 15 2 4" xfId="8214"/>
    <cellStyle name="Note 10 6 15 3" xfId="8215"/>
    <cellStyle name="Note 10 6 15 4" xfId="8216"/>
    <cellStyle name="Note 10 6 15 5" xfId="8217"/>
    <cellStyle name="Note 10 6 15 6" xfId="8218"/>
    <cellStyle name="Note 10 6 16" xfId="8219"/>
    <cellStyle name="Note 10 6 16 2" xfId="8220"/>
    <cellStyle name="Note 10 6 16 3" xfId="8221"/>
    <cellStyle name="Note 10 6 17" xfId="8222"/>
    <cellStyle name="Note 10 6 18" xfId="8223"/>
    <cellStyle name="Note 10 6 19" xfId="8224"/>
    <cellStyle name="Note 10 6 2" xfId="170"/>
    <cellStyle name="Note 10 6 2 10" xfId="8225"/>
    <cellStyle name="Note 10 6 2 10 2" xfId="8226"/>
    <cellStyle name="Note 10 6 2 10 2 2" xfId="8227"/>
    <cellStyle name="Note 10 6 2 10 2 3" xfId="8228"/>
    <cellStyle name="Note 10 6 2 10 2 4" xfId="8229"/>
    <cellStyle name="Note 10 6 2 10 3" xfId="8230"/>
    <cellStyle name="Note 10 6 2 10 4" xfId="8231"/>
    <cellStyle name="Note 10 6 2 10 5" xfId="8232"/>
    <cellStyle name="Note 10 6 2 10 6" xfId="8233"/>
    <cellStyle name="Note 10 6 2 11" xfId="8234"/>
    <cellStyle name="Note 10 6 2 11 2" xfId="8235"/>
    <cellStyle name="Note 10 6 2 11 2 2" xfId="8236"/>
    <cellStyle name="Note 10 6 2 11 2 3" xfId="8237"/>
    <cellStyle name="Note 10 6 2 11 2 4" xfId="8238"/>
    <cellStyle name="Note 10 6 2 11 3" xfId="8239"/>
    <cellStyle name="Note 10 6 2 11 4" xfId="8240"/>
    <cellStyle name="Note 10 6 2 11 5" xfId="8241"/>
    <cellStyle name="Note 10 6 2 11 6" xfId="8242"/>
    <cellStyle name="Note 10 6 2 12" xfId="8243"/>
    <cellStyle name="Note 10 6 2 12 2" xfId="8244"/>
    <cellStyle name="Note 10 6 2 12 2 2" xfId="8245"/>
    <cellStyle name="Note 10 6 2 12 2 3" xfId="8246"/>
    <cellStyle name="Note 10 6 2 12 2 4" xfId="8247"/>
    <cellStyle name="Note 10 6 2 12 3" xfId="8248"/>
    <cellStyle name="Note 10 6 2 12 4" xfId="8249"/>
    <cellStyle name="Note 10 6 2 12 5" xfId="8250"/>
    <cellStyle name="Note 10 6 2 12 6" xfId="8251"/>
    <cellStyle name="Note 10 6 2 13" xfId="8252"/>
    <cellStyle name="Note 10 6 2 13 2" xfId="8253"/>
    <cellStyle name="Note 10 6 2 13 2 2" xfId="8254"/>
    <cellStyle name="Note 10 6 2 13 2 3" xfId="8255"/>
    <cellStyle name="Note 10 6 2 13 2 4" xfId="8256"/>
    <cellStyle name="Note 10 6 2 13 3" xfId="8257"/>
    <cellStyle name="Note 10 6 2 13 4" xfId="8258"/>
    <cellStyle name="Note 10 6 2 13 5" xfId="8259"/>
    <cellStyle name="Note 10 6 2 13 6" xfId="8260"/>
    <cellStyle name="Note 10 6 2 14" xfId="8261"/>
    <cellStyle name="Note 10 6 2 14 2" xfId="8262"/>
    <cellStyle name="Note 10 6 2 14 2 2" xfId="8263"/>
    <cellStyle name="Note 10 6 2 14 2 3" xfId="8264"/>
    <cellStyle name="Note 10 6 2 14 2 4" xfId="8265"/>
    <cellStyle name="Note 10 6 2 14 3" xfId="8266"/>
    <cellStyle name="Note 10 6 2 14 4" xfId="8267"/>
    <cellStyle name="Note 10 6 2 14 5" xfId="8268"/>
    <cellStyle name="Note 10 6 2 14 6" xfId="8269"/>
    <cellStyle name="Note 10 6 2 15" xfId="8270"/>
    <cellStyle name="Note 10 6 2 15 2" xfId="8271"/>
    <cellStyle name="Note 10 6 2 15 3" xfId="8272"/>
    <cellStyle name="Note 10 6 2 16" xfId="8273"/>
    <cellStyle name="Note 10 6 2 17" xfId="8274"/>
    <cellStyle name="Note 10 6 2 18" xfId="8275"/>
    <cellStyle name="Note 10 6 2 19" xfId="8276"/>
    <cellStyle name="Note 10 6 2 2" xfId="8277"/>
    <cellStyle name="Note 10 6 2 2 10" xfId="8278"/>
    <cellStyle name="Note 10 6 2 2 10 2" xfId="8279"/>
    <cellStyle name="Note 10 6 2 2 10 2 2" xfId="8280"/>
    <cellStyle name="Note 10 6 2 2 10 2 3" xfId="8281"/>
    <cellStyle name="Note 10 6 2 2 10 2 4" xfId="8282"/>
    <cellStyle name="Note 10 6 2 2 10 3" xfId="8283"/>
    <cellStyle name="Note 10 6 2 2 10 4" xfId="8284"/>
    <cellStyle name="Note 10 6 2 2 10 5" xfId="8285"/>
    <cellStyle name="Note 10 6 2 2 10 6" xfId="8286"/>
    <cellStyle name="Note 10 6 2 2 11" xfId="8287"/>
    <cellStyle name="Note 10 6 2 2 11 2" xfId="8288"/>
    <cellStyle name="Note 10 6 2 2 11 2 2" xfId="8289"/>
    <cellStyle name="Note 10 6 2 2 11 2 3" xfId="8290"/>
    <cellStyle name="Note 10 6 2 2 11 2 4" xfId="8291"/>
    <cellStyle name="Note 10 6 2 2 11 3" xfId="8292"/>
    <cellStyle name="Note 10 6 2 2 11 4" xfId="8293"/>
    <cellStyle name="Note 10 6 2 2 11 5" xfId="8294"/>
    <cellStyle name="Note 10 6 2 2 11 6" xfId="8295"/>
    <cellStyle name="Note 10 6 2 2 12" xfId="8296"/>
    <cellStyle name="Note 10 6 2 2 12 2" xfId="8297"/>
    <cellStyle name="Note 10 6 2 2 12 2 2" xfId="8298"/>
    <cellStyle name="Note 10 6 2 2 12 2 3" xfId="8299"/>
    <cellStyle name="Note 10 6 2 2 12 2 4" xfId="8300"/>
    <cellStyle name="Note 10 6 2 2 12 3" xfId="8301"/>
    <cellStyle name="Note 10 6 2 2 12 4" xfId="8302"/>
    <cellStyle name="Note 10 6 2 2 12 5" xfId="8303"/>
    <cellStyle name="Note 10 6 2 2 12 6" xfId="8304"/>
    <cellStyle name="Note 10 6 2 2 13" xfId="8305"/>
    <cellStyle name="Note 10 6 2 2 13 2" xfId="8306"/>
    <cellStyle name="Note 10 6 2 2 13 2 2" xfId="8307"/>
    <cellStyle name="Note 10 6 2 2 13 2 3" xfId="8308"/>
    <cellStyle name="Note 10 6 2 2 13 2 4" xfId="8309"/>
    <cellStyle name="Note 10 6 2 2 13 3" xfId="8310"/>
    <cellStyle name="Note 10 6 2 2 13 4" xfId="8311"/>
    <cellStyle name="Note 10 6 2 2 13 5" xfId="8312"/>
    <cellStyle name="Note 10 6 2 2 13 6" xfId="8313"/>
    <cellStyle name="Note 10 6 2 2 14" xfId="8314"/>
    <cellStyle name="Note 10 6 2 2 14 2" xfId="8315"/>
    <cellStyle name="Note 10 6 2 2 14 2 2" xfId="8316"/>
    <cellStyle name="Note 10 6 2 2 14 2 3" xfId="8317"/>
    <cellStyle name="Note 10 6 2 2 14 2 4" xfId="8318"/>
    <cellStyle name="Note 10 6 2 2 14 3" xfId="8319"/>
    <cellStyle name="Note 10 6 2 2 14 4" xfId="8320"/>
    <cellStyle name="Note 10 6 2 2 14 5" xfId="8321"/>
    <cellStyle name="Note 10 6 2 2 14 6" xfId="8322"/>
    <cellStyle name="Note 10 6 2 2 15" xfId="8323"/>
    <cellStyle name="Note 10 6 2 2 15 2" xfId="8324"/>
    <cellStyle name="Note 10 6 2 2 15 2 2" xfId="8325"/>
    <cellStyle name="Note 10 6 2 2 15 2 3" xfId="8326"/>
    <cellStyle name="Note 10 6 2 2 15 2 4" xfId="8327"/>
    <cellStyle name="Note 10 6 2 2 15 3" xfId="8328"/>
    <cellStyle name="Note 10 6 2 2 15 4" xfId="8329"/>
    <cellStyle name="Note 10 6 2 2 15 5" xfId="8330"/>
    <cellStyle name="Note 10 6 2 2 15 6" xfId="8331"/>
    <cellStyle name="Note 10 6 2 2 16" xfId="8332"/>
    <cellStyle name="Note 10 6 2 2 16 2" xfId="8333"/>
    <cellStyle name="Note 10 6 2 2 16 2 2" xfId="8334"/>
    <cellStyle name="Note 10 6 2 2 16 2 3" xfId="8335"/>
    <cellStyle name="Note 10 6 2 2 16 2 4" xfId="8336"/>
    <cellStyle name="Note 10 6 2 2 16 3" xfId="8337"/>
    <cellStyle name="Note 10 6 2 2 16 4" xfId="8338"/>
    <cellStyle name="Note 10 6 2 2 16 5" xfId="8339"/>
    <cellStyle name="Note 10 6 2 2 16 6" xfId="8340"/>
    <cellStyle name="Note 10 6 2 2 17" xfId="8341"/>
    <cellStyle name="Note 10 6 2 2 17 2" xfId="8342"/>
    <cellStyle name="Note 10 6 2 2 17 3" xfId="8343"/>
    <cellStyle name="Note 10 6 2 2 18" xfId="8344"/>
    <cellStyle name="Note 10 6 2 2 19" xfId="8345"/>
    <cellStyle name="Note 10 6 2 2 2" xfId="8346"/>
    <cellStyle name="Note 10 6 2 2 2 2" xfId="8347"/>
    <cellStyle name="Note 10 6 2 2 2 2 2" xfId="8348"/>
    <cellStyle name="Note 10 6 2 2 2 2 3" xfId="8349"/>
    <cellStyle name="Note 10 6 2 2 2 2 4" xfId="8350"/>
    <cellStyle name="Note 10 6 2 2 2 3" xfId="8351"/>
    <cellStyle name="Note 10 6 2 2 2 4" xfId="8352"/>
    <cellStyle name="Note 10 6 2 2 2 5" xfId="8353"/>
    <cellStyle name="Note 10 6 2 2 3" xfId="8354"/>
    <cellStyle name="Note 10 6 2 2 3 2" xfId="8355"/>
    <cellStyle name="Note 10 6 2 2 3 2 2" xfId="8356"/>
    <cellStyle name="Note 10 6 2 2 3 2 3" xfId="8357"/>
    <cellStyle name="Note 10 6 2 2 3 2 4" xfId="8358"/>
    <cellStyle name="Note 10 6 2 2 3 3" xfId="8359"/>
    <cellStyle name="Note 10 6 2 2 3 4" xfId="8360"/>
    <cellStyle name="Note 10 6 2 2 3 5" xfId="8361"/>
    <cellStyle name="Note 10 6 2 2 3 6" xfId="8362"/>
    <cellStyle name="Note 10 6 2 2 4" xfId="8363"/>
    <cellStyle name="Note 10 6 2 2 4 2" xfId="8364"/>
    <cellStyle name="Note 10 6 2 2 4 2 2" xfId="8365"/>
    <cellStyle name="Note 10 6 2 2 4 2 3" xfId="8366"/>
    <cellStyle name="Note 10 6 2 2 4 2 4" xfId="8367"/>
    <cellStyle name="Note 10 6 2 2 4 3" xfId="8368"/>
    <cellStyle name="Note 10 6 2 2 4 4" xfId="8369"/>
    <cellStyle name="Note 10 6 2 2 4 5" xfId="8370"/>
    <cellStyle name="Note 10 6 2 2 4 6" xfId="8371"/>
    <cellStyle name="Note 10 6 2 2 5" xfId="8372"/>
    <cellStyle name="Note 10 6 2 2 5 2" xfId="8373"/>
    <cellStyle name="Note 10 6 2 2 5 2 2" xfId="8374"/>
    <cellStyle name="Note 10 6 2 2 5 2 3" xfId="8375"/>
    <cellStyle name="Note 10 6 2 2 5 2 4" xfId="8376"/>
    <cellStyle name="Note 10 6 2 2 5 3" xfId="8377"/>
    <cellStyle name="Note 10 6 2 2 5 4" xfId="8378"/>
    <cellStyle name="Note 10 6 2 2 5 5" xfId="8379"/>
    <cellStyle name="Note 10 6 2 2 5 6" xfId="8380"/>
    <cellStyle name="Note 10 6 2 2 6" xfId="8381"/>
    <cellStyle name="Note 10 6 2 2 6 2" xfId="8382"/>
    <cellStyle name="Note 10 6 2 2 6 2 2" xfId="8383"/>
    <cellStyle name="Note 10 6 2 2 6 2 3" xfId="8384"/>
    <cellStyle name="Note 10 6 2 2 6 2 4" xfId="8385"/>
    <cellStyle name="Note 10 6 2 2 6 3" xfId="8386"/>
    <cellStyle name="Note 10 6 2 2 6 4" xfId="8387"/>
    <cellStyle name="Note 10 6 2 2 6 5" xfId="8388"/>
    <cellStyle name="Note 10 6 2 2 6 6" xfId="8389"/>
    <cellStyle name="Note 10 6 2 2 7" xfId="8390"/>
    <cellStyle name="Note 10 6 2 2 7 2" xfId="8391"/>
    <cellStyle name="Note 10 6 2 2 7 2 2" xfId="8392"/>
    <cellStyle name="Note 10 6 2 2 7 2 3" xfId="8393"/>
    <cellStyle name="Note 10 6 2 2 7 2 4" xfId="8394"/>
    <cellStyle name="Note 10 6 2 2 7 3" xfId="8395"/>
    <cellStyle name="Note 10 6 2 2 7 4" xfId="8396"/>
    <cellStyle name="Note 10 6 2 2 7 5" xfId="8397"/>
    <cellStyle name="Note 10 6 2 2 7 6" xfId="8398"/>
    <cellStyle name="Note 10 6 2 2 8" xfId="8399"/>
    <cellStyle name="Note 10 6 2 2 8 2" xfId="8400"/>
    <cellStyle name="Note 10 6 2 2 8 2 2" xfId="8401"/>
    <cellStyle name="Note 10 6 2 2 8 2 3" xfId="8402"/>
    <cellStyle name="Note 10 6 2 2 8 2 4" xfId="8403"/>
    <cellStyle name="Note 10 6 2 2 8 3" xfId="8404"/>
    <cellStyle name="Note 10 6 2 2 8 4" xfId="8405"/>
    <cellStyle name="Note 10 6 2 2 8 5" xfId="8406"/>
    <cellStyle name="Note 10 6 2 2 8 6" xfId="8407"/>
    <cellStyle name="Note 10 6 2 2 9" xfId="8408"/>
    <cellStyle name="Note 10 6 2 2 9 2" xfId="8409"/>
    <cellStyle name="Note 10 6 2 2 9 2 2" xfId="8410"/>
    <cellStyle name="Note 10 6 2 2 9 2 3" xfId="8411"/>
    <cellStyle name="Note 10 6 2 2 9 2 4" xfId="8412"/>
    <cellStyle name="Note 10 6 2 2 9 3" xfId="8413"/>
    <cellStyle name="Note 10 6 2 2 9 4" xfId="8414"/>
    <cellStyle name="Note 10 6 2 2 9 5" xfId="8415"/>
    <cellStyle name="Note 10 6 2 2 9 6" xfId="8416"/>
    <cellStyle name="Note 10 6 2 20" xfId="8417"/>
    <cellStyle name="Note 10 6 2 3" xfId="8418"/>
    <cellStyle name="Note 10 6 2 3 2" xfId="8419"/>
    <cellStyle name="Note 10 6 2 3 2 2" xfId="8420"/>
    <cellStyle name="Note 10 6 2 3 2 3" xfId="8421"/>
    <cellStyle name="Note 10 6 2 3 2 4" xfId="8422"/>
    <cellStyle name="Note 10 6 2 3 3" xfId="8423"/>
    <cellStyle name="Note 10 6 2 3 4" xfId="8424"/>
    <cellStyle name="Note 10 6 2 3 5" xfId="8425"/>
    <cellStyle name="Note 10 6 2 4" xfId="8426"/>
    <cellStyle name="Note 10 6 2 4 2" xfId="8427"/>
    <cellStyle name="Note 10 6 2 4 2 2" xfId="8428"/>
    <cellStyle name="Note 10 6 2 4 2 3" xfId="8429"/>
    <cellStyle name="Note 10 6 2 4 2 4" xfId="8430"/>
    <cellStyle name="Note 10 6 2 4 3" xfId="8431"/>
    <cellStyle name="Note 10 6 2 4 4" xfId="8432"/>
    <cellStyle name="Note 10 6 2 4 5" xfId="8433"/>
    <cellStyle name="Note 10 6 2 5" xfId="8434"/>
    <cellStyle name="Note 10 6 2 5 2" xfId="8435"/>
    <cellStyle name="Note 10 6 2 5 2 2" xfId="8436"/>
    <cellStyle name="Note 10 6 2 5 2 3" xfId="8437"/>
    <cellStyle name="Note 10 6 2 5 2 4" xfId="8438"/>
    <cellStyle name="Note 10 6 2 5 3" xfId="8439"/>
    <cellStyle name="Note 10 6 2 5 4" xfId="8440"/>
    <cellStyle name="Note 10 6 2 5 5" xfId="8441"/>
    <cellStyle name="Note 10 6 2 5 6" xfId="8442"/>
    <cellStyle name="Note 10 6 2 6" xfId="8443"/>
    <cellStyle name="Note 10 6 2 6 2" xfId="8444"/>
    <cellStyle name="Note 10 6 2 6 2 2" xfId="8445"/>
    <cellStyle name="Note 10 6 2 6 2 3" xfId="8446"/>
    <cellStyle name="Note 10 6 2 6 2 4" xfId="8447"/>
    <cellStyle name="Note 10 6 2 6 3" xfId="8448"/>
    <cellStyle name="Note 10 6 2 6 4" xfId="8449"/>
    <cellStyle name="Note 10 6 2 6 5" xfId="8450"/>
    <cellStyle name="Note 10 6 2 6 6" xfId="8451"/>
    <cellStyle name="Note 10 6 2 7" xfId="8452"/>
    <cellStyle name="Note 10 6 2 7 2" xfId="8453"/>
    <cellStyle name="Note 10 6 2 7 2 2" xfId="8454"/>
    <cellStyle name="Note 10 6 2 7 2 3" xfId="8455"/>
    <cellStyle name="Note 10 6 2 7 2 4" xfId="8456"/>
    <cellStyle name="Note 10 6 2 7 3" xfId="8457"/>
    <cellStyle name="Note 10 6 2 7 4" xfId="8458"/>
    <cellStyle name="Note 10 6 2 7 5" xfId="8459"/>
    <cellStyle name="Note 10 6 2 7 6" xfId="8460"/>
    <cellStyle name="Note 10 6 2 8" xfId="8461"/>
    <cellStyle name="Note 10 6 2 8 2" xfId="8462"/>
    <cellStyle name="Note 10 6 2 8 2 2" xfId="8463"/>
    <cellStyle name="Note 10 6 2 8 2 3" xfId="8464"/>
    <cellStyle name="Note 10 6 2 8 2 4" xfId="8465"/>
    <cellStyle name="Note 10 6 2 8 3" xfId="8466"/>
    <cellStyle name="Note 10 6 2 8 4" xfId="8467"/>
    <cellStyle name="Note 10 6 2 8 5" xfId="8468"/>
    <cellStyle name="Note 10 6 2 8 6" xfId="8469"/>
    <cellStyle name="Note 10 6 2 9" xfId="8470"/>
    <cellStyle name="Note 10 6 2 9 2" xfId="8471"/>
    <cellStyle name="Note 10 6 2 9 2 2" xfId="8472"/>
    <cellStyle name="Note 10 6 2 9 2 3" xfId="8473"/>
    <cellStyle name="Note 10 6 2 9 2 4" xfId="8474"/>
    <cellStyle name="Note 10 6 2 9 3" xfId="8475"/>
    <cellStyle name="Note 10 6 2 9 4" xfId="8476"/>
    <cellStyle name="Note 10 6 2 9 5" xfId="8477"/>
    <cellStyle name="Note 10 6 2 9 6" xfId="8478"/>
    <cellStyle name="Note 10 6 20" xfId="8479"/>
    <cellStyle name="Note 10 6 21" xfId="8480"/>
    <cellStyle name="Note 10 6 3" xfId="8481"/>
    <cellStyle name="Note 10 6 3 10" xfId="8482"/>
    <cellStyle name="Note 10 6 3 10 2" xfId="8483"/>
    <cellStyle name="Note 10 6 3 10 2 2" xfId="8484"/>
    <cellStyle name="Note 10 6 3 10 2 3" xfId="8485"/>
    <cellStyle name="Note 10 6 3 10 2 4" xfId="8486"/>
    <cellStyle name="Note 10 6 3 10 3" xfId="8487"/>
    <cellStyle name="Note 10 6 3 10 4" xfId="8488"/>
    <cellStyle name="Note 10 6 3 10 5" xfId="8489"/>
    <cellStyle name="Note 10 6 3 10 6" xfId="8490"/>
    <cellStyle name="Note 10 6 3 11" xfId="8491"/>
    <cellStyle name="Note 10 6 3 11 2" xfId="8492"/>
    <cellStyle name="Note 10 6 3 11 2 2" xfId="8493"/>
    <cellStyle name="Note 10 6 3 11 2 3" xfId="8494"/>
    <cellStyle name="Note 10 6 3 11 2 4" xfId="8495"/>
    <cellStyle name="Note 10 6 3 11 3" xfId="8496"/>
    <cellStyle name="Note 10 6 3 11 4" xfId="8497"/>
    <cellStyle name="Note 10 6 3 11 5" xfId="8498"/>
    <cellStyle name="Note 10 6 3 11 6" xfId="8499"/>
    <cellStyle name="Note 10 6 3 12" xfId="8500"/>
    <cellStyle name="Note 10 6 3 12 2" xfId="8501"/>
    <cellStyle name="Note 10 6 3 12 2 2" xfId="8502"/>
    <cellStyle name="Note 10 6 3 12 2 3" xfId="8503"/>
    <cellStyle name="Note 10 6 3 12 2 4" xfId="8504"/>
    <cellStyle name="Note 10 6 3 12 3" xfId="8505"/>
    <cellStyle name="Note 10 6 3 12 4" xfId="8506"/>
    <cellStyle name="Note 10 6 3 12 5" xfId="8507"/>
    <cellStyle name="Note 10 6 3 12 6" xfId="8508"/>
    <cellStyle name="Note 10 6 3 13" xfId="8509"/>
    <cellStyle name="Note 10 6 3 13 2" xfId="8510"/>
    <cellStyle name="Note 10 6 3 13 2 2" xfId="8511"/>
    <cellStyle name="Note 10 6 3 13 2 3" xfId="8512"/>
    <cellStyle name="Note 10 6 3 13 2 4" xfId="8513"/>
    <cellStyle name="Note 10 6 3 13 3" xfId="8514"/>
    <cellStyle name="Note 10 6 3 13 4" xfId="8515"/>
    <cellStyle name="Note 10 6 3 13 5" xfId="8516"/>
    <cellStyle name="Note 10 6 3 13 6" xfId="8517"/>
    <cellStyle name="Note 10 6 3 14" xfId="8518"/>
    <cellStyle name="Note 10 6 3 14 2" xfId="8519"/>
    <cellStyle name="Note 10 6 3 14 2 2" xfId="8520"/>
    <cellStyle name="Note 10 6 3 14 2 3" xfId="8521"/>
    <cellStyle name="Note 10 6 3 14 2 4" xfId="8522"/>
    <cellStyle name="Note 10 6 3 14 3" xfId="8523"/>
    <cellStyle name="Note 10 6 3 14 4" xfId="8524"/>
    <cellStyle name="Note 10 6 3 14 5" xfId="8525"/>
    <cellStyle name="Note 10 6 3 14 6" xfId="8526"/>
    <cellStyle name="Note 10 6 3 15" xfId="8527"/>
    <cellStyle name="Note 10 6 3 15 2" xfId="8528"/>
    <cellStyle name="Note 10 6 3 15 2 2" xfId="8529"/>
    <cellStyle name="Note 10 6 3 15 2 3" xfId="8530"/>
    <cellStyle name="Note 10 6 3 15 2 4" xfId="8531"/>
    <cellStyle name="Note 10 6 3 15 3" xfId="8532"/>
    <cellStyle name="Note 10 6 3 15 4" xfId="8533"/>
    <cellStyle name="Note 10 6 3 15 5" xfId="8534"/>
    <cellStyle name="Note 10 6 3 15 6" xfId="8535"/>
    <cellStyle name="Note 10 6 3 16" xfId="8536"/>
    <cellStyle name="Note 10 6 3 16 2" xfId="8537"/>
    <cellStyle name="Note 10 6 3 16 2 2" xfId="8538"/>
    <cellStyle name="Note 10 6 3 16 2 3" xfId="8539"/>
    <cellStyle name="Note 10 6 3 16 2 4" xfId="8540"/>
    <cellStyle name="Note 10 6 3 16 3" xfId="8541"/>
    <cellStyle name="Note 10 6 3 16 4" xfId="8542"/>
    <cellStyle name="Note 10 6 3 16 5" xfId="8543"/>
    <cellStyle name="Note 10 6 3 16 6" xfId="8544"/>
    <cellStyle name="Note 10 6 3 17" xfId="8545"/>
    <cellStyle name="Note 10 6 3 17 2" xfId="8546"/>
    <cellStyle name="Note 10 6 3 17 3" xfId="8547"/>
    <cellStyle name="Note 10 6 3 18" xfId="8548"/>
    <cellStyle name="Note 10 6 3 19" xfId="8549"/>
    <cellStyle name="Note 10 6 3 2" xfId="8550"/>
    <cellStyle name="Note 10 6 3 2 2" xfId="8551"/>
    <cellStyle name="Note 10 6 3 2 2 2" xfId="8552"/>
    <cellStyle name="Note 10 6 3 2 2 3" xfId="8553"/>
    <cellStyle name="Note 10 6 3 2 2 4" xfId="8554"/>
    <cellStyle name="Note 10 6 3 2 3" xfId="8555"/>
    <cellStyle name="Note 10 6 3 2 4" xfId="8556"/>
    <cellStyle name="Note 10 6 3 2 5" xfId="8557"/>
    <cellStyle name="Note 10 6 3 3" xfId="8558"/>
    <cellStyle name="Note 10 6 3 3 2" xfId="8559"/>
    <cellStyle name="Note 10 6 3 3 2 2" xfId="8560"/>
    <cellStyle name="Note 10 6 3 3 2 3" xfId="8561"/>
    <cellStyle name="Note 10 6 3 3 2 4" xfId="8562"/>
    <cellStyle name="Note 10 6 3 3 3" xfId="8563"/>
    <cellStyle name="Note 10 6 3 3 4" xfId="8564"/>
    <cellStyle name="Note 10 6 3 3 5" xfId="8565"/>
    <cellStyle name="Note 10 6 3 3 6" xfId="8566"/>
    <cellStyle name="Note 10 6 3 4" xfId="8567"/>
    <cellStyle name="Note 10 6 3 4 2" xfId="8568"/>
    <cellStyle name="Note 10 6 3 4 2 2" xfId="8569"/>
    <cellStyle name="Note 10 6 3 4 2 3" xfId="8570"/>
    <cellStyle name="Note 10 6 3 4 2 4" xfId="8571"/>
    <cellStyle name="Note 10 6 3 4 3" xfId="8572"/>
    <cellStyle name="Note 10 6 3 4 4" xfId="8573"/>
    <cellStyle name="Note 10 6 3 4 5" xfId="8574"/>
    <cellStyle name="Note 10 6 3 4 6" xfId="8575"/>
    <cellStyle name="Note 10 6 3 5" xfId="8576"/>
    <cellStyle name="Note 10 6 3 5 2" xfId="8577"/>
    <cellStyle name="Note 10 6 3 5 2 2" xfId="8578"/>
    <cellStyle name="Note 10 6 3 5 2 3" xfId="8579"/>
    <cellStyle name="Note 10 6 3 5 2 4" xfId="8580"/>
    <cellStyle name="Note 10 6 3 5 3" xfId="8581"/>
    <cellStyle name="Note 10 6 3 5 4" xfId="8582"/>
    <cellStyle name="Note 10 6 3 5 5" xfId="8583"/>
    <cellStyle name="Note 10 6 3 5 6" xfId="8584"/>
    <cellStyle name="Note 10 6 3 6" xfId="8585"/>
    <cellStyle name="Note 10 6 3 6 2" xfId="8586"/>
    <cellStyle name="Note 10 6 3 6 2 2" xfId="8587"/>
    <cellStyle name="Note 10 6 3 6 2 3" xfId="8588"/>
    <cellStyle name="Note 10 6 3 6 2 4" xfId="8589"/>
    <cellStyle name="Note 10 6 3 6 3" xfId="8590"/>
    <cellStyle name="Note 10 6 3 6 4" xfId="8591"/>
    <cellStyle name="Note 10 6 3 6 5" xfId="8592"/>
    <cellStyle name="Note 10 6 3 6 6" xfId="8593"/>
    <cellStyle name="Note 10 6 3 7" xfId="8594"/>
    <cellStyle name="Note 10 6 3 7 2" xfId="8595"/>
    <cellStyle name="Note 10 6 3 7 2 2" xfId="8596"/>
    <cellStyle name="Note 10 6 3 7 2 3" xfId="8597"/>
    <cellStyle name="Note 10 6 3 7 2 4" xfId="8598"/>
    <cellStyle name="Note 10 6 3 7 3" xfId="8599"/>
    <cellStyle name="Note 10 6 3 7 4" xfId="8600"/>
    <cellStyle name="Note 10 6 3 7 5" xfId="8601"/>
    <cellStyle name="Note 10 6 3 7 6" xfId="8602"/>
    <cellStyle name="Note 10 6 3 8" xfId="8603"/>
    <cellStyle name="Note 10 6 3 8 2" xfId="8604"/>
    <cellStyle name="Note 10 6 3 8 2 2" xfId="8605"/>
    <cellStyle name="Note 10 6 3 8 2 3" xfId="8606"/>
    <cellStyle name="Note 10 6 3 8 2 4" xfId="8607"/>
    <cellStyle name="Note 10 6 3 8 3" xfId="8608"/>
    <cellStyle name="Note 10 6 3 8 4" xfId="8609"/>
    <cellStyle name="Note 10 6 3 8 5" xfId="8610"/>
    <cellStyle name="Note 10 6 3 8 6" xfId="8611"/>
    <cellStyle name="Note 10 6 3 9" xfId="8612"/>
    <cellStyle name="Note 10 6 3 9 2" xfId="8613"/>
    <cellStyle name="Note 10 6 3 9 2 2" xfId="8614"/>
    <cellStyle name="Note 10 6 3 9 2 3" xfId="8615"/>
    <cellStyle name="Note 10 6 3 9 2 4" xfId="8616"/>
    <cellStyle name="Note 10 6 3 9 3" xfId="8617"/>
    <cellStyle name="Note 10 6 3 9 4" xfId="8618"/>
    <cellStyle name="Note 10 6 3 9 5" xfId="8619"/>
    <cellStyle name="Note 10 6 3 9 6" xfId="8620"/>
    <cellStyle name="Note 10 6 4" xfId="8621"/>
    <cellStyle name="Note 10 6 4 2" xfId="8622"/>
    <cellStyle name="Note 10 6 4 2 2" xfId="8623"/>
    <cellStyle name="Note 10 6 4 2 3" xfId="8624"/>
    <cellStyle name="Note 10 6 4 2 4" xfId="8625"/>
    <cellStyle name="Note 10 6 4 3" xfId="8626"/>
    <cellStyle name="Note 10 6 4 4" xfId="8627"/>
    <cellStyle name="Note 10 6 4 5" xfId="8628"/>
    <cellStyle name="Note 10 6 5" xfId="8629"/>
    <cellStyle name="Note 10 6 5 2" xfId="8630"/>
    <cellStyle name="Note 10 6 5 2 2" xfId="8631"/>
    <cellStyle name="Note 10 6 5 2 3" xfId="8632"/>
    <cellStyle name="Note 10 6 5 2 4" xfId="8633"/>
    <cellStyle name="Note 10 6 5 3" xfId="8634"/>
    <cellStyle name="Note 10 6 5 4" xfId="8635"/>
    <cellStyle name="Note 10 6 5 5" xfId="8636"/>
    <cellStyle name="Note 10 6 6" xfId="8637"/>
    <cellStyle name="Note 10 6 6 2" xfId="8638"/>
    <cellStyle name="Note 10 6 6 2 2" xfId="8639"/>
    <cellStyle name="Note 10 6 6 2 3" xfId="8640"/>
    <cellStyle name="Note 10 6 6 2 4" xfId="8641"/>
    <cellStyle name="Note 10 6 6 3" xfId="8642"/>
    <cellStyle name="Note 10 6 6 4" xfId="8643"/>
    <cellStyle name="Note 10 6 6 5" xfId="8644"/>
    <cellStyle name="Note 10 6 6 6" xfId="8645"/>
    <cellStyle name="Note 10 6 7" xfId="8646"/>
    <cellStyle name="Note 10 6 7 2" xfId="8647"/>
    <cellStyle name="Note 10 6 7 2 2" xfId="8648"/>
    <cellStyle name="Note 10 6 7 2 3" xfId="8649"/>
    <cellStyle name="Note 10 6 7 2 4" xfId="8650"/>
    <cellStyle name="Note 10 6 7 3" xfId="8651"/>
    <cellStyle name="Note 10 6 7 4" xfId="8652"/>
    <cellStyle name="Note 10 6 7 5" xfId="8653"/>
    <cellStyle name="Note 10 6 7 6" xfId="8654"/>
    <cellStyle name="Note 10 6 8" xfId="8655"/>
    <cellStyle name="Note 10 6 8 2" xfId="8656"/>
    <cellStyle name="Note 10 6 8 2 2" xfId="8657"/>
    <cellStyle name="Note 10 6 8 2 3" xfId="8658"/>
    <cellStyle name="Note 10 6 8 2 4" xfId="8659"/>
    <cellStyle name="Note 10 6 8 3" xfId="8660"/>
    <cellStyle name="Note 10 6 8 4" xfId="8661"/>
    <cellStyle name="Note 10 6 8 5" xfId="8662"/>
    <cellStyle name="Note 10 6 8 6" xfId="8663"/>
    <cellStyle name="Note 10 6 9" xfId="8664"/>
    <cellStyle name="Note 10 6 9 2" xfId="8665"/>
    <cellStyle name="Note 10 6 9 2 2" xfId="8666"/>
    <cellStyle name="Note 10 6 9 2 3" xfId="8667"/>
    <cellStyle name="Note 10 6 9 2 4" xfId="8668"/>
    <cellStyle name="Note 10 6 9 3" xfId="8669"/>
    <cellStyle name="Note 10 6 9 4" xfId="8670"/>
    <cellStyle name="Note 10 6 9 5" xfId="8671"/>
    <cellStyle name="Note 10 6 9 6" xfId="8672"/>
    <cellStyle name="Note 10 7" xfId="171"/>
    <cellStyle name="Note 10 7 10" xfId="8673"/>
    <cellStyle name="Note 10 7 10 2" xfId="8674"/>
    <cellStyle name="Note 10 7 10 2 2" xfId="8675"/>
    <cellStyle name="Note 10 7 10 2 3" xfId="8676"/>
    <cellStyle name="Note 10 7 10 2 4" xfId="8677"/>
    <cellStyle name="Note 10 7 10 3" xfId="8678"/>
    <cellStyle name="Note 10 7 10 4" xfId="8679"/>
    <cellStyle name="Note 10 7 10 5" xfId="8680"/>
    <cellStyle name="Note 10 7 10 6" xfId="8681"/>
    <cellStyle name="Note 10 7 11" xfId="8682"/>
    <cellStyle name="Note 10 7 11 2" xfId="8683"/>
    <cellStyle name="Note 10 7 11 2 2" xfId="8684"/>
    <cellStyle name="Note 10 7 11 2 3" xfId="8685"/>
    <cellStyle name="Note 10 7 11 2 4" xfId="8686"/>
    <cellStyle name="Note 10 7 11 3" xfId="8687"/>
    <cellStyle name="Note 10 7 11 4" xfId="8688"/>
    <cellStyle name="Note 10 7 11 5" xfId="8689"/>
    <cellStyle name="Note 10 7 11 6" xfId="8690"/>
    <cellStyle name="Note 10 7 12" xfId="8691"/>
    <cellStyle name="Note 10 7 12 2" xfId="8692"/>
    <cellStyle name="Note 10 7 12 2 2" xfId="8693"/>
    <cellStyle name="Note 10 7 12 2 3" xfId="8694"/>
    <cellStyle name="Note 10 7 12 2 4" xfId="8695"/>
    <cellStyle name="Note 10 7 12 3" xfId="8696"/>
    <cellStyle name="Note 10 7 12 4" xfId="8697"/>
    <cellStyle name="Note 10 7 12 5" xfId="8698"/>
    <cellStyle name="Note 10 7 12 6" xfId="8699"/>
    <cellStyle name="Note 10 7 13" xfId="8700"/>
    <cellStyle name="Note 10 7 13 2" xfId="8701"/>
    <cellStyle name="Note 10 7 13 2 2" xfId="8702"/>
    <cellStyle name="Note 10 7 13 2 3" xfId="8703"/>
    <cellStyle name="Note 10 7 13 2 4" xfId="8704"/>
    <cellStyle name="Note 10 7 13 3" xfId="8705"/>
    <cellStyle name="Note 10 7 13 4" xfId="8706"/>
    <cellStyle name="Note 10 7 13 5" xfId="8707"/>
    <cellStyle name="Note 10 7 13 6" xfId="8708"/>
    <cellStyle name="Note 10 7 14" xfId="8709"/>
    <cellStyle name="Note 10 7 14 2" xfId="8710"/>
    <cellStyle name="Note 10 7 14 2 2" xfId="8711"/>
    <cellStyle name="Note 10 7 14 2 3" xfId="8712"/>
    <cellStyle name="Note 10 7 14 2 4" xfId="8713"/>
    <cellStyle name="Note 10 7 14 3" xfId="8714"/>
    <cellStyle name="Note 10 7 14 4" xfId="8715"/>
    <cellStyle name="Note 10 7 14 5" xfId="8716"/>
    <cellStyle name="Note 10 7 14 6" xfId="8717"/>
    <cellStyle name="Note 10 7 15" xfId="8718"/>
    <cellStyle name="Note 10 7 15 2" xfId="8719"/>
    <cellStyle name="Note 10 7 15 2 2" xfId="8720"/>
    <cellStyle name="Note 10 7 15 2 3" xfId="8721"/>
    <cellStyle name="Note 10 7 15 2 4" xfId="8722"/>
    <cellStyle name="Note 10 7 15 3" xfId="8723"/>
    <cellStyle name="Note 10 7 15 4" xfId="8724"/>
    <cellStyle name="Note 10 7 15 5" xfId="8725"/>
    <cellStyle name="Note 10 7 15 6" xfId="8726"/>
    <cellStyle name="Note 10 7 16" xfId="8727"/>
    <cellStyle name="Note 10 7 16 2" xfId="8728"/>
    <cellStyle name="Note 10 7 16 3" xfId="8729"/>
    <cellStyle name="Note 10 7 17" xfId="8730"/>
    <cellStyle name="Note 10 7 18" xfId="8731"/>
    <cellStyle name="Note 10 7 19" xfId="8732"/>
    <cellStyle name="Note 10 7 2" xfId="172"/>
    <cellStyle name="Note 10 7 2 10" xfId="8733"/>
    <cellStyle name="Note 10 7 2 10 2" xfId="8734"/>
    <cellStyle name="Note 10 7 2 10 2 2" xfId="8735"/>
    <cellStyle name="Note 10 7 2 10 2 3" xfId="8736"/>
    <cellStyle name="Note 10 7 2 10 2 4" xfId="8737"/>
    <cellStyle name="Note 10 7 2 10 3" xfId="8738"/>
    <cellStyle name="Note 10 7 2 10 4" xfId="8739"/>
    <cellStyle name="Note 10 7 2 10 5" xfId="8740"/>
    <cellStyle name="Note 10 7 2 10 6" xfId="8741"/>
    <cellStyle name="Note 10 7 2 11" xfId="8742"/>
    <cellStyle name="Note 10 7 2 11 2" xfId="8743"/>
    <cellStyle name="Note 10 7 2 11 2 2" xfId="8744"/>
    <cellStyle name="Note 10 7 2 11 2 3" xfId="8745"/>
    <cellStyle name="Note 10 7 2 11 2 4" xfId="8746"/>
    <cellStyle name="Note 10 7 2 11 3" xfId="8747"/>
    <cellStyle name="Note 10 7 2 11 4" xfId="8748"/>
    <cellStyle name="Note 10 7 2 11 5" xfId="8749"/>
    <cellStyle name="Note 10 7 2 11 6" xfId="8750"/>
    <cellStyle name="Note 10 7 2 12" xfId="8751"/>
    <cellStyle name="Note 10 7 2 12 2" xfId="8752"/>
    <cellStyle name="Note 10 7 2 12 2 2" xfId="8753"/>
    <cellStyle name="Note 10 7 2 12 2 3" xfId="8754"/>
    <cellStyle name="Note 10 7 2 12 2 4" xfId="8755"/>
    <cellStyle name="Note 10 7 2 12 3" xfId="8756"/>
    <cellStyle name="Note 10 7 2 12 4" xfId="8757"/>
    <cellStyle name="Note 10 7 2 12 5" xfId="8758"/>
    <cellStyle name="Note 10 7 2 12 6" xfId="8759"/>
    <cellStyle name="Note 10 7 2 13" xfId="8760"/>
    <cellStyle name="Note 10 7 2 13 2" xfId="8761"/>
    <cellStyle name="Note 10 7 2 13 2 2" xfId="8762"/>
    <cellStyle name="Note 10 7 2 13 2 3" xfId="8763"/>
    <cellStyle name="Note 10 7 2 13 2 4" xfId="8764"/>
    <cellStyle name="Note 10 7 2 13 3" xfId="8765"/>
    <cellStyle name="Note 10 7 2 13 4" xfId="8766"/>
    <cellStyle name="Note 10 7 2 13 5" xfId="8767"/>
    <cellStyle name="Note 10 7 2 13 6" xfId="8768"/>
    <cellStyle name="Note 10 7 2 14" xfId="8769"/>
    <cellStyle name="Note 10 7 2 14 2" xfId="8770"/>
    <cellStyle name="Note 10 7 2 14 2 2" xfId="8771"/>
    <cellStyle name="Note 10 7 2 14 2 3" xfId="8772"/>
    <cellStyle name="Note 10 7 2 14 2 4" xfId="8773"/>
    <cellStyle name="Note 10 7 2 14 3" xfId="8774"/>
    <cellStyle name="Note 10 7 2 14 4" xfId="8775"/>
    <cellStyle name="Note 10 7 2 14 5" xfId="8776"/>
    <cellStyle name="Note 10 7 2 14 6" xfId="8777"/>
    <cellStyle name="Note 10 7 2 15" xfId="8778"/>
    <cellStyle name="Note 10 7 2 15 2" xfId="8779"/>
    <cellStyle name="Note 10 7 2 15 3" xfId="8780"/>
    <cellStyle name="Note 10 7 2 16" xfId="8781"/>
    <cellStyle name="Note 10 7 2 17" xfId="8782"/>
    <cellStyle name="Note 10 7 2 18" xfId="8783"/>
    <cellStyle name="Note 10 7 2 19" xfId="8784"/>
    <cellStyle name="Note 10 7 2 2" xfId="8785"/>
    <cellStyle name="Note 10 7 2 2 10" xfId="8786"/>
    <cellStyle name="Note 10 7 2 2 10 2" xfId="8787"/>
    <cellStyle name="Note 10 7 2 2 10 2 2" xfId="8788"/>
    <cellStyle name="Note 10 7 2 2 10 2 3" xfId="8789"/>
    <cellStyle name="Note 10 7 2 2 10 2 4" xfId="8790"/>
    <cellStyle name="Note 10 7 2 2 10 3" xfId="8791"/>
    <cellStyle name="Note 10 7 2 2 10 4" xfId="8792"/>
    <cellStyle name="Note 10 7 2 2 10 5" xfId="8793"/>
    <cellStyle name="Note 10 7 2 2 10 6" xfId="8794"/>
    <cellStyle name="Note 10 7 2 2 11" xfId="8795"/>
    <cellStyle name="Note 10 7 2 2 11 2" xfId="8796"/>
    <cellStyle name="Note 10 7 2 2 11 2 2" xfId="8797"/>
    <cellStyle name="Note 10 7 2 2 11 2 3" xfId="8798"/>
    <cellStyle name="Note 10 7 2 2 11 2 4" xfId="8799"/>
    <cellStyle name="Note 10 7 2 2 11 3" xfId="8800"/>
    <cellStyle name="Note 10 7 2 2 11 4" xfId="8801"/>
    <cellStyle name="Note 10 7 2 2 11 5" xfId="8802"/>
    <cellStyle name="Note 10 7 2 2 11 6" xfId="8803"/>
    <cellStyle name="Note 10 7 2 2 12" xfId="8804"/>
    <cellStyle name="Note 10 7 2 2 12 2" xfId="8805"/>
    <cellStyle name="Note 10 7 2 2 12 2 2" xfId="8806"/>
    <cellStyle name="Note 10 7 2 2 12 2 3" xfId="8807"/>
    <cellStyle name="Note 10 7 2 2 12 2 4" xfId="8808"/>
    <cellStyle name="Note 10 7 2 2 12 3" xfId="8809"/>
    <cellStyle name="Note 10 7 2 2 12 4" xfId="8810"/>
    <cellStyle name="Note 10 7 2 2 12 5" xfId="8811"/>
    <cellStyle name="Note 10 7 2 2 12 6" xfId="8812"/>
    <cellStyle name="Note 10 7 2 2 13" xfId="8813"/>
    <cellStyle name="Note 10 7 2 2 13 2" xfId="8814"/>
    <cellStyle name="Note 10 7 2 2 13 2 2" xfId="8815"/>
    <cellStyle name="Note 10 7 2 2 13 2 3" xfId="8816"/>
    <cellStyle name="Note 10 7 2 2 13 2 4" xfId="8817"/>
    <cellStyle name="Note 10 7 2 2 13 3" xfId="8818"/>
    <cellStyle name="Note 10 7 2 2 13 4" xfId="8819"/>
    <cellStyle name="Note 10 7 2 2 13 5" xfId="8820"/>
    <cellStyle name="Note 10 7 2 2 13 6" xfId="8821"/>
    <cellStyle name="Note 10 7 2 2 14" xfId="8822"/>
    <cellStyle name="Note 10 7 2 2 14 2" xfId="8823"/>
    <cellStyle name="Note 10 7 2 2 14 2 2" xfId="8824"/>
    <cellStyle name="Note 10 7 2 2 14 2 3" xfId="8825"/>
    <cellStyle name="Note 10 7 2 2 14 2 4" xfId="8826"/>
    <cellStyle name="Note 10 7 2 2 14 3" xfId="8827"/>
    <cellStyle name="Note 10 7 2 2 14 4" xfId="8828"/>
    <cellStyle name="Note 10 7 2 2 14 5" xfId="8829"/>
    <cellStyle name="Note 10 7 2 2 14 6" xfId="8830"/>
    <cellStyle name="Note 10 7 2 2 15" xfId="8831"/>
    <cellStyle name="Note 10 7 2 2 15 2" xfId="8832"/>
    <cellStyle name="Note 10 7 2 2 15 2 2" xfId="8833"/>
    <cellStyle name="Note 10 7 2 2 15 2 3" xfId="8834"/>
    <cellStyle name="Note 10 7 2 2 15 2 4" xfId="8835"/>
    <cellStyle name="Note 10 7 2 2 15 3" xfId="8836"/>
    <cellStyle name="Note 10 7 2 2 15 4" xfId="8837"/>
    <cellStyle name="Note 10 7 2 2 15 5" xfId="8838"/>
    <cellStyle name="Note 10 7 2 2 15 6" xfId="8839"/>
    <cellStyle name="Note 10 7 2 2 16" xfId="8840"/>
    <cellStyle name="Note 10 7 2 2 16 2" xfId="8841"/>
    <cellStyle name="Note 10 7 2 2 16 2 2" xfId="8842"/>
    <cellStyle name="Note 10 7 2 2 16 2 3" xfId="8843"/>
    <cellStyle name="Note 10 7 2 2 16 2 4" xfId="8844"/>
    <cellStyle name="Note 10 7 2 2 16 3" xfId="8845"/>
    <cellStyle name="Note 10 7 2 2 16 4" xfId="8846"/>
    <cellStyle name="Note 10 7 2 2 16 5" xfId="8847"/>
    <cellStyle name="Note 10 7 2 2 16 6" xfId="8848"/>
    <cellStyle name="Note 10 7 2 2 17" xfId="8849"/>
    <cellStyle name="Note 10 7 2 2 17 2" xfId="8850"/>
    <cellStyle name="Note 10 7 2 2 17 3" xfId="8851"/>
    <cellStyle name="Note 10 7 2 2 18" xfId="8852"/>
    <cellStyle name="Note 10 7 2 2 19" xfId="8853"/>
    <cellStyle name="Note 10 7 2 2 2" xfId="8854"/>
    <cellStyle name="Note 10 7 2 2 2 2" xfId="8855"/>
    <cellStyle name="Note 10 7 2 2 2 2 2" xfId="8856"/>
    <cellStyle name="Note 10 7 2 2 2 2 3" xfId="8857"/>
    <cellStyle name="Note 10 7 2 2 2 2 4" xfId="8858"/>
    <cellStyle name="Note 10 7 2 2 2 3" xfId="8859"/>
    <cellStyle name="Note 10 7 2 2 2 4" xfId="8860"/>
    <cellStyle name="Note 10 7 2 2 2 5" xfId="8861"/>
    <cellStyle name="Note 10 7 2 2 3" xfId="8862"/>
    <cellStyle name="Note 10 7 2 2 3 2" xfId="8863"/>
    <cellStyle name="Note 10 7 2 2 3 2 2" xfId="8864"/>
    <cellStyle name="Note 10 7 2 2 3 2 3" xfId="8865"/>
    <cellStyle name="Note 10 7 2 2 3 2 4" xfId="8866"/>
    <cellStyle name="Note 10 7 2 2 3 3" xfId="8867"/>
    <cellStyle name="Note 10 7 2 2 3 4" xfId="8868"/>
    <cellStyle name="Note 10 7 2 2 3 5" xfId="8869"/>
    <cellStyle name="Note 10 7 2 2 3 6" xfId="8870"/>
    <cellStyle name="Note 10 7 2 2 4" xfId="8871"/>
    <cellStyle name="Note 10 7 2 2 4 2" xfId="8872"/>
    <cellStyle name="Note 10 7 2 2 4 2 2" xfId="8873"/>
    <cellStyle name="Note 10 7 2 2 4 2 3" xfId="8874"/>
    <cellStyle name="Note 10 7 2 2 4 2 4" xfId="8875"/>
    <cellStyle name="Note 10 7 2 2 4 3" xfId="8876"/>
    <cellStyle name="Note 10 7 2 2 4 4" xfId="8877"/>
    <cellStyle name="Note 10 7 2 2 4 5" xfId="8878"/>
    <cellStyle name="Note 10 7 2 2 4 6" xfId="8879"/>
    <cellStyle name="Note 10 7 2 2 5" xfId="8880"/>
    <cellStyle name="Note 10 7 2 2 5 2" xfId="8881"/>
    <cellStyle name="Note 10 7 2 2 5 2 2" xfId="8882"/>
    <cellStyle name="Note 10 7 2 2 5 2 3" xfId="8883"/>
    <cellStyle name="Note 10 7 2 2 5 2 4" xfId="8884"/>
    <cellStyle name="Note 10 7 2 2 5 3" xfId="8885"/>
    <cellStyle name="Note 10 7 2 2 5 4" xfId="8886"/>
    <cellStyle name="Note 10 7 2 2 5 5" xfId="8887"/>
    <cellStyle name="Note 10 7 2 2 5 6" xfId="8888"/>
    <cellStyle name="Note 10 7 2 2 6" xfId="8889"/>
    <cellStyle name="Note 10 7 2 2 6 2" xfId="8890"/>
    <cellStyle name="Note 10 7 2 2 6 2 2" xfId="8891"/>
    <cellStyle name="Note 10 7 2 2 6 2 3" xfId="8892"/>
    <cellStyle name="Note 10 7 2 2 6 2 4" xfId="8893"/>
    <cellStyle name="Note 10 7 2 2 6 3" xfId="8894"/>
    <cellStyle name="Note 10 7 2 2 6 4" xfId="8895"/>
    <cellStyle name="Note 10 7 2 2 6 5" xfId="8896"/>
    <cellStyle name="Note 10 7 2 2 6 6" xfId="8897"/>
    <cellStyle name="Note 10 7 2 2 7" xfId="8898"/>
    <cellStyle name="Note 10 7 2 2 7 2" xfId="8899"/>
    <cellStyle name="Note 10 7 2 2 7 2 2" xfId="8900"/>
    <cellStyle name="Note 10 7 2 2 7 2 3" xfId="8901"/>
    <cellStyle name="Note 10 7 2 2 7 2 4" xfId="8902"/>
    <cellStyle name="Note 10 7 2 2 7 3" xfId="8903"/>
    <cellStyle name="Note 10 7 2 2 7 4" xfId="8904"/>
    <cellStyle name="Note 10 7 2 2 7 5" xfId="8905"/>
    <cellStyle name="Note 10 7 2 2 7 6" xfId="8906"/>
    <cellStyle name="Note 10 7 2 2 8" xfId="8907"/>
    <cellStyle name="Note 10 7 2 2 8 2" xfId="8908"/>
    <cellStyle name="Note 10 7 2 2 8 2 2" xfId="8909"/>
    <cellStyle name="Note 10 7 2 2 8 2 3" xfId="8910"/>
    <cellStyle name="Note 10 7 2 2 8 2 4" xfId="8911"/>
    <cellStyle name="Note 10 7 2 2 8 3" xfId="8912"/>
    <cellStyle name="Note 10 7 2 2 8 4" xfId="8913"/>
    <cellStyle name="Note 10 7 2 2 8 5" xfId="8914"/>
    <cellStyle name="Note 10 7 2 2 8 6" xfId="8915"/>
    <cellStyle name="Note 10 7 2 2 9" xfId="8916"/>
    <cellStyle name="Note 10 7 2 2 9 2" xfId="8917"/>
    <cellStyle name="Note 10 7 2 2 9 2 2" xfId="8918"/>
    <cellStyle name="Note 10 7 2 2 9 2 3" xfId="8919"/>
    <cellStyle name="Note 10 7 2 2 9 2 4" xfId="8920"/>
    <cellStyle name="Note 10 7 2 2 9 3" xfId="8921"/>
    <cellStyle name="Note 10 7 2 2 9 4" xfId="8922"/>
    <cellStyle name="Note 10 7 2 2 9 5" xfId="8923"/>
    <cellStyle name="Note 10 7 2 2 9 6" xfId="8924"/>
    <cellStyle name="Note 10 7 2 20" xfId="8925"/>
    <cellStyle name="Note 10 7 2 3" xfId="8926"/>
    <cellStyle name="Note 10 7 2 3 2" xfId="8927"/>
    <cellStyle name="Note 10 7 2 3 2 2" xfId="8928"/>
    <cellStyle name="Note 10 7 2 3 2 3" xfId="8929"/>
    <cellStyle name="Note 10 7 2 3 2 4" xfId="8930"/>
    <cellStyle name="Note 10 7 2 3 3" xfId="8931"/>
    <cellStyle name="Note 10 7 2 3 4" xfId="8932"/>
    <cellStyle name="Note 10 7 2 3 5" xfId="8933"/>
    <cellStyle name="Note 10 7 2 4" xfId="8934"/>
    <cellStyle name="Note 10 7 2 4 2" xfId="8935"/>
    <cellStyle name="Note 10 7 2 4 2 2" xfId="8936"/>
    <cellStyle name="Note 10 7 2 4 2 3" xfId="8937"/>
    <cellStyle name="Note 10 7 2 4 2 4" xfId="8938"/>
    <cellStyle name="Note 10 7 2 4 3" xfId="8939"/>
    <cellStyle name="Note 10 7 2 4 4" xfId="8940"/>
    <cellStyle name="Note 10 7 2 4 5" xfId="8941"/>
    <cellStyle name="Note 10 7 2 5" xfId="8942"/>
    <cellStyle name="Note 10 7 2 5 2" xfId="8943"/>
    <cellStyle name="Note 10 7 2 5 2 2" xfId="8944"/>
    <cellStyle name="Note 10 7 2 5 2 3" xfId="8945"/>
    <cellStyle name="Note 10 7 2 5 2 4" xfId="8946"/>
    <cellStyle name="Note 10 7 2 5 3" xfId="8947"/>
    <cellStyle name="Note 10 7 2 5 4" xfId="8948"/>
    <cellStyle name="Note 10 7 2 5 5" xfId="8949"/>
    <cellStyle name="Note 10 7 2 5 6" xfId="8950"/>
    <cellStyle name="Note 10 7 2 6" xfId="8951"/>
    <cellStyle name="Note 10 7 2 6 2" xfId="8952"/>
    <cellStyle name="Note 10 7 2 6 2 2" xfId="8953"/>
    <cellStyle name="Note 10 7 2 6 2 3" xfId="8954"/>
    <cellStyle name="Note 10 7 2 6 2 4" xfId="8955"/>
    <cellStyle name="Note 10 7 2 6 3" xfId="8956"/>
    <cellStyle name="Note 10 7 2 6 4" xfId="8957"/>
    <cellStyle name="Note 10 7 2 6 5" xfId="8958"/>
    <cellStyle name="Note 10 7 2 6 6" xfId="8959"/>
    <cellStyle name="Note 10 7 2 7" xfId="8960"/>
    <cellStyle name="Note 10 7 2 7 2" xfId="8961"/>
    <cellStyle name="Note 10 7 2 7 2 2" xfId="8962"/>
    <cellStyle name="Note 10 7 2 7 2 3" xfId="8963"/>
    <cellStyle name="Note 10 7 2 7 2 4" xfId="8964"/>
    <cellStyle name="Note 10 7 2 7 3" xfId="8965"/>
    <cellStyle name="Note 10 7 2 7 4" xfId="8966"/>
    <cellStyle name="Note 10 7 2 7 5" xfId="8967"/>
    <cellStyle name="Note 10 7 2 7 6" xfId="8968"/>
    <cellStyle name="Note 10 7 2 8" xfId="8969"/>
    <cellStyle name="Note 10 7 2 8 2" xfId="8970"/>
    <cellStyle name="Note 10 7 2 8 2 2" xfId="8971"/>
    <cellStyle name="Note 10 7 2 8 2 3" xfId="8972"/>
    <cellStyle name="Note 10 7 2 8 2 4" xfId="8973"/>
    <cellStyle name="Note 10 7 2 8 3" xfId="8974"/>
    <cellStyle name="Note 10 7 2 8 4" xfId="8975"/>
    <cellStyle name="Note 10 7 2 8 5" xfId="8976"/>
    <cellStyle name="Note 10 7 2 8 6" xfId="8977"/>
    <cellStyle name="Note 10 7 2 9" xfId="8978"/>
    <cellStyle name="Note 10 7 2 9 2" xfId="8979"/>
    <cellStyle name="Note 10 7 2 9 2 2" xfId="8980"/>
    <cellStyle name="Note 10 7 2 9 2 3" xfId="8981"/>
    <cellStyle name="Note 10 7 2 9 2 4" xfId="8982"/>
    <cellStyle name="Note 10 7 2 9 3" xfId="8983"/>
    <cellStyle name="Note 10 7 2 9 4" xfId="8984"/>
    <cellStyle name="Note 10 7 2 9 5" xfId="8985"/>
    <cellStyle name="Note 10 7 2 9 6" xfId="8986"/>
    <cellStyle name="Note 10 7 20" xfId="8987"/>
    <cellStyle name="Note 10 7 21" xfId="8988"/>
    <cellStyle name="Note 10 7 3" xfId="8989"/>
    <cellStyle name="Note 10 7 3 10" xfId="8990"/>
    <cellStyle name="Note 10 7 3 10 2" xfId="8991"/>
    <cellStyle name="Note 10 7 3 10 2 2" xfId="8992"/>
    <cellStyle name="Note 10 7 3 10 2 3" xfId="8993"/>
    <cellStyle name="Note 10 7 3 10 2 4" xfId="8994"/>
    <cellStyle name="Note 10 7 3 10 3" xfId="8995"/>
    <cellStyle name="Note 10 7 3 10 4" xfId="8996"/>
    <cellStyle name="Note 10 7 3 10 5" xfId="8997"/>
    <cellStyle name="Note 10 7 3 10 6" xfId="8998"/>
    <cellStyle name="Note 10 7 3 11" xfId="8999"/>
    <cellStyle name="Note 10 7 3 11 2" xfId="9000"/>
    <cellStyle name="Note 10 7 3 11 2 2" xfId="9001"/>
    <cellStyle name="Note 10 7 3 11 2 3" xfId="9002"/>
    <cellStyle name="Note 10 7 3 11 2 4" xfId="9003"/>
    <cellStyle name="Note 10 7 3 11 3" xfId="9004"/>
    <cellStyle name="Note 10 7 3 11 4" xfId="9005"/>
    <cellStyle name="Note 10 7 3 11 5" xfId="9006"/>
    <cellStyle name="Note 10 7 3 11 6" xfId="9007"/>
    <cellStyle name="Note 10 7 3 12" xfId="9008"/>
    <cellStyle name="Note 10 7 3 12 2" xfId="9009"/>
    <cellStyle name="Note 10 7 3 12 2 2" xfId="9010"/>
    <cellStyle name="Note 10 7 3 12 2 3" xfId="9011"/>
    <cellStyle name="Note 10 7 3 12 2 4" xfId="9012"/>
    <cellStyle name="Note 10 7 3 12 3" xfId="9013"/>
    <cellStyle name="Note 10 7 3 12 4" xfId="9014"/>
    <cellStyle name="Note 10 7 3 12 5" xfId="9015"/>
    <cellStyle name="Note 10 7 3 12 6" xfId="9016"/>
    <cellStyle name="Note 10 7 3 13" xfId="9017"/>
    <cellStyle name="Note 10 7 3 13 2" xfId="9018"/>
    <cellStyle name="Note 10 7 3 13 2 2" xfId="9019"/>
    <cellStyle name="Note 10 7 3 13 2 3" xfId="9020"/>
    <cellStyle name="Note 10 7 3 13 2 4" xfId="9021"/>
    <cellStyle name="Note 10 7 3 13 3" xfId="9022"/>
    <cellStyle name="Note 10 7 3 13 4" xfId="9023"/>
    <cellStyle name="Note 10 7 3 13 5" xfId="9024"/>
    <cellStyle name="Note 10 7 3 13 6" xfId="9025"/>
    <cellStyle name="Note 10 7 3 14" xfId="9026"/>
    <cellStyle name="Note 10 7 3 14 2" xfId="9027"/>
    <cellStyle name="Note 10 7 3 14 2 2" xfId="9028"/>
    <cellStyle name="Note 10 7 3 14 2 3" xfId="9029"/>
    <cellStyle name="Note 10 7 3 14 2 4" xfId="9030"/>
    <cellStyle name="Note 10 7 3 14 3" xfId="9031"/>
    <cellStyle name="Note 10 7 3 14 4" xfId="9032"/>
    <cellStyle name="Note 10 7 3 14 5" xfId="9033"/>
    <cellStyle name="Note 10 7 3 14 6" xfId="9034"/>
    <cellStyle name="Note 10 7 3 15" xfId="9035"/>
    <cellStyle name="Note 10 7 3 15 2" xfId="9036"/>
    <cellStyle name="Note 10 7 3 15 2 2" xfId="9037"/>
    <cellStyle name="Note 10 7 3 15 2 3" xfId="9038"/>
    <cellStyle name="Note 10 7 3 15 2 4" xfId="9039"/>
    <cellStyle name="Note 10 7 3 15 3" xfId="9040"/>
    <cellStyle name="Note 10 7 3 15 4" xfId="9041"/>
    <cellStyle name="Note 10 7 3 15 5" xfId="9042"/>
    <cellStyle name="Note 10 7 3 15 6" xfId="9043"/>
    <cellStyle name="Note 10 7 3 16" xfId="9044"/>
    <cellStyle name="Note 10 7 3 16 2" xfId="9045"/>
    <cellStyle name="Note 10 7 3 16 2 2" xfId="9046"/>
    <cellStyle name="Note 10 7 3 16 2 3" xfId="9047"/>
    <cellStyle name="Note 10 7 3 16 2 4" xfId="9048"/>
    <cellStyle name="Note 10 7 3 16 3" xfId="9049"/>
    <cellStyle name="Note 10 7 3 16 4" xfId="9050"/>
    <cellStyle name="Note 10 7 3 16 5" xfId="9051"/>
    <cellStyle name="Note 10 7 3 16 6" xfId="9052"/>
    <cellStyle name="Note 10 7 3 17" xfId="9053"/>
    <cellStyle name="Note 10 7 3 17 2" xfId="9054"/>
    <cellStyle name="Note 10 7 3 17 3" xfId="9055"/>
    <cellStyle name="Note 10 7 3 18" xfId="9056"/>
    <cellStyle name="Note 10 7 3 19" xfId="9057"/>
    <cellStyle name="Note 10 7 3 2" xfId="9058"/>
    <cellStyle name="Note 10 7 3 2 2" xfId="9059"/>
    <cellStyle name="Note 10 7 3 2 2 2" xfId="9060"/>
    <cellStyle name="Note 10 7 3 2 2 3" xfId="9061"/>
    <cellStyle name="Note 10 7 3 2 2 4" xfId="9062"/>
    <cellStyle name="Note 10 7 3 2 3" xfId="9063"/>
    <cellStyle name="Note 10 7 3 2 4" xfId="9064"/>
    <cellStyle name="Note 10 7 3 2 5" xfId="9065"/>
    <cellStyle name="Note 10 7 3 3" xfId="9066"/>
    <cellStyle name="Note 10 7 3 3 2" xfId="9067"/>
    <cellStyle name="Note 10 7 3 3 2 2" xfId="9068"/>
    <cellStyle name="Note 10 7 3 3 2 3" xfId="9069"/>
    <cellStyle name="Note 10 7 3 3 2 4" xfId="9070"/>
    <cellStyle name="Note 10 7 3 3 3" xfId="9071"/>
    <cellStyle name="Note 10 7 3 3 4" xfId="9072"/>
    <cellStyle name="Note 10 7 3 3 5" xfId="9073"/>
    <cellStyle name="Note 10 7 3 3 6" xfId="9074"/>
    <cellStyle name="Note 10 7 3 4" xfId="9075"/>
    <cellStyle name="Note 10 7 3 4 2" xfId="9076"/>
    <cellStyle name="Note 10 7 3 4 2 2" xfId="9077"/>
    <cellStyle name="Note 10 7 3 4 2 3" xfId="9078"/>
    <cellStyle name="Note 10 7 3 4 2 4" xfId="9079"/>
    <cellStyle name="Note 10 7 3 4 3" xfId="9080"/>
    <cellStyle name="Note 10 7 3 4 4" xfId="9081"/>
    <cellStyle name="Note 10 7 3 4 5" xfId="9082"/>
    <cellStyle name="Note 10 7 3 4 6" xfId="9083"/>
    <cellStyle name="Note 10 7 3 5" xfId="9084"/>
    <cellStyle name="Note 10 7 3 5 2" xfId="9085"/>
    <cellStyle name="Note 10 7 3 5 2 2" xfId="9086"/>
    <cellStyle name="Note 10 7 3 5 2 3" xfId="9087"/>
    <cellStyle name="Note 10 7 3 5 2 4" xfId="9088"/>
    <cellStyle name="Note 10 7 3 5 3" xfId="9089"/>
    <cellStyle name="Note 10 7 3 5 4" xfId="9090"/>
    <cellStyle name="Note 10 7 3 5 5" xfId="9091"/>
    <cellStyle name="Note 10 7 3 5 6" xfId="9092"/>
    <cellStyle name="Note 10 7 3 6" xfId="9093"/>
    <cellStyle name="Note 10 7 3 6 2" xfId="9094"/>
    <cellStyle name="Note 10 7 3 6 2 2" xfId="9095"/>
    <cellStyle name="Note 10 7 3 6 2 3" xfId="9096"/>
    <cellStyle name="Note 10 7 3 6 2 4" xfId="9097"/>
    <cellStyle name="Note 10 7 3 6 3" xfId="9098"/>
    <cellStyle name="Note 10 7 3 6 4" xfId="9099"/>
    <cellStyle name="Note 10 7 3 6 5" xfId="9100"/>
    <cellStyle name="Note 10 7 3 6 6" xfId="9101"/>
    <cellStyle name="Note 10 7 3 7" xfId="9102"/>
    <cellStyle name="Note 10 7 3 7 2" xfId="9103"/>
    <cellStyle name="Note 10 7 3 7 2 2" xfId="9104"/>
    <cellStyle name="Note 10 7 3 7 2 3" xfId="9105"/>
    <cellStyle name="Note 10 7 3 7 2 4" xfId="9106"/>
    <cellStyle name="Note 10 7 3 7 3" xfId="9107"/>
    <cellStyle name="Note 10 7 3 7 4" xfId="9108"/>
    <cellStyle name="Note 10 7 3 7 5" xfId="9109"/>
    <cellStyle name="Note 10 7 3 7 6" xfId="9110"/>
    <cellStyle name="Note 10 7 3 8" xfId="9111"/>
    <cellStyle name="Note 10 7 3 8 2" xfId="9112"/>
    <cellStyle name="Note 10 7 3 8 2 2" xfId="9113"/>
    <cellStyle name="Note 10 7 3 8 2 3" xfId="9114"/>
    <cellStyle name="Note 10 7 3 8 2 4" xfId="9115"/>
    <cellStyle name="Note 10 7 3 8 3" xfId="9116"/>
    <cellStyle name="Note 10 7 3 8 4" xfId="9117"/>
    <cellStyle name="Note 10 7 3 8 5" xfId="9118"/>
    <cellStyle name="Note 10 7 3 8 6" xfId="9119"/>
    <cellStyle name="Note 10 7 3 9" xfId="9120"/>
    <cellStyle name="Note 10 7 3 9 2" xfId="9121"/>
    <cellStyle name="Note 10 7 3 9 2 2" xfId="9122"/>
    <cellStyle name="Note 10 7 3 9 2 3" xfId="9123"/>
    <cellStyle name="Note 10 7 3 9 2 4" xfId="9124"/>
    <cellStyle name="Note 10 7 3 9 3" xfId="9125"/>
    <cellStyle name="Note 10 7 3 9 4" xfId="9126"/>
    <cellStyle name="Note 10 7 3 9 5" xfId="9127"/>
    <cellStyle name="Note 10 7 3 9 6" xfId="9128"/>
    <cellStyle name="Note 10 7 4" xfId="9129"/>
    <cellStyle name="Note 10 7 4 2" xfId="9130"/>
    <cellStyle name="Note 10 7 4 2 2" xfId="9131"/>
    <cellStyle name="Note 10 7 4 2 3" xfId="9132"/>
    <cellStyle name="Note 10 7 4 2 4" xfId="9133"/>
    <cellStyle name="Note 10 7 4 3" xfId="9134"/>
    <cellStyle name="Note 10 7 4 4" xfId="9135"/>
    <cellStyle name="Note 10 7 4 5" xfId="9136"/>
    <cellStyle name="Note 10 7 5" xfId="9137"/>
    <cellStyle name="Note 10 7 5 2" xfId="9138"/>
    <cellStyle name="Note 10 7 5 2 2" xfId="9139"/>
    <cellStyle name="Note 10 7 5 2 3" xfId="9140"/>
    <cellStyle name="Note 10 7 5 2 4" xfId="9141"/>
    <cellStyle name="Note 10 7 5 3" xfId="9142"/>
    <cellStyle name="Note 10 7 5 4" xfId="9143"/>
    <cellStyle name="Note 10 7 5 5" xfId="9144"/>
    <cellStyle name="Note 10 7 6" xfId="9145"/>
    <cellStyle name="Note 10 7 6 2" xfId="9146"/>
    <cellStyle name="Note 10 7 6 2 2" xfId="9147"/>
    <cellStyle name="Note 10 7 6 2 3" xfId="9148"/>
    <cellStyle name="Note 10 7 6 2 4" xfId="9149"/>
    <cellStyle name="Note 10 7 6 3" xfId="9150"/>
    <cellStyle name="Note 10 7 6 4" xfId="9151"/>
    <cellStyle name="Note 10 7 6 5" xfId="9152"/>
    <cellStyle name="Note 10 7 6 6" xfId="9153"/>
    <cellStyle name="Note 10 7 7" xfId="9154"/>
    <cellStyle name="Note 10 7 7 2" xfId="9155"/>
    <cellStyle name="Note 10 7 7 2 2" xfId="9156"/>
    <cellStyle name="Note 10 7 7 2 3" xfId="9157"/>
    <cellStyle name="Note 10 7 7 2 4" xfId="9158"/>
    <cellStyle name="Note 10 7 7 3" xfId="9159"/>
    <cellStyle name="Note 10 7 7 4" xfId="9160"/>
    <cellStyle name="Note 10 7 7 5" xfId="9161"/>
    <cellStyle name="Note 10 7 7 6" xfId="9162"/>
    <cellStyle name="Note 10 7 8" xfId="9163"/>
    <cellStyle name="Note 10 7 8 2" xfId="9164"/>
    <cellStyle name="Note 10 7 8 2 2" xfId="9165"/>
    <cellStyle name="Note 10 7 8 2 3" xfId="9166"/>
    <cellStyle name="Note 10 7 8 2 4" xfId="9167"/>
    <cellStyle name="Note 10 7 8 3" xfId="9168"/>
    <cellStyle name="Note 10 7 8 4" xfId="9169"/>
    <cellStyle name="Note 10 7 8 5" xfId="9170"/>
    <cellStyle name="Note 10 7 8 6" xfId="9171"/>
    <cellStyle name="Note 10 7 9" xfId="9172"/>
    <cellStyle name="Note 10 7 9 2" xfId="9173"/>
    <cellStyle name="Note 10 7 9 2 2" xfId="9174"/>
    <cellStyle name="Note 10 7 9 2 3" xfId="9175"/>
    <cellStyle name="Note 10 7 9 2 4" xfId="9176"/>
    <cellStyle name="Note 10 7 9 3" xfId="9177"/>
    <cellStyle name="Note 10 7 9 4" xfId="9178"/>
    <cellStyle name="Note 10 7 9 5" xfId="9179"/>
    <cellStyle name="Note 10 7 9 6" xfId="9180"/>
    <cellStyle name="Note 11 2" xfId="173"/>
    <cellStyle name="Note 11 2 10" xfId="9181"/>
    <cellStyle name="Note 11 2 10 2" xfId="9182"/>
    <cellStyle name="Note 11 2 10 2 2" xfId="9183"/>
    <cellStyle name="Note 11 2 10 2 3" xfId="9184"/>
    <cellStyle name="Note 11 2 10 2 4" xfId="9185"/>
    <cellStyle name="Note 11 2 10 3" xfId="9186"/>
    <cellStyle name="Note 11 2 10 4" xfId="9187"/>
    <cellStyle name="Note 11 2 10 5" xfId="9188"/>
    <cellStyle name="Note 11 2 10 6" xfId="9189"/>
    <cellStyle name="Note 11 2 11" xfId="9190"/>
    <cellStyle name="Note 11 2 11 2" xfId="9191"/>
    <cellStyle name="Note 11 2 11 2 2" xfId="9192"/>
    <cellStyle name="Note 11 2 11 2 3" xfId="9193"/>
    <cellStyle name="Note 11 2 11 2 4" xfId="9194"/>
    <cellStyle name="Note 11 2 11 3" xfId="9195"/>
    <cellStyle name="Note 11 2 11 4" xfId="9196"/>
    <cellStyle name="Note 11 2 11 5" xfId="9197"/>
    <cellStyle name="Note 11 2 11 6" xfId="9198"/>
    <cellStyle name="Note 11 2 12" xfId="9199"/>
    <cellStyle name="Note 11 2 12 2" xfId="9200"/>
    <cellStyle name="Note 11 2 12 2 2" xfId="9201"/>
    <cellStyle name="Note 11 2 12 2 3" xfId="9202"/>
    <cellStyle name="Note 11 2 12 2 4" xfId="9203"/>
    <cellStyle name="Note 11 2 12 3" xfId="9204"/>
    <cellStyle name="Note 11 2 12 4" xfId="9205"/>
    <cellStyle name="Note 11 2 12 5" xfId="9206"/>
    <cellStyle name="Note 11 2 12 6" xfId="9207"/>
    <cellStyle name="Note 11 2 13" xfId="9208"/>
    <cellStyle name="Note 11 2 13 2" xfId="9209"/>
    <cellStyle name="Note 11 2 13 2 2" xfId="9210"/>
    <cellStyle name="Note 11 2 13 2 3" xfId="9211"/>
    <cellStyle name="Note 11 2 13 2 4" xfId="9212"/>
    <cellStyle name="Note 11 2 13 3" xfId="9213"/>
    <cellStyle name="Note 11 2 13 4" xfId="9214"/>
    <cellStyle name="Note 11 2 13 5" xfId="9215"/>
    <cellStyle name="Note 11 2 13 6" xfId="9216"/>
    <cellStyle name="Note 11 2 14" xfId="9217"/>
    <cellStyle name="Note 11 2 14 2" xfId="9218"/>
    <cellStyle name="Note 11 2 14 2 2" xfId="9219"/>
    <cellStyle name="Note 11 2 14 2 3" xfId="9220"/>
    <cellStyle name="Note 11 2 14 2 4" xfId="9221"/>
    <cellStyle name="Note 11 2 14 3" xfId="9222"/>
    <cellStyle name="Note 11 2 14 4" xfId="9223"/>
    <cellStyle name="Note 11 2 14 5" xfId="9224"/>
    <cellStyle name="Note 11 2 14 6" xfId="9225"/>
    <cellStyle name="Note 11 2 15" xfId="9226"/>
    <cellStyle name="Note 11 2 15 2" xfId="9227"/>
    <cellStyle name="Note 11 2 15 2 2" xfId="9228"/>
    <cellStyle name="Note 11 2 15 2 3" xfId="9229"/>
    <cellStyle name="Note 11 2 15 2 4" xfId="9230"/>
    <cellStyle name="Note 11 2 15 3" xfId="9231"/>
    <cellStyle name="Note 11 2 15 4" xfId="9232"/>
    <cellStyle name="Note 11 2 15 5" xfId="9233"/>
    <cellStyle name="Note 11 2 15 6" xfId="9234"/>
    <cellStyle name="Note 11 2 16" xfId="9235"/>
    <cellStyle name="Note 11 2 16 2" xfId="9236"/>
    <cellStyle name="Note 11 2 16 3" xfId="9237"/>
    <cellStyle name="Note 11 2 17" xfId="9238"/>
    <cellStyle name="Note 11 2 18" xfId="9239"/>
    <cellStyle name="Note 11 2 19" xfId="9240"/>
    <cellStyle name="Note 11 2 2" xfId="174"/>
    <cellStyle name="Note 11 2 2 10" xfId="9241"/>
    <cellStyle name="Note 11 2 2 10 2" xfId="9242"/>
    <cellStyle name="Note 11 2 2 10 2 2" xfId="9243"/>
    <cellStyle name="Note 11 2 2 10 2 3" xfId="9244"/>
    <cellStyle name="Note 11 2 2 10 2 4" xfId="9245"/>
    <cellStyle name="Note 11 2 2 10 3" xfId="9246"/>
    <cellStyle name="Note 11 2 2 10 4" xfId="9247"/>
    <cellStyle name="Note 11 2 2 10 5" xfId="9248"/>
    <cellStyle name="Note 11 2 2 10 6" xfId="9249"/>
    <cellStyle name="Note 11 2 2 11" xfId="9250"/>
    <cellStyle name="Note 11 2 2 11 2" xfId="9251"/>
    <cellStyle name="Note 11 2 2 11 2 2" xfId="9252"/>
    <cellStyle name="Note 11 2 2 11 2 3" xfId="9253"/>
    <cellStyle name="Note 11 2 2 11 2 4" xfId="9254"/>
    <cellStyle name="Note 11 2 2 11 3" xfId="9255"/>
    <cellStyle name="Note 11 2 2 11 4" xfId="9256"/>
    <cellStyle name="Note 11 2 2 11 5" xfId="9257"/>
    <cellStyle name="Note 11 2 2 11 6" xfId="9258"/>
    <cellStyle name="Note 11 2 2 12" xfId="9259"/>
    <cellStyle name="Note 11 2 2 12 2" xfId="9260"/>
    <cellStyle name="Note 11 2 2 12 2 2" xfId="9261"/>
    <cellStyle name="Note 11 2 2 12 2 3" xfId="9262"/>
    <cellStyle name="Note 11 2 2 12 2 4" xfId="9263"/>
    <cellStyle name="Note 11 2 2 12 3" xfId="9264"/>
    <cellStyle name="Note 11 2 2 12 4" xfId="9265"/>
    <cellStyle name="Note 11 2 2 12 5" xfId="9266"/>
    <cellStyle name="Note 11 2 2 12 6" xfId="9267"/>
    <cellStyle name="Note 11 2 2 13" xfId="9268"/>
    <cellStyle name="Note 11 2 2 13 2" xfId="9269"/>
    <cellStyle name="Note 11 2 2 13 2 2" xfId="9270"/>
    <cellStyle name="Note 11 2 2 13 2 3" xfId="9271"/>
    <cellStyle name="Note 11 2 2 13 2 4" xfId="9272"/>
    <cellStyle name="Note 11 2 2 13 3" xfId="9273"/>
    <cellStyle name="Note 11 2 2 13 4" xfId="9274"/>
    <cellStyle name="Note 11 2 2 13 5" xfId="9275"/>
    <cellStyle name="Note 11 2 2 13 6" xfId="9276"/>
    <cellStyle name="Note 11 2 2 14" xfId="9277"/>
    <cellStyle name="Note 11 2 2 14 2" xfId="9278"/>
    <cellStyle name="Note 11 2 2 14 2 2" xfId="9279"/>
    <cellStyle name="Note 11 2 2 14 2 3" xfId="9280"/>
    <cellStyle name="Note 11 2 2 14 2 4" xfId="9281"/>
    <cellStyle name="Note 11 2 2 14 3" xfId="9282"/>
    <cellStyle name="Note 11 2 2 14 4" xfId="9283"/>
    <cellStyle name="Note 11 2 2 14 5" xfId="9284"/>
    <cellStyle name="Note 11 2 2 14 6" xfId="9285"/>
    <cellStyle name="Note 11 2 2 15" xfId="9286"/>
    <cellStyle name="Note 11 2 2 15 2" xfId="9287"/>
    <cellStyle name="Note 11 2 2 15 3" xfId="9288"/>
    <cellStyle name="Note 11 2 2 16" xfId="9289"/>
    <cellStyle name="Note 11 2 2 17" xfId="9290"/>
    <cellStyle name="Note 11 2 2 18" xfId="9291"/>
    <cellStyle name="Note 11 2 2 19" xfId="9292"/>
    <cellStyle name="Note 11 2 2 2" xfId="9293"/>
    <cellStyle name="Note 11 2 2 2 10" xfId="9294"/>
    <cellStyle name="Note 11 2 2 2 10 2" xfId="9295"/>
    <cellStyle name="Note 11 2 2 2 10 2 2" xfId="9296"/>
    <cellStyle name="Note 11 2 2 2 10 2 3" xfId="9297"/>
    <cellStyle name="Note 11 2 2 2 10 2 4" xfId="9298"/>
    <cellStyle name="Note 11 2 2 2 10 3" xfId="9299"/>
    <cellStyle name="Note 11 2 2 2 10 4" xfId="9300"/>
    <cellStyle name="Note 11 2 2 2 10 5" xfId="9301"/>
    <cellStyle name="Note 11 2 2 2 10 6" xfId="9302"/>
    <cellStyle name="Note 11 2 2 2 11" xfId="9303"/>
    <cellStyle name="Note 11 2 2 2 11 2" xfId="9304"/>
    <cellStyle name="Note 11 2 2 2 11 2 2" xfId="9305"/>
    <cellStyle name="Note 11 2 2 2 11 2 3" xfId="9306"/>
    <cellStyle name="Note 11 2 2 2 11 2 4" xfId="9307"/>
    <cellStyle name="Note 11 2 2 2 11 3" xfId="9308"/>
    <cellStyle name="Note 11 2 2 2 11 4" xfId="9309"/>
    <cellStyle name="Note 11 2 2 2 11 5" xfId="9310"/>
    <cellStyle name="Note 11 2 2 2 11 6" xfId="9311"/>
    <cellStyle name="Note 11 2 2 2 12" xfId="9312"/>
    <cellStyle name="Note 11 2 2 2 12 2" xfId="9313"/>
    <cellStyle name="Note 11 2 2 2 12 2 2" xfId="9314"/>
    <cellStyle name="Note 11 2 2 2 12 2 3" xfId="9315"/>
    <cellStyle name="Note 11 2 2 2 12 2 4" xfId="9316"/>
    <cellStyle name="Note 11 2 2 2 12 3" xfId="9317"/>
    <cellStyle name="Note 11 2 2 2 12 4" xfId="9318"/>
    <cellStyle name="Note 11 2 2 2 12 5" xfId="9319"/>
    <cellStyle name="Note 11 2 2 2 12 6" xfId="9320"/>
    <cellStyle name="Note 11 2 2 2 13" xfId="9321"/>
    <cellStyle name="Note 11 2 2 2 13 2" xfId="9322"/>
    <cellStyle name="Note 11 2 2 2 13 2 2" xfId="9323"/>
    <cellStyle name="Note 11 2 2 2 13 2 3" xfId="9324"/>
    <cellStyle name="Note 11 2 2 2 13 2 4" xfId="9325"/>
    <cellStyle name="Note 11 2 2 2 13 3" xfId="9326"/>
    <cellStyle name="Note 11 2 2 2 13 4" xfId="9327"/>
    <cellStyle name="Note 11 2 2 2 13 5" xfId="9328"/>
    <cellStyle name="Note 11 2 2 2 13 6" xfId="9329"/>
    <cellStyle name="Note 11 2 2 2 14" xfId="9330"/>
    <cellStyle name="Note 11 2 2 2 14 2" xfId="9331"/>
    <cellStyle name="Note 11 2 2 2 14 2 2" xfId="9332"/>
    <cellStyle name="Note 11 2 2 2 14 2 3" xfId="9333"/>
    <cellStyle name="Note 11 2 2 2 14 2 4" xfId="9334"/>
    <cellStyle name="Note 11 2 2 2 14 3" xfId="9335"/>
    <cellStyle name="Note 11 2 2 2 14 4" xfId="9336"/>
    <cellStyle name="Note 11 2 2 2 14 5" xfId="9337"/>
    <cellStyle name="Note 11 2 2 2 14 6" xfId="9338"/>
    <cellStyle name="Note 11 2 2 2 15" xfId="9339"/>
    <cellStyle name="Note 11 2 2 2 15 2" xfId="9340"/>
    <cellStyle name="Note 11 2 2 2 15 2 2" xfId="9341"/>
    <cellStyle name="Note 11 2 2 2 15 2 3" xfId="9342"/>
    <cellStyle name="Note 11 2 2 2 15 2 4" xfId="9343"/>
    <cellStyle name="Note 11 2 2 2 15 3" xfId="9344"/>
    <cellStyle name="Note 11 2 2 2 15 4" xfId="9345"/>
    <cellStyle name="Note 11 2 2 2 15 5" xfId="9346"/>
    <cellStyle name="Note 11 2 2 2 15 6" xfId="9347"/>
    <cellStyle name="Note 11 2 2 2 16" xfId="9348"/>
    <cellStyle name="Note 11 2 2 2 16 2" xfId="9349"/>
    <cellStyle name="Note 11 2 2 2 16 2 2" xfId="9350"/>
    <cellStyle name="Note 11 2 2 2 16 2 3" xfId="9351"/>
    <cellStyle name="Note 11 2 2 2 16 2 4" xfId="9352"/>
    <cellStyle name="Note 11 2 2 2 16 3" xfId="9353"/>
    <cellStyle name="Note 11 2 2 2 16 4" xfId="9354"/>
    <cellStyle name="Note 11 2 2 2 16 5" xfId="9355"/>
    <cellStyle name="Note 11 2 2 2 16 6" xfId="9356"/>
    <cellStyle name="Note 11 2 2 2 17" xfId="9357"/>
    <cellStyle name="Note 11 2 2 2 17 2" xfId="9358"/>
    <cellStyle name="Note 11 2 2 2 17 3" xfId="9359"/>
    <cellStyle name="Note 11 2 2 2 18" xfId="9360"/>
    <cellStyle name="Note 11 2 2 2 19" xfId="9361"/>
    <cellStyle name="Note 11 2 2 2 2" xfId="9362"/>
    <cellStyle name="Note 11 2 2 2 2 2" xfId="9363"/>
    <cellStyle name="Note 11 2 2 2 2 2 2" xfId="9364"/>
    <cellStyle name="Note 11 2 2 2 2 2 3" xfId="9365"/>
    <cellStyle name="Note 11 2 2 2 2 2 4" xfId="9366"/>
    <cellStyle name="Note 11 2 2 2 2 3" xfId="9367"/>
    <cellStyle name="Note 11 2 2 2 2 4" xfId="9368"/>
    <cellStyle name="Note 11 2 2 2 2 5" xfId="9369"/>
    <cellStyle name="Note 11 2 2 2 3" xfId="9370"/>
    <cellStyle name="Note 11 2 2 2 3 2" xfId="9371"/>
    <cellStyle name="Note 11 2 2 2 3 2 2" xfId="9372"/>
    <cellStyle name="Note 11 2 2 2 3 2 3" xfId="9373"/>
    <cellStyle name="Note 11 2 2 2 3 2 4" xfId="9374"/>
    <cellStyle name="Note 11 2 2 2 3 3" xfId="9375"/>
    <cellStyle name="Note 11 2 2 2 3 4" xfId="9376"/>
    <cellStyle name="Note 11 2 2 2 3 5" xfId="9377"/>
    <cellStyle name="Note 11 2 2 2 3 6" xfId="9378"/>
    <cellStyle name="Note 11 2 2 2 4" xfId="9379"/>
    <cellStyle name="Note 11 2 2 2 4 2" xfId="9380"/>
    <cellStyle name="Note 11 2 2 2 4 2 2" xfId="9381"/>
    <cellStyle name="Note 11 2 2 2 4 2 3" xfId="9382"/>
    <cellStyle name="Note 11 2 2 2 4 2 4" xfId="9383"/>
    <cellStyle name="Note 11 2 2 2 4 3" xfId="9384"/>
    <cellStyle name="Note 11 2 2 2 4 4" xfId="9385"/>
    <cellStyle name="Note 11 2 2 2 4 5" xfId="9386"/>
    <cellStyle name="Note 11 2 2 2 4 6" xfId="9387"/>
    <cellStyle name="Note 11 2 2 2 5" xfId="9388"/>
    <cellStyle name="Note 11 2 2 2 5 2" xfId="9389"/>
    <cellStyle name="Note 11 2 2 2 5 2 2" xfId="9390"/>
    <cellStyle name="Note 11 2 2 2 5 2 3" xfId="9391"/>
    <cellStyle name="Note 11 2 2 2 5 2 4" xfId="9392"/>
    <cellStyle name="Note 11 2 2 2 5 3" xfId="9393"/>
    <cellStyle name="Note 11 2 2 2 5 4" xfId="9394"/>
    <cellStyle name="Note 11 2 2 2 5 5" xfId="9395"/>
    <cellStyle name="Note 11 2 2 2 5 6" xfId="9396"/>
    <cellStyle name="Note 11 2 2 2 6" xfId="9397"/>
    <cellStyle name="Note 11 2 2 2 6 2" xfId="9398"/>
    <cellStyle name="Note 11 2 2 2 6 2 2" xfId="9399"/>
    <cellStyle name="Note 11 2 2 2 6 2 3" xfId="9400"/>
    <cellStyle name="Note 11 2 2 2 6 2 4" xfId="9401"/>
    <cellStyle name="Note 11 2 2 2 6 3" xfId="9402"/>
    <cellStyle name="Note 11 2 2 2 6 4" xfId="9403"/>
    <cellStyle name="Note 11 2 2 2 6 5" xfId="9404"/>
    <cellStyle name="Note 11 2 2 2 6 6" xfId="9405"/>
    <cellStyle name="Note 11 2 2 2 7" xfId="9406"/>
    <cellStyle name="Note 11 2 2 2 7 2" xfId="9407"/>
    <cellStyle name="Note 11 2 2 2 7 2 2" xfId="9408"/>
    <cellStyle name="Note 11 2 2 2 7 2 3" xfId="9409"/>
    <cellStyle name="Note 11 2 2 2 7 2 4" xfId="9410"/>
    <cellStyle name="Note 11 2 2 2 7 3" xfId="9411"/>
    <cellStyle name="Note 11 2 2 2 7 4" xfId="9412"/>
    <cellStyle name="Note 11 2 2 2 7 5" xfId="9413"/>
    <cellStyle name="Note 11 2 2 2 7 6" xfId="9414"/>
    <cellStyle name="Note 11 2 2 2 8" xfId="9415"/>
    <cellStyle name="Note 11 2 2 2 8 2" xfId="9416"/>
    <cellStyle name="Note 11 2 2 2 8 2 2" xfId="9417"/>
    <cellStyle name="Note 11 2 2 2 8 2 3" xfId="9418"/>
    <cellStyle name="Note 11 2 2 2 8 2 4" xfId="9419"/>
    <cellStyle name="Note 11 2 2 2 8 3" xfId="9420"/>
    <cellStyle name="Note 11 2 2 2 8 4" xfId="9421"/>
    <cellStyle name="Note 11 2 2 2 8 5" xfId="9422"/>
    <cellStyle name="Note 11 2 2 2 8 6" xfId="9423"/>
    <cellStyle name="Note 11 2 2 2 9" xfId="9424"/>
    <cellStyle name="Note 11 2 2 2 9 2" xfId="9425"/>
    <cellStyle name="Note 11 2 2 2 9 2 2" xfId="9426"/>
    <cellStyle name="Note 11 2 2 2 9 2 3" xfId="9427"/>
    <cellStyle name="Note 11 2 2 2 9 2 4" xfId="9428"/>
    <cellStyle name="Note 11 2 2 2 9 3" xfId="9429"/>
    <cellStyle name="Note 11 2 2 2 9 4" xfId="9430"/>
    <cellStyle name="Note 11 2 2 2 9 5" xfId="9431"/>
    <cellStyle name="Note 11 2 2 2 9 6" xfId="9432"/>
    <cellStyle name="Note 11 2 2 20" xfId="9433"/>
    <cellStyle name="Note 11 2 2 3" xfId="9434"/>
    <cellStyle name="Note 11 2 2 3 2" xfId="9435"/>
    <cellStyle name="Note 11 2 2 3 2 2" xfId="9436"/>
    <cellStyle name="Note 11 2 2 3 2 3" xfId="9437"/>
    <cellStyle name="Note 11 2 2 3 2 4" xfId="9438"/>
    <cellStyle name="Note 11 2 2 3 3" xfId="9439"/>
    <cellStyle name="Note 11 2 2 3 4" xfId="9440"/>
    <cellStyle name="Note 11 2 2 3 5" xfId="9441"/>
    <cellStyle name="Note 11 2 2 4" xfId="9442"/>
    <cellStyle name="Note 11 2 2 4 2" xfId="9443"/>
    <cellStyle name="Note 11 2 2 4 2 2" xfId="9444"/>
    <cellStyle name="Note 11 2 2 4 2 3" xfId="9445"/>
    <cellStyle name="Note 11 2 2 4 2 4" xfId="9446"/>
    <cellStyle name="Note 11 2 2 4 3" xfId="9447"/>
    <cellStyle name="Note 11 2 2 4 4" xfId="9448"/>
    <cellStyle name="Note 11 2 2 4 5" xfId="9449"/>
    <cellStyle name="Note 11 2 2 5" xfId="9450"/>
    <cellStyle name="Note 11 2 2 5 2" xfId="9451"/>
    <cellStyle name="Note 11 2 2 5 2 2" xfId="9452"/>
    <cellStyle name="Note 11 2 2 5 2 3" xfId="9453"/>
    <cellStyle name="Note 11 2 2 5 2 4" xfId="9454"/>
    <cellStyle name="Note 11 2 2 5 3" xfId="9455"/>
    <cellStyle name="Note 11 2 2 5 4" xfId="9456"/>
    <cellStyle name="Note 11 2 2 5 5" xfId="9457"/>
    <cellStyle name="Note 11 2 2 5 6" xfId="9458"/>
    <cellStyle name="Note 11 2 2 6" xfId="9459"/>
    <cellStyle name="Note 11 2 2 6 2" xfId="9460"/>
    <cellStyle name="Note 11 2 2 6 2 2" xfId="9461"/>
    <cellStyle name="Note 11 2 2 6 2 3" xfId="9462"/>
    <cellStyle name="Note 11 2 2 6 2 4" xfId="9463"/>
    <cellStyle name="Note 11 2 2 6 3" xfId="9464"/>
    <cellStyle name="Note 11 2 2 6 4" xfId="9465"/>
    <cellStyle name="Note 11 2 2 6 5" xfId="9466"/>
    <cellStyle name="Note 11 2 2 6 6" xfId="9467"/>
    <cellStyle name="Note 11 2 2 7" xfId="9468"/>
    <cellStyle name="Note 11 2 2 7 2" xfId="9469"/>
    <cellStyle name="Note 11 2 2 7 2 2" xfId="9470"/>
    <cellStyle name="Note 11 2 2 7 2 3" xfId="9471"/>
    <cellStyle name="Note 11 2 2 7 2 4" xfId="9472"/>
    <cellStyle name="Note 11 2 2 7 3" xfId="9473"/>
    <cellStyle name="Note 11 2 2 7 4" xfId="9474"/>
    <cellStyle name="Note 11 2 2 7 5" xfId="9475"/>
    <cellStyle name="Note 11 2 2 7 6" xfId="9476"/>
    <cellStyle name="Note 11 2 2 8" xfId="9477"/>
    <cellStyle name="Note 11 2 2 8 2" xfId="9478"/>
    <cellStyle name="Note 11 2 2 8 2 2" xfId="9479"/>
    <cellStyle name="Note 11 2 2 8 2 3" xfId="9480"/>
    <cellStyle name="Note 11 2 2 8 2 4" xfId="9481"/>
    <cellStyle name="Note 11 2 2 8 3" xfId="9482"/>
    <cellStyle name="Note 11 2 2 8 4" xfId="9483"/>
    <cellStyle name="Note 11 2 2 8 5" xfId="9484"/>
    <cellStyle name="Note 11 2 2 8 6" xfId="9485"/>
    <cellStyle name="Note 11 2 2 9" xfId="9486"/>
    <cellStyle name="Note 11 2 2 9 2" xfId="9487"/>
    <cellStyle name="Note 11 2 2 9 2 2" xfId="9488"/>
    <cellStyle name="Note 11 2 2 9 2 3" xfId="9489"/>
    <cellStyle name="Note 11 2 2 9 2 4" xfId="9490"/>
    <cellStyle name="Note 11 2 2 9 3" xfId="9491"/>
    <cellStyle name="Note 11 2 2 9 4" xfId="9492"/>
    <cellStyle name="Note 11 2 2 9 5" xfId="9493"/>
    <cellStyle name="Note 11 2 2 9 6" xfId="9494"/>
    <cellStyle name="Note 11 2 20" xfId="9495"/>
    <cellStyle name="Note 11 2 21" xfId="9496"/>
    <cellStyle name="Note 11 2 3" xfId="9497"/>
    <cellStyle name="Note 11 2 3 10" xfId="9498"/>
    <cellStyle name="Note 11 2 3 10 2" xfId="9499"/>
    <cellStyle name="Note 11 2 3 10 2 2" xfId="9500"/>
    <cellStyle name="Note 11 2 3 10 2 3" xfId="9501"/>
    <cellStyle name="Note 11 2 3 10 2 4" xfId="9502"/>
    <cellStyle name="Note 11 2 3 10 3" xfId="9503"/>
    <cellStyle name="Note 11 2 3 10 4" xfId="9504"/>
    <cellStyle name="Note 11 2 3 10 5" xfId="9505"/>
    <cellStyle name="Note 11 2 3 10 6" xfId="9506"/>
    <cellStyle name="Note 11 2 3 11" xfId="9507"/>
    <cellStyle name="Note 11 2 3 11 2" xfId="9508"/>
    <cellStyle name="Note 11 2 3 11 2 2" xfId="9509"/>
    <cellStyle name="Note 11 2 3 11 2 3" xfId="9510"/>
    <cellStyle name="Note 11 2 3 11 2 4" xfId="9511"/>
    <cellStyle name="Note 11 2 3 11 3" xfId="9512"/>
    <cellStyle name="Note 11 2 3 11 4" xfId="9513"/>
    <cellStyle name="Note 11 2 3 11 5" xfId="9514"/>
    <cellStyle name="Note 11 2 3 11 6" xfId="9515"/>
    <cellStyle name="Note 11 2 3 12" xfId="9516"/>
    <cellStyle name="Note 11 2 3 12 2" xfId="9517"/>
    <cellStyle name="Note 11 2 3 12 2 2" xfId="9518"/>
    <cellStyle name="Note 11 2 3 12 2 3" xfId="9519"/>
    <cellStyle name="Note 11 2 3 12 2 4" xfId="9520"/>
    <cellStyle name="Note 11 2 3 12 3" xfId="9521"/>
    <cellStyle name="Note 11 2 3 12 4" xfId="9522"/>
    <cellStyle name="Note 11 2 3 12 5" xfId="9523"/>
    <cellStyle name="Note 11 2 3 12 6" xfId="9524"/>
    <cellStyle name="Note 11 2 3 13" xfId="9525"/>
    <cellStyle name="Note 11 2 3 13 2" xfId="9526"/>
    <cellStyle name="Note 11 2 3 13 2 2" xfId="9527"/>
    <cellStyle name="Note 11 2 3 13 2 3" xfId="9528"/>
    <cellStyle name="Note 11 2 3 13 2 4" xfId="9529"/>
    <cellStyle name="Note 11 2 3 13 3" xfId="9530"/>
    <cellStyle name="Note 11 2 3 13 4" xfId="9531"/>
    <cellStyle name="Note 11 2 3 13 5" xfId="9532"/>
    <cellStyle name="Note 11 2 3 13 6" xfId="9533"/>
    <cellStyle name="Note 11 2 3 14" xfId="9534"/>
    <cellStyle name="Note 11 2 3 14 2" xfId="9535"/>
    <cellStyle name="Note 11 2 3 14 2 2" xfId="9536"/>
    <cellStyle name="Note 11 2 3 14 2 3" xfId="9537"/>
    <cellStyle name="Note 11 2 3 14 2 4" xfId="9538"/>
    <cellStyle name="Note 11 2 3 14 3" xfId="9539"/>
    <cellStyle name="Note 11 2 3 14 4" xfId="9540"/>
    <cellStyle name="Note 11 2 3 14 5" xfId="9541"/>
    <cellStyle name="Note 11 2 3 14 6" xfId="9542"/>
    <cellStyle name="Note 11 2 3 15" xfId="9543"/>
    <cellStyle name="Note 11 2 3 15 2" xfId="9544"/>
    <cellStyle name="Note 11 2 3 15 2 2" xfId="9545"/>
    <cellStyle name="Note 11 2 3 15 2 3" xfId="9546"/>
    <cellStyle name="Note 11 2 3 15 2 4" xfId="9547"/>
    <cellStyle name="Note 11 2 3 15 3" xfId="9548"/>
    <cellStyle name="Note 11 2 3 15 4" xfId="9549"/>
    <cellStyle name="Note 11 2 3 15 5" xfId="9550"/>
    <cellStyle name="Note 11 2 3 15 6" xfId="9551"/>
    <cellStyle name="Note 11 2 3 16" xfId="9552"/>
    <cellStyle name="Note 11 2 3 16 2" xfId="9553"/>
    <cellStyle name="Note 11 2 3 16 2 2" xfId="9554"/>
    <cellStyle name="Note 11 2 3 16 2 3" xfId="9555"/>
    <cellStyle name="Note 11 2 3 16 2 4" xfId="9556"/>
    <cellStyle name="Note 11 2 3 16 3" xfId="9557"/>
    <cellStyle name="Note 11 2 3 16 4" xfId="9558"/>
    <cellStyle name="Note 11 2 3 16 5" xfId="9559"/>
    <cellStyle name="Note 11 2 3 16 6" xfId="9560"/>
    <cellStyle name="Note 11 2 3 17" xfId="9561"/>
    <cellStyle name="Note 11 2 3 17 2" xfId="9562"/>
    <cellStyle name="Note 11 2 3 17 3" xfId="9563"/>
    <cellStyle name="Note 11 2 3 18" xfId="9564"/>
    <cellStyle name="Note 11 2 3 19" xfId="9565"/>
    <cellStyle name="Note 11 2 3 2" xfId="9566"/>
    <cellStyle name="Note 11 2 3 2 2" xfId="9567"/>
    <cellStyle name="Note 11 2 3 2 2 2" xfId="9568"/>
    <cellStyle name="Note 11 2 3 2 2 3" xfId="9569"/>
    <cellStyle name="Note 11 2 3 2 2 4" xfId="9570"/>
    <cellStyle name="Note 11 2 3 2 3" xfId="9571"/>
    <cellStyle name="Note 11 2 3 2 4" xfId="9572"/>
    <cellStyle name="Note 11 2 3 2 5" xfId="9573"/>
    <cellStyle name="Note 11 2 3 3" xfId="9574"/>
    <cellStyle name="Note 11 2 3 3 2" xfId="9575"/>
    <cellStyle name="Note 11 2 3 3 2 2" xfId="9576"/>
    <cellStyle name="Note 11 2 3 3 2 3" xfId="9577"/>
    <cellStyle name="Note 11 2 3 3 2 4" xfId="9578"/>
    <cellStyle name="Note 11 2 3 3 3" xfId="9579"/>
    <cellStyle name="Note 11 2 3 3 4" xfId="9580"/>
    <cellStyle name="Note 11 2 3 3 5" xfId="9581"/>
    <cellStyle name="Note 11 2 3 3 6" xfId="9582"/>
    <cellStyle name="Note 11 2 3 4" xfId="9583"/>
    <cellStyle name="Note 11 2 3 4 2" xfId="9584"/>
    <cellStyle name="Note 11 2 3 4 2 2" xfId="9585"/>
    <cellStyle name="Note 11 2 3 4 2 3" xfId="9586"/>
    <cellStyle name="Note 11 2 3 4 2 4" xfId="9587"/>
    <cellStyle name="Note 11 2 3 4 3" xfId="9588"/>
    <cellStyle name="Note 11 2 3 4 4" xfId="9589"/>
    <cellStyle name="Note 11 2 3 4 5" xfId="9590"/>
    <cellStyle name="Note 11 2 3 4 6" xfId="9591"/>
    <cellStyle name="Note 11 2 3 5" xfId="9592"/>
    <cellStyle name="Note 11 2 3 5 2" xfId="9593"/>
    <cellStyle name="Note 11 2 3 5 2 2" xfId="9594"/>
    <cellStyle name="Note 11 2 3 5 2 3" xfId="9595"/>
    <cellStyle name="Note 11 2 3 5 2 4" xfId="9596"/>
    <cellStyle name="Note 11 2 3 5 3" xfId="9597"/>
    <cellStyle name="Note 11 2 3 5 4" xfId="9598"/>
    <cellStyle name="Note 11 2 3 5 5" xfId="9599"/>
    <cellStyle name="Note 11 2 3 5 6" xfId="9600"/>
    <cellStyle name="Note 11 2 3 6" xfId="9601"/>
    <cellStyle name="Note 11 2 3 6 2" xfId="9602"/>
    <cellStyle name="Note 11 2 3 6 2 2" xfId="9603"/>
    <cellStyle name="Note 11 2 3 6 2 3" xfId="9604"/>
    <cellStyle name="Note 11 2 3 6 2 4" xfId="9605"/>
    <cellStyle name="Note 11 2 3 6 3" xfId="9606"/>
    <cellStyle name="Note 11 2 3 6 4" xfId="9607"/>
    <cellStyle name="Note 11 2 3 6 5" xfId="9608"/>
    <cellStyle name="Note 11 2 3 6 6" xfId="9609"/>
    <cellStyle name="Note 11 2 3 7" xfId="9610"/>
    <cellStyle name="Note 11 2 3 7 2" xfId="9611"/>
    <cellStyle name="Note 11 2 3 7 2 2" xfId="9612"/>
    <cellStyle name="Note 11 2 3 7 2 3" xfId="9613"/>
    <cellStyle name="Note 11 2 3 7 2 4" xfId="9614"/>
    <cellStyle name="Note 11 2 3 7 3" xfId="9615"/>
    <cellStyle name="Note 11 2 3 7 4" xfId="9616"/>
    <cellStyle name="Note 11 2 3 7 5" xfId="9617"/>
    <cellStyle name="Note 11 2 3 7 6" xfId="9618"/>
    <cellStyle name="Note 11 2 3 8" xfId="9619"/>
    <cellStyle name="Note 11 2 3 8 2" xfId="9620"/>
    <cellStyle name="Note 11 2 3 8 2 2" xfId="9621"/>
    <cellStyle name="Note 11 2 3 8 2 3" xfId="9622"/>
    <cellStyle name="Note 11 2 3 8 2 4" xfId="9623"/>
    <cellStyle name="Note 11 2 3 8 3" xfId="9624"/>
    <cellStyle name="Note 11 2 3 8 4" xfId="9625"/>
    <cellStyle name="Note 11 2 3 8 5" xfId="9626"/>
    <cellStyle name="Note 11 2 3 8 6" xfId="9627"/>
    <cellStyle name="Note 11 2 3 9" xfId="9628"/>
    <cellStyle name="Note 11 2 3 9 2" xfId="9629"/>
    <cellStyle name="Note 11 2 3 9 2 2" xfId="9630"/>
    <cellStyle name="Note 11 2 3 9 2 3" xfId="9631"/>
    <cellStyle name="Note 11 2 3 9 2 4" xfId="9632"/>
    <cellStyle name="Note 11 2 3 9 3" xfId="9633"/>
    <cellStyle name="Note 11 2 3 9 4" xfId="9634"/>
    <cellStyle name="Note 11 2 3 9 5" xfId="9635"/>
    <cellStyle name="Note 11 2 3 9 6" xfId="9636"/>
    <cellStyle name="Note 11 2 4" xfId="9637"/>
    <cellStyle name="Note 11 2 4 2" xfId="9638"/>
    <cellStyle name="Note 11 2 4 2 2" xfId="9639"/>
    <cellStyle name="Note 11 2 4 2 3" xfId="9640"/>
    <cellStyle name="Note 11 2 4 2 4" xfId="9641"/>
    <cellStyle name="Note 11 2 4 3" xfId="9642"/>
    <cellStyle name="Note 11 2 4 4" xfId="9643"/>
    <cellStyle name="Note 11 2 4 5" xfId="9644"/>
    <cellStyle name="Note 11 2 5" xfId="9645"/>
    <cellStyle name="Note 11 2 5 2" xfId="9646"/>
    <cellStyle name="Note 11 2 5 2 2" xfId="9647"/>
    <cellStyle name="Note 11 2 5 2 3" xfId="9648"/>
    <cellStyle name="Note 11 2 5 2 4" xfId="9649"/>
    <cellStyle name="Note 11 2 5 3" xfId="9650"/>
    <cellStyle name="Note 11 2 5 4" xfId="9651"/>
    <cellStyle name="Note 11 2 5 5" xfId="9652"/>
    <cellStyle name="Note 11 2 6" xfId="9653"/>
    <cellStyle name="Note 11 2 6 2" xfId="9654"/>
    <cellStyle name="Note 11 2 6 2 2" xfId="9655"/>
    <cellStyle name="Note 11 2 6 2 3" xfId="9656"/>
    <cellStyle name="Note 11 2 6 2 4" xfId="9657"/>
    <cellStyle name="Note 11 2 6 3" xfId="9658"/>
    <cellStyle name="Note 11 2 6 4" xfId="9659"/>
    <cellStyle name="Note 11 2 6 5" xfId="9660"/>
    <cellStyle name="Note 11 2 6 6" xfId="9661"/>
    <cellStyle name="Note 11 2 7" xfId="9662"/>
    <cellStyle name="Note 11 2 7 2" xfId="9663"/>
    <cellStyle name="Note 11 2 7 2 2" xfId="9664"/>
    <cellStyle name="Note 11 2 7 2 3" xfId="9665"/>
    <cellStyle name="Note 11 2 7 2 4" xfId="9666"/>
    <cellStyle name="Note 11 2 7 3" xfId="9667"/>
    <cellStyle name="Note 11 2 7 4" xfId="9668"/>
    <cellStyle name="Note 11 2 7 5" xfId="9669"/>
    <cellStyle name="Note 11 2 7 6" xfId="9670"/>
    <cellStyle name="Note 11 2 8" xfId="9671"/>
    <cellStyle name="Note 11 2 8 2" xfId="9672"/>
    <cellStyle name="Note 11 2 8 2 2" xfId="9673"/>
    <cellStyle name="Note 11 2 8 2 3" xfId="9674"/>
    <cellStyle name="Note 11 2 8 2 4" xfId="9675"/>
    <cellStyle name="Note 11 2 8 3" xfId="9676"/>
    <cellStyle name="Note 11 2 8 4" xfId="9677"/>
    <cellStyle name="Note 11 2 8 5" xfId="9678"/>
    <cellStyle name="Note 11 2 8 6" xfId="9679"/>
    <cellStyle name="Note 11 2 9" xfId="9680"/>
    <cellStyle name="Note 11 2 9 2" xfId="9681"/>
    <cellStyle name="Note 11 2 9 2 2" xfId="9682"/>
    <cellStyle name="Note 11 2 9 2 3" xfId="9683"/>
    <cellStyle name="Note 11 2 9 2 4" xfId="9684"/>
    <cellStyle name="Note 11 2 9 3" xfId="9685"/>
    <cellStyle name="Note 11 2 9 4" xfId="9686"/>
    <cellStyle name="Note 11 2 9 5" xfId="9687"/>
    <cellStyle name="Note 11 2 9 6" xfId="9688"/>
    <cellStyle name="Note 11 3" xfId="175"/>
    <cellStyle name="Note 11 3 10" xfId="9689"/>
    <cellStyle name="Note 11 3 10 2" xfId="9690"/>
    <cellStyle name="Note 11 3 10 2 2" xfId="9691"/>
    <cellStyle name="Note 11 3 10 2 3" xfId="9692"/>
    <cellStyle name="Note 11 3 10 2 4" xfId="9693"/>
    <cellStyle name="Note 11 3 10 3" xfId="9694"/>
    <cellStyle name="Note 11 3 10 4" xfId="9695"/>
    <cellStyle name="Note 11 3 10 5" xfId="9696"/>
    <cellStyle name="Note 11 3 10 6" xfId="9697"/>
    <cellStyle name="Note 11 3 11" xfId="9698"/>
    <cellStyle name="Note 11 3 11 2" xfId="9699"/>
    <cellStyle name="Note 11 3 11 2 2" xfId="9700"/>
    <cellStyle name="Note 11 3 11 2 3" xfId="9701"/>
    <cellStyle name="Note 11 3 11 2 4" xfId="9702"/>
    <cellStyle name="Note 11 3 11 3" xfId="9703"/>
    <cellStyle name="Note 11 3 11 4" xfId="9704"/>
    <cellStyle name="Note 11 3 11 5" xfId="9705"/>
    <cellStyle name="Note 11 3 11 6" xfId="9706"/>
    <cellStyle name="Note 11 3 12" xfId="9707"/>
    <cellStyle name="Note 11 3 12 2" xfId="9708"/>
    <cellStyle name="Note 11 3 12 2 2" xfId="9709"/>
    <cellStyle name="Note 11 3 12 2 3" xfId="9710"/>
    <cellStyle name="Note 11 3 12 2 4" xfId="9711"/>
    <cellStyle name="Note 11 3 12 3" xfId="9712"/>
    <cellStyle name="Note 11 3 12 4" xfId="9713"/>
    <cellStyle name="Note 11 3 12 5" xfId="9714"/>
    <cellStyle name="Note 11 3 12 6" xfId="9715"/>
    <cellStyle name="Note 11 3 13" xfId="9716"/>
    <cellStyle name="Note 11 3 13 2" xfId="9717"/>
    <cellStyle name="Note 11 3 13 2 2" xfId="9718"/>
    <cellStyle name="Note 11 3 13 2 3" xfId="9719"/>
    <cellStyle name="Note 11 3 13 2 4" xfId="9720"/>
    <cellStyle name="Note 11 3 13 3" xfId="9721"/>
    <cellStyle name="Note 11 3 13 4" xfId="9722"/>
    <cellStyle name="Note 11 3 13 5" xfId="9723"/>
    <cellStyle name="Note 11 3 13 6" xfId="9724"/>
    <cellStyle name="Note 11 3 14" xfId="9725"/>
    <cellStyle name="Note 11 3 14 2" xfId="9726"/>
    <cellStyle name="Note 11 3 14 2 2" xfId="9727"/>
    <cellStyle name="Note 11 3 14 2 3" xfId="9728"/>
    <cellStyle name="Note 11 3 14 2 4" xfId="9729"/>
    <cellStyle name="Note 11 3 14 3" xfId="9730"/>
    <cellStyle name="Note 11 3 14 4" xfId="9731"/>
    <cellStyle name="Note 11 3 14 5" xfId="9732"/>
    <cellStyle name="Note 11 3 14 6" xfId="9733"/>
    <cellStyle name="Note 11 3 15" xfId="9734"/>
    <cellStyle name="Note 11 3 15 2" xfId="9735"/>
    <cellStyle name="Note 11 3 15 2 2" xfId="9736"/>
    <cellStyle name="Note 11 3 15 2 3" xfId="9737"/>
    <cellStyle name="Note 11 3 15 2 4" xfId="9738"/>
    <cellStyle name="Note 11 3 15 3" xfId="9739"/>
    <cellStyle name="Note 11 3 15 4" xfId="9740"/>
    <cellStyle name="Note 11 3 15 5" xfId="9741"/>
    <cellStyle name="Note 11 3 15 6" xfId="9742"/>
    <cellStyle name="Note 11 3 16" xfId="9743"/>
    <cellStyle name="Note 11 3 16 2" xfId="9744"/>
    <cellStyle name="Note 11 3 16 3" xfId="9745"/>
    <cellStyle name="Note 11 3 17" xfId="9746"/>
    <cellStyle name="Note 11 3 18" xfId="9747"/>
    <cellStyle name="Note 11 3 19" xfId="9748"/>
    <cellStyle name="Note 11 3 2" xfId="176"/>
    <cellStyle name="Note 11 3 2 10" xfId="9749"/>
    <cellStyle name="Note 11 3 2 10 2" xfId="9750"/>
    <cellStyle name="Note 11 3 2 10 2 2" xfId="9751"/>
    <cellStyle name="Note 11 3 2 10 2 3" xfId="9752"/>
    <cellStyle name="Note 11 3 2 10 2 4" xfId="9753"/>
    <cellStyle name="Note 11 3 2 10 3" xfId="9754"/>
    <cellStyle name="Note 11 3 2 10 4" xfId="9755"/>
    <cellStyle name="Note 11 3 2 10 5" xfId="9756"/>
    <cellStyle name="Note 11 3 2 10 6" xfId="9757"/>
    <cellStyle name="Note 11 3 2 11" xfId="9758"/>
    <cellStyle name="Note 11 3 2 11 2" xfId="9759"/>
    <cellStyle name="Note 11 3 2 11 2 2" xfId="9760"/>
    <cellStyle name="Note 11 3 2 11 2 3" xfId="9761"/>
    <cellStyle name="Note 11 3 2 11 2 4" xfId="9762"/>
    <cellStyle name="Note 11 3 2 11 3" xfId="9763"/>
    <cellStyle name="Note 11 3 2 11 4" xfId="9764"/>
    <cellStyle name="Note 11 3 2 11 5" xfId="9765"/>
    <cellStyle name="Note 11 3 2 11 6" xfId="9766"/>
    <cellStyle name="Note 11 3 2 12" xfId="9767"/>
    <cellStyle name="Note 11 3 2 12 2" xfId="9768"/>
    <cellStyle name="Note 11 3 2 12 2 2" xfId="9769"/>
    <cellStyle name="Note 11 3 2 12 2 3" xfId="9770"/>
    <cellStyle name="Note 11 3 2 12 2 4" xfId="9771"/>
    <cellStyle name="Note 11 3 2 12 3" xfId="9772"/>
    <cellStyle name="Note 11 3 2 12 4" xfId="9773"/>
    <cellStyle name="Note 11 3 2 12 5" xfId="9774"/>
    <cellStyle name="Note 11 3 2 12 6" xfId="9775"/>
    <cellStyle name="Note 11 3 2 13" xfId="9776"/>
    <cellStyle name="Note 11 3 2 13 2" xfId="9777"/>
    <cellStyle name="Note 11 3 2 13 2 2" xfId="9778"/>
    <cellStyle name="Note 11 3 2 13 2 3" xfId="9779"/>
    <cellStyle name="Note 11 3 2 13 2 4" xfId="9780"/>
    <cellStyle name="Note 11 3 2 13 3" xfId="9781"/>
    <cellStyle name="Note 11 3 2 13 4" xfId="9782"/>
    <cellStyle name="Note 11 3 2 13 5" xfId="9783"/>
    <cellStyle name="Note 11 3 2 13 6" xfId="9784"/>
    <cellStyle name="Note 11 3 2 14" xfId="9785"/>
    <cellStyle name="Note 11 3 2 14 2" xfId="9786"/>
    <cellStyle name="Note 11 3 2 14 2 2" xfId="9787"/>
    <cellStyle name="Note 11 3 2 14 2 3" xfId="9788"/>
    <cellStyle name="Note 11 3 2 14 2 4" xfId="9789"/>
    <cellStyle name="Note 11 3 2 14 3" xfId="9790"/>
    <cellStyle name="Note 11 3 2 14 4" xfId="9791"/>
    <cellStyle name="Note 11 3 2 14 5" xfId="9792"/>
    <cellStyle name="Note 11 3 2 14 6" xfId="9793"/>
    <cellStyle name="Note 11 3 2 15" xfId="9794"/>
    <cellStyle name="Note 11 3 2 15 2" xfId="9795"/>
    <cellStyle name="Note 11 3 2 15 3" xfId="9796"/>
    <cellStyle name="Note 11 3 2 16" xfId="9797"/>
    <cellStyle name="Note 11 3 2 17" xfId="9798"/>
    <cellStyle name="Note 11 3 2 18" xfId="9799"/>
    <cellStyle name="Note 11 3 2 19" xfId="9800"/>
    <cellStyle name="Note 11 3 2 2" xfId="9801"/>
    <cellStyle name="Note 11 3 2 2 10" xfId="9802"/>
    <cellStyle name="Note 11 3 2 2 10 2" xfId="9803"/>
    <cellStyle name="Note 11 3 2 2 10 2 2" xfId="9804"/>
    <cellStyle name="Note 11 3 2 2 10 2 3" xfId="9805"/>
    <cellStyle name="Note 11 3 2 2 10 2 4" xfId="9806"/>
    <cellStyle name="Note 11 3 2 2 10 3" xfId="9807"/>
    <cellStyle name="Note 11 3 2 2 10 4" xfId="9808"/>
    <cellStyle name="Note 11 3 2 2 10 5" xfId="9809"/>
    <cellStyle name="Note 11 3 2 2 10 6" xfId="9810"/>
    <cellStyle name="Note 11 3 2 2 11" xfId="9811"/>
    <cellStyle name="Note 11 3 2 2 11 2" xfId="9812"/>
    <cellStyle name="Note 11 3 2 2 11 2 2" xfId="9813"/>
    <cellStyle name="Note 11 3 2 2 11 2 3" xfId="9814"/>
    <cellStyle name="Note 11 3 2 2 11 2 4" xfId="9815"/>
    <cellStyle name="Note 11 3 2 2 11 3" xfId="9816"/>
    <cellStyle name="Note 11 3 2 2 11 4" xfId="9817"/>
    <cellStyle name="Note 11 3 2 2 11 5" xfId="9818"/>
    <cellStyle name="Note 11 3 2 2 11 6" xfId="9819"/>
    <cellStyle name="Note 11 3 2 2 12" xfId="9820"/>
    <cellStyle name="Note 11 3 2 2 12 2" xfId="9821"/>
    <cellStyle name="Note 11 3 2 2 12 2 2" xfId="9822"/>
    <cellStyle name="Note 11 3 2 2 12 2 3" xfId="9823"/>
    <cellStyle name="Note 11 3 2 2 12 2 4" xfId="9824"/>
    <cellStyle name="Note 11 3 2 2 12 3" xfId="9825"/>
    <cellStyle name="Note 11 3 2 2 12 4" xfId="9826"/>
    <cellStyle name="Note 11 3 2 2 12 5" xfId="9827"/>
    <cellStyle name="Note 11 3 2 2 12 6" xfId="9828"/>
    <cellStyle name="Note 11 3 2 2 13" xfId="9829"/>
    <cellStyle name="Note 11 3 2 2 13 2" xfId="9830"/>
    <cellStyle name="Note 11 3 2 2 13 2 2" xfId="9831"/>
    <cellStyle name="Note 11 3 2 2 13 2 3" xfId="9832"/>
    <cellStyle name="Note 11 3 2 2 13 2 4" xfId="9833"/>
    <cellStyle name="Note 11 3 2 2 13 3" xfId="9834"/>
    <cellStyle name="Note 11 3 2 2 13 4" xfId="9835"/>
    <cellStyle name="Note 11 3 2 2 13 5" xfId="9836"/>
    <cellStyle name="Note 11 3 2 2 13 6" xfId="9837"/>
    <cellStyle name="Note 11 3 2 2 14" xfId="9838"/>
    <cellStyle name="Note 11 3 2 2 14 2" xfId="9839"/>
    <cellStyle name="Note 11 3 2 2 14 2 2" xfId="9840"/>
    <cellStyle name="Note 11 3 2 2 14 2 3" xfId="9841"/>
    <cellStyle name="Note 11 3 2 2 14 2 4" xfId="9842"/>
    <cellStyle name="Note 11 3 2 2 14 3" xfId="9843"/>
    <cellStyle name="Note 11 3 2 2 14 4" xfId="9844"/>
    <cellStyle name="Note 11 3 2 2 14 5" xfId="9845"/>
    <cellStyle name="Note 11 3 2 2 14 6" xfId="9846"/>
    <cellStyle name="Note 11 3 2 2 15" xfId="9847"/>
    <cellStyle name="Note 11 3 2 2 15 2" xfId="9848"/>
    <cellStyle name="Note 11 3 2 2 15 2 2" xfId="9849"/>
    <cellStyle name="Note 11 3 2 2 15 2 3" xfId="9850"/>
    <cellStyle name="Note 11 3 2 2 15 2 4" xfId="9851"/>
    <cellStyle name="Note 11 3 2 2 15 3" xfId="9852"/>
    <cellStyle name="Note 11 3 2 2 15 4" xfId="9853"/>
    <cellStyle name="Note 11 3 2 2 15 5" xfId="9854"/>
    <cellStyle name="Note 11 3 2 2 15 6" xfId="9855"/>
    <cellStyle name="Note 11 3 2 2 16" xfId="9856"/>
    <cellStyle name="Note 11 3 2 2 16 2" xfId="9857"/>
    <cellStyle name="Note 11 3 2 2 16 2 2" xfId="9858"/>
    <cellStyle name="Note 11 3 2 2 16 2 3" xfId="9859"/>
    <cellStyle name="Note 11 3 2 2 16 2 4" xfId="9860"/>
    <cellStyle name="Note 11 3 2 2 16 3" xfId="9861"/>
    <cellStyle name="Note 11 3 2 2 16 4" xfId="9862"/>
    <cellStyle name="Note 11 3 2 2 16 5" xfId="9863"/>
    <cellStyle name="Note 11 3 2 2 16 6" xfId="9864"/>
    <cellStyle name="Note 11 3 2 2 17" xfId="9865"/>
    <cellStyle name="Note 11 3 2 2 17 2" xfId="9866"/>
    <cellStyle name="Note 11 3 2 2 17 3" xfId="9867"/>
    <cellStyle name="Note 11 3 2 2 18" xfId="9868"/>
    <cellStyle name="Note 11 3 2 2 19" xfId="9869"/>
    <cellStyle name="Note 11 3 2 2 2" xfId="9870"/>
    <cellStyle name="Note 11 3 2 2 2 2" xfId="9871"/>
    <cellStyle name="Note 11 3 2 2 2 2 2" xfId="9872"/>
    <cellStyle name="Note 11 3 2 2 2 2 3" xfId="9873"/>
    <cellStyle name="Note 11 3 2 2 2 2 4" xfId="9874"/>
    <cellStyle name="Note 11 3 2 2 2 3" xfId="9875"/>
    <cellStyle name="Note 11 3 2 2 2 4" xfId="9876"/>
    <cellStyle name="Note 11 3 2 2 2 5" xfId="9877"/>
    <cellStyle name="Note 11 3 2 2 3" xfId="9878"/>
    <cellStyle name="Note 11 3 2 2 3 2" xfId="9879"/>
    <cellStyle name="Note 11 3 2 2 3 2 2" xfId="9880"/>
    <cellStyle name="Note 11 3 2 2 3 2 3" xfId="9881"/>
    <cellStyle name="Note 11 3 2 2 3 2 4" xfId="9882"/>
    <cellStyle name="Note 11 3 2 2 3 3" xfId="9883"/>
    <cellStyle name="Note 11 3 2 2 3 4" xfId="9884"/>
    <cellStyle name="Note 11 3 2 2 3 5" xfId="9885"/>
    <cellStyle name="Note 11 3 2 2 3 6" xfId="9886"/>
    <cellStyle name="Note 11 3 2 2 4" xfId="9887"/>
    <cellStyle name="Note 11 3 2 2 4 2" xfId="9888"/>
    <cellStyle name="Note 11 3 2 2 4 2 2" xfId="9889"/>
    <cellStyle name="Note 11 3 2 2 4 2 3" xfId="9890"/>
    <cellStyle name="Note 11 3 2 2 4 2 4" xfId="9891"/>
    <cellStyle name="Note 11 3 2 2 4 3" xfId="9892"/>
    <cellStyle name="Note 11 3 2 2 4 4" xfId="9893"/>
    <cellStyle name="Note 11 3 2 2 4 5" xfId="9894"/>
    <cellStyle name="Note 11 3 2 2 4 6" xfId="9895"/>
    <cellStyle name="Note 11 3 2 2 5" xfId="9896"/>
    <cellStyle name="Note 11 3 2 2 5 2" xfId="9897"/>
    <cellStyle name="Note 11 3 2 2 5 2 2" xfId="9898"/>
    <cellStyle name="Note 11 3 2 2 5 2 3" xfId="9899"/>
    <cellStyle name="Note 11 3 2 2 5 2 4" xfId="9900"/>
    <cellStyle name="Note 11 3 2 2 5 3" xfId="9901"/>
    <cellStyle name="Note 11 3 2 2 5 4" xfId="9902"/>
    <cellStyle name="Note 11 3 2 2 5 5" xfId="9903"/>
    <cellStyle name="Note 11 3 2 2 5 6" xfId="9904"/>
    <cellStyle name="Note 11 3 2 2 6" xfId="9905"/>
    <cellStyle name="Note 11 3 2 2 6 2" xfId="9906"/>
    <cellStyle name="Note 11 3 2 2 6 2 2" xfId="9907"/>
    <cellStyle name="Note 11 3 2 2 6 2 3" xfId="9908"/>
    <cellStyle name="Note 11 3 2 2 6 2 4" xfId="9909"/>
    <cellStyle name="Note 11 3 2 2 6 3" xfId="9910"/>
    <cellStyle name="Note 11 3 2 2 6 4" xfId="9911"/>
    <cellStyle name="Note 11 3 2 2 6 5" xfId="9912"/>
    <cellStyle name="Note 11 3 2 2 6 6" xfId="9913"/>
    <cellStyle name="Note 11 3 2 2 7" xfId="9914"/>
    <cellStyle name="Note 11 3 2 2 7 2" xfId="9915"/>
    <cellStyle name="Note 11 3 2 2 7 2 2" xfId="9916"/>
    <cellStyle name="Note 11 3 2 2 7 2 3" xfId="9917"/>
    <cellStyle name="Note 11 3 2 2 7 2 4" xfId="9918"/>
    <cellStyle name="Note 11 3 2 2 7 3" xfId="9919"/>
    <cellStyle name="Note 11 3 2 2 7 4" xfId="9920"/>
    <cellStyle name="Note 11 3 2 2 7 5" xfId="9921"/>
    <cellStyle name="Note 11 3 2 2 7 6" xfId="9922"/>
    <cellStyle name="Note 11 3 2 2 8" xfId="9923"/>
    <cellStyle name="Note 11 3 2 2 8 2" xfId="9924"/>
    <cellStyle name="Note 11 3 2 2 8 2 2" xfId="9925"/>
    <cellStyle name="Note 11 3 2 2 8 2 3" xfId="9926"/>
    <cellStyle name="Note 11 3 2 2 8 2 4" xfId="9927"/>
    <cellStyle name="Note 11 3 2 2 8 3" xfId="9928"/>
    <cellStyle name="Note 11 3 2 2 8 4" xfId="9929"/>
    <cellStyle name="Note 11 3 2 2 8 5" xfId="9930"/>
    <cellStyle name="Note 11 3 2 2 8 6" xfId="9931"/>
    <cellStyle name="Note 11 3 2 2 9" xfId="9932"/>
    <cellStyle name="Note 11 3 2 2 9 2" xfId="9933"/>
    <cellStyle name="Note 11 3 2 2 9 2 2" xfId="9934"/>
    <cellStyle name="Note 11 3 2 2 9 2 3" xfId="9935"/>
    <cellStyle name="Note 11 3 2 2 9 2 4" xfId="9936"/>
    <cellStyle name="Note 11 3 2 2 9 3" xfId="9937"/>
    <cellStyle name="Note 11 3 2 2 9 4" xfId="9938"/>
    <cellStyle name="Note 11 3 2 2 9 5" xfId="9939"/>
    <cellStyle name="Note 11 3 2 2 9 6" xfId="9940"/>
    <cellStyle name="Note 11 3 2 20" xfId="9941"/>
    <cellStyle name="Note 11 3 2 3" xfId="9942"/>
    <cellStyle name="Note 11 3 2 3 2" xfId="9943"/>
    <cellStyle name="Note 11 3 2 3 2 2" xfId="9944"/>
    <cellStyle name="Note 11 3 2 3 2 3" xfId="9945"/>
    <cellStyle name="Note 11 3 2 3 2 4" xfId="9946"/>
    <cellStyle name="Note 11 3 2 3 3" xfId="9947"/>
    <cellStyle name="Note 11 3 2 3 4" xfId="9948"/>
    <cellStyle name="Note 11 3 2 3 5" xfId="9949"/>
    <cellStyle name="Note 11 3 2 4" xfId="9950"/>
    <cellStyle name="Note 11 3 2 4 2" xfId="9951"/>
    <cellStyle name="Note 11 3 2 4 2 2" xfId="9952"/>
    <cellStyle name="Note 11 3 2 4 2 3" xfId="9953"/>
    <cellStyle name="Note 11 3 2 4 2 4" xfId="9954"/>
    <cellStyle name="Note 11 3 2 4 3" xfId="9955"/>
    <cellStyle name="Note 11 3 2 4 4" xfId="9956"/>
    <cellStyle name="Note 11 3 2 4 5" xfId="9957"/>
    <cellStyle name="Note 11 3 2 5" xfId="9958"/>
    <cellStyle name="Note 11 3 2 5 2" xfId="9959"/>
    <cellStyle name="Note 11 3 2 5 2 2" xfId="9960"/>
    <cellStyle name="Note 11 3 2 5 2 3" xfId="9961"/>
    <cellStyle name="Note 11 3 2 5 2 4" xfId="9962"/>
    <cellStyle name="Note 11 3 2 5 3" xfId="9963"/>
    <cellStyle name="Note 11 3 2 5 4" xfId="9964"/>
    <cellStyle name="Note 11 3 2 5 5" xfId="9965"/>
    <cellStyle name="Note 11 3 2 5 6" xfId="9966"/>
    <cellStyle name="Note 11 3 2 6" xfId="9967"/>
    <cellStyle name="Note 11 3 2 6 2" xfId="9968"/>
    <cellStyle name="Note 11 3 2 6 2 2" xfId="9969"/>
    <cellStyle name="Note 11 3 2 6 2 3" xfId="9970"/>
    <cellStyle name="Note 11 3 2 6 2 4" xfId="9971"/>
    <cellStyle name="Note 11 3 2 6 3" xfId="9972"/>
    <cellStyle name="Note 11 3 2 6 4" xfId="9973"/>
    <cellStyle name="Note 11 3 2 6 5" xfId="9974"/>
    <cellStyle name="Note 11 3 2 6 6" xfId="9975"/>
    <cellStyle name="Note 11 3 2 7" xfId="9976"/>
    <cellStyle name="Note 11 3 2 7 2" xfId="9977"/>
    <cellStyle name="Note 11 3 2 7 2 2" xfId="9978"/>
    <cellStyle name="Note 11 3 2 7 2 3" xfId="9979"/>
    <cellStyle name="Note 11 3 2 7 2 4" xfId="9980"/>
    <cellStyle name="Note 11 3 2 7 3" xfId="9981"/>
    <cellStyle name="Note 11 3 2 7 4" xfId="9982"/>
    <cellStyle name="Note 11 3 2 7 5" xfId="9983"/>
    <cellStyle name="Note 11 3 2 7 6" xfId="9984"/>
    <cellStyle name="Note 11 3 2 8" xfId="9985"/>
    <cellStyle name="Note 11 3 2 8 2" xfId="9986"/>
    <cellStyle name="Note 11 3 2 8 2 2" xfId="9987"/>
    <cellStyle name="Note 11 3 2 8 2 3" xfId="9988"/>
    <cellStyle name="Note 11 3 2 8 2 4" xfId="9989"/>
    <cellStyle name="Note 11 3 2 8 3" xfId="9990"/>
    <cellStyle name="Note 11 3 2 8 4" xfId="9991"/>
    <cellStyle name="Note 11 3 2 8 5" xfId="9992"/>
    <cellStyle name="Note 11 3 2 8 6" xfId="9993"/>
    <cellStyle name="Note 11 3 2 9" xfId="9994"/>
    <cellStyle name="Note 11 3 2 9 2" xfId="9995"/>
    <cellStyle name="Note 11 3 2 9 2 2" xfId="9996"/>
    <cellStyle name="Note 11 3 2 9 2 3" xfId="9997"/>
    <cellStyle name="Note 11 3 2 9 2 4" xfId="9998"/>
    <cellStyle name="Note 11 3 2 9 3" xfId="9999"/>
    <cellStyle name="Note 11 3 2 9 4" xfId="10000"/>
    <cellStyle name="Note 11 3 2 9 5" xfId="10001"/>
    <cellStyle name="Note 11 3 2 9 6" xfId="10002"/>
    <cellStyle name="Note 11 3 20" xfId="10003"/>
    <cellStyle name="Note 11 3 21" xfId="10004"/>
    <cellStyle name="Note 11 3 3" xfId="10005"/>
    <cellStyle name="Note 11 3 3 10" xfId="10006"/>
    <cellStyle name="Note 11 3 3 10 2" xfId="10007"/>
    <cellStyle name="Note 11 3 3 10 2 2" xfId="10008"/>
    <cellStyle name="Note 11 3 3 10 2 3" xfId="10009"/>
    <cellStyle name="Note 11 3 3 10 2 4" xfId="10010"/>
    <cellStyle name="Note 11 3 3 10 3" xfId="10011"/>
    <cellStyle name="Note 11 3 3 10 4" xfId="10012"/>
    <cellStyle name="Note 11 3 3 10 5" xfId="10013"/>
    <cellStyle name="Note 11 3 3 10 6" xfId="10014"/>
    <cellStyle name="Note 11 3 3 11" xfId="10015"/>
    <cellStyle name="Note 11 3 3 11 2" xfId="10016"/>
    <cellStyle name="Note 11 3 3 11 2 2" xfId="10017"/>
    <cellStyle name="Note 11 3 3 11 2 3" xfId="10018"/>
    <cellStyle name="Note 11 3 3 11 2 4" xfId="10019"/>
    <cellStyle name="Note 11 3 3 11 3" xfId="10020"/>
    <cellStyle name="Note 11 3 3 11 4" xfId="10021"/>
    <cellStyle name="Note 11 3 3 11 5" xfId="10022"/>
    <cellStyle name="Note 11 3 3 11 6" xfId="10023"/>
    <cellStyle name="Note 11 3 3 12" xfId="10024"/>
    <cellStyle name="Note 11 3 3 12 2" xfId="10025"/>
    <cellStyle name="Note 11 3 3 12 2 2" xfId="10026"/>
    <cellStyle name="Note 11 3 3 12 2 3" xfId="10027"/>
    <cellStyle name="Note 11 3 3 12 2 4" xfId="10028"/>
    <cellStyle name="Note 11 3 3 12 3" xfId="10029"/>
    <cellStyle name="Note 11 3 3 12 4" xfId="10030"/>
    <cellStyle name="Note 11 3 3 12 5" xfId="10031"/>
    <cellStyle name="Note 11 3 3 12 6" xfId="10032"/>
    <cellStyle name="Note 11 3 3 13" xfId="10033"/>
    <cellStyle name="Note 11 3 3 13 2" xfId="10034"/>
    <cellStyle name="Note 11 3 3 13 2 2" xfId="10035"/>
    <cellStyle name="Note 11 3 3 13 2 3" xfId="10036"/>
    <cellStyle name="Note 11 3 3 13 2 4" xfId="10037"/>
    <cellStyle name="Note 11 3 3 13 3" xfId="10038"/>
    <cellStyle name="Note 11 3 3 13 4" xfId="10039"/>
    <cellStyle name="Note 11 3 3 13 5" xfId="10040"/>
    <cellStyle name="Note 11 3 3 13 6" xfId="10041"/>
    <cellStyle name="Note 11 3 3 14" xfId="10042"/>
    <cellStyle name="Note 11 3 3 14 2" xfId="10043"/>
    <cellStyle name="Note 11 3 3 14 2 2" xfId="10044"/>
    <cellStyle name="Note 11 3 3 14 2 3" xfId="10045"/>
    <cellStyle name="Note 11 3 3 14 2 4" xfId="10046"/>
    <cellStyle name="Note 11 3 3 14 3" xfId="10047"/>
    <cellStyle name="Note 11 3 3 14 4" xfId="10048"/>
    <cellStyle name="Note 11 3 3 14 5" xfId="10049"/>
    <cellStyle name="Note 11 3 3 14 6" xfId="10050"/>
    <cellStyle name="Note 11 3 3 15" xfId="10051"/>
    <cellStyle name="Note 11 3 3 15 2" xfId="10052"/>
    <cellStyle name="Note 11 3 3 15 2 2" xfId="10053"/>
    <cellStyle name="Note 11 3 3 15 2 3" xfId="10054"/>
    <cellStyle name="Note 11 3 3 15 2 4" xfId="10055"/>
    <cellStyle name="Note 11 3 3 15 3" xfId="10056"/>
    <cellStyle name="Note 11 3 3 15 4" xfId="10057"/>
    <cellStyle name="Note 11 3 3 15 5" xfId="10058"/>
    <cellStyle name="Note 11 3 3 15 6" xfId="10059"/>
    <cellStyle name="Note 11 3 3 16" xfId="10060"/>
    <cellStyle name="Note 11 3 3 16 2" xfId="10061"/>
    <cellStyle name="Note 11 3 3 16 2 2" xfId="10062"/>
    <cellStyle name="Note 11 3 3 16 2 3" xfId="10063"/>
    <cellStyle name="Note 11 3 3 16 2 4" xfId="10064"/>
    <cellStyle name="Note 11 3 3 16 3" xfId="10065"/>
    <cellStyle name="Note 11 3 3 16 4" xfId="10066"/>
    <cellStyle name="Note 11 3 3 16 5" xfId="10067"/>
    <cellStyle name="Note 11 3 3 16 6" xfId="10068"/>
    <cellStyle name="Note 11 3 3 17" xfId="10069"/>
    <cellStyle name="Note 11 3 3 17 2" xfId="10070"/>
    <cellStyle name="Note 11 3 3 17 3" xfId="10071"/>
    <cellStyle name="Note 11 3 3 18" xfId="10072"/>
    <cellStyle name="Note 11 3 3 19" xfId="10073"/>
    <cellStyle name="Note 11 3 3 2" xfId="10074"/>
    <cellStyle name="Note 11 3 3 2 2" xfId="10075"/>
    <cellStyle name="Note 11 3 3 2 2 2" xfId="10076"/>
    <cellStyle name="Note 11 3 3 2 2 3" xfId="10077"/>
    <cellStyle name="Note 11 3 3 2 2 4" xfId="10078"/>
    <cellStyle name="Note 11 3 3 2 3" xfId="10079"/>
    <cellStyle name="Note 11 3 3 2 4" xfId="10080"/>
    <cellStyle name="Note 11 3 3 2 5" xfId="10081"/>
    <cellStyle name="Note 11 3 3 3" xfId="10082"/>
    <cellStyle name="Note 11 3 3 3 2" xfId="10083"/>
    <cellStyle name="Note 11 3 3 3 2 2" xfId="10084"/>
    <cellStyle name="Note 11 3 3 3 2 3" xfId="10085"/>
    <cellStyle name="Note 11 3 3 3 2 4" xfId="10086"/>
    <cellStyle name="Note 11 3 3 3 3" xfId="10087"/>
    <cellStyle name="Note 11 3 3 3 4" xfId="10088"/>
    <cellStyle name="Note 11 3 3 3 5" xfId="10089"/>
    <cellStyle name="Note 11 3 3 3 6" xfId="10090"/>
    <cellStyle name="Note 11 3 3 4" xfId="10091"/>
    <cellStyle name="Note 11 3 3 4 2" xfId="10092"/>
    <cellStyle name="Note 11 3 3 4 2 2" xfId="10093"/>
    <cellStyle name="Note 11 3 3 4 2 3" xfId="10094"/>
    <cellStyle name="Note 11 3 3 4 2 4" xfId="10095"/>
    <cellStyle name="Note 11 3 3 4 3" xfId="10096"/>
    <cellStyle name="Note 11 3 3 4 4" xfId="10097"/>
    <cellStyle name="Note 11 3 3 4 5" xfId="10098"/>
    <cellStyle name="Note 11 3 3 4 6" xfId="10099"/>
    <cellStyle name="Note 11 3 3 5" xfId="10100"/>
    <cellStyle name="Note 11 3 3 5 2" xfId="10101"/>
    <cellStyle name="Note 11 3 3 5 2 2" xfId="10102"/>
    <cellStyle name="Note 11 3 3 5 2 3" xfId="10103"/>
    <cellStyle name="Note 11 3 3 5 2 4" xfId="10104"/>
    <cellStyle name="Note 11 3 3 5 3" xfId="10105"/>
    <cellStyle name="Note 11 3 3 5 4" xfId="10106"/>
    <cellStyle name="Note 11 3 3 5 5" xfId="10107"/>
    <cellStyle name="Note 11 3 3 5 6" xfId="10108"/>
    <cellStyle name="Note 11 3 3 6" xfId="10109"/>
    <cellStyle name="Note 11 3 3 6 2" xfId="10110"/>
    <cellStyle name="Note 11 3 3 6 2 2" xfId="10111"/>
    <cellStyle name="Note 11 3 3 6 2 3" xfId="10112"/>
    <cellStyle name="Note 11 3 3 6 2 4" xfId="10113"/>
    <cellStyle name="Note 11 3 3 6 3" xfId="10114"/>
    <cellStyle name="Note 11 3 3 6 4" xfId="10115"/>
    <cellStyle name="Note 11 3 3 6 5" xfId="10116"/>
    <cellStyle name="Note 11 3 3 6 6" xfId="10117"/>
    <cellStyle name="Note 11 3 3 7" xfId="10118"/>
    <cellStyle name="Note 11 3 3 7 2" xfId="10119"/>
    <cellStyle name="Note 11 3 3 7 2 2" xfId="10120"/>
    <cellStyle name="Note 11 3 3 7 2 3" xfId="10121"/>
    <cellStyle name="Note 11 3 3 7 2 4" xfId="10122"/>
    <cellStyle name="Note 11 3 3 7 3" xfId="10123"/>
    <cellStyle name="Note 11 3 3 7 4" xfId="10124"/>
    <cellStyle name="Note 11 3 3 7 5" xfId="10125"/>
    <cellStyle name="Note 11 3 3 7 6" xfId="10126"/>
    <cellStyle name="Note 11 3 3 8" xfId="10127"/>
    <cellStyle name="Note 11 3 3 8 2" xfId="10128"/>
    <cellStyle name="Note 11 3 3 8 2 2" xfId="10129"/>
    <cellStyle name="Note 11 3 3 8 2 3" xfId="10130"/>
    <cellStyle name="Note 11 3 3 8 2 4" xfId="10131"/>
    <cellStyle name="Note 11 3 3 8 3" xfId="10132"/>
    <cellStyle name="Note 11 3 3 8 4" xfId="10133"/>
    <cellStyle name="Note 11 3 3 8 5" xfId="10134"/>
    <cellStyle name="Note 11 3 3 8 6" xfId="10135"/>
    <cellStyle name="Note 11 3 3 9" xfId="10136"/>
    <cellStyle name="Note 11 3 3 9 2" xfId="10137"/>
    <cellStyle name="Note 11 3 3 9 2 2" xfId="10138"/>
    <cellStyle name="Note 11 3 3 9 2 3" xfId="10139"/>
    <cellStyle name="Note 11 3 3 9 2 4" xfId="10140"/>
    <cellStyle name="Note 11 3 3 9 3" xfId="10141"/>
    <cellStyle name="Note 11 3 3 9 4" xfId="10142"/>
    <cellStyle name="Note 11 3 3 9 5" xfId="10143"/>
    <cellStyle name="Note 11 3 3 9 6" xfId="10144"/>
    <cellStyle name="Note 11 3 4" xfId="10145"/>
    <cellStyle name="Note 11 3 4 2" xfId="10146"/>
    <cellStyle name="Note 11 3 4 2 2" xfId="10147"/>
    <cellStyle name="Note 11 3 4 2 3" xfId="10148"/>
    <cellStyle name="Note 11 3 4 2 4" xfId="10149"/>
    <cellStyle name="Note 11 3 4 3" xfId="10150"/>
    <cellStyle name="Note 11 3 4 4" xfId="10151"/>
    <cellStyle name="Note 11 3 4 5" xfId="10152"/>
    <cellStyle name="Note 11 3 5" xfId="10153"/>
    <cellStyle name="Note 11 3 5 2" xfId="10154"/>
    <cellStyle name="Note 11 3 5 2 2" xfId="10155"/>
    <cellStyle name="Note 11 3 5 2 3" xfId="10156"/>
    <cellStyle name="Note 11 3 5 2 4" xfId="10157"/>
    <cellStyle name="Note 11 3 5 3" xfId="10158"/>
    <cellStyle name="Note 11 3 5 4" xfId="10159"/>
    <cellStyle name="Note 11 3 5 5" xfId="10160"/>
    <cellStyle name="Note 11 3 6" xfId="10161"/>
    <cellStyle name="Note 11 3 6 2" xfId="10162"/>
    <cellStyle name="Note 11 3 6 2 2" xfId="10163"/>
    <cellStyle name="Note 11 3 6 2 3" xfId="10164"/>
    <cellStyle name="Note 11 3 6 2 4" xfId="10165"/>
    <cellStyle name="Note 11 3 6 3" xfId="10166"/>
    <cellStyle name="Note 11 3 6 4" xfId="10167"/>
    <cellStyle name="Note 11 3 6 5" xfId="10168"/>
    <cellStyle name="Note 11 3 6 6" xfId="10169"/>
    <cellStyle name="Note 11 3 7" xfId="10170"/>
    <cellStyle name="Note 11 3 7 2" xfId="10171"/>
    <cellStyle name="Note 11 3 7 2 2" xfId="10172"/>
    <cellStyle name="Note 11 3 7 2 3" xfId="10173"/>
    <cellStyle name="Note 11 3 7 2 4" xfId="10174"/>
    <cellStyle name="Note 11 3 7 3" xfId="10175"/>
    <cellStyle name="Note 11 3 7 4" xfId="10176"/>
    <cellStyle name="Note 11 3 7 5" xfId="10177"/>
    <cellStyle name="Note 11 3 7 6" xfId="10178"/>
    <cellStyle name="Note 11 3 8" xfId="10179"/>
    <cellStyle name="Note 11 3 8 2" xfId="10180"/>
    <cellStyle name="Note 11 3 8 2 2" xfId="10181"/>
    <cellStyle name="Note 11 3 8 2 3" xfId="10182"/>
    <cellStyle name="Note 11 3 8 2 4" xfId="10183"/>
    <cellStyle name="Note 11 3 8 3" xfId="10184"/>
    <cellStyle name="Note 11 3 8 4" xfId="10185"/>
    <cellStyle name="Note 11 3 8 5" xfId="10186"/>
    <cellStyle name="Note 11 3 8 6" xfId="10187"/>
    <cellStyle name="Note 11 3 9" xfId="10188"/>
    <cellStyle name="Note 11 3 9 2" xfId="10189"/>
    <cellStyle name="Note 11 3 9 2 2" xfId="10190"/>
    <cellStyle name="Note 11 3 9 2 3" xfId="10191"/>
    <cellStyle name="Note 11 3 9 2 4" xfId="10192"/>
    <cellStyle name="Note 11 3 9 3" xfId="10193"/>
    <cellStyle name="Note 11 3 9 4" xfId="10194"/>
    <cellStyle name="Note 11 3 9 5" xfId="10195"/>
    <cellStyle name="Note 11 3 9 6" xfId="10196"/>
    <cellStyle name="Note 11 4" xfId="177"/>
    <cellStyle name="Note 11 4 10" xfId="10197"/>
    <cellStyle name="Note 11 4 10 2" xfId="10198"/>
    <cellStyle name="Note 11 4 10 2 2" xfId="10199"/>
    <cellStyle name="Note 11 4 10 2 3" xfId="10200"/>
    <cellStyle name="Note 11 4 10 2 4" xfId="10201"/>
    <cellStyle name="Note 11 4 10 3" xfId="10202"/>
    <cellStyle name="Note 11 4 10 4" xfId="10203"/>
    <cellStyle name="Note 11 4 10 5" xfId="10204"/>
    <cellStyle name="Note 11 4 10 6" xfId="10205"/>
    <cellStyle name="Note 11 4 11" xfId="10206"/>
    <cellStyle name="Note 11 4 11 2" xfId="10207"/>
    <cellStyle name="Note 11 4 11 2 2" xfId="10208"/>
    <cellStyle name="Note 11 4 11 2 3" xfId="10209"/>
    <cellStyle name="Note 11 4 11 2 4" xfId="10210"/>
    <cellStyle name="Note 11 4 11 3" xfId="10211"/>
    <cellStyle name="Note 11 4 11 4" xfId="10212"/>
    <cellStyle name="Note 11 4 11 5" xfId="10213"/>
    <cellStyle name="Note 11 4 11 6" xfId="10214"/>
    <cellStyle name="Note 11 4 12" xfId="10215"/>
    <cellStyle name="Note 11 4 12 2" xfId="10216"/>
    <cellStyle name="Note 11 4 12 2 2" xfId="10217"/>
    <cellStyle name="Note 11 4 12 2 3" xfId="10218"/>
    <cellStyle name="Note 11 4 12 2 4" xfId="10219"/>
    <cellStyle name="Note 11 4 12 3" xfId="10220"/>
    <cellStyle name="Note 11 4 12 4" xfId="10221"/>
    <cellStyle name="Note 11 4 12 5" xfId="10222"/>
    <cellStyle name="Note 11 4 12 6" xfId="10223"/>
    <cellStyle name="Note 11 4 13" xfId="10224"/>
    <cellStyle name="Note 11 4 13 2" xfId="10225"/>
    <cellStyle name="Note 11 4 13 2 2" xfId="10226"/>
    <cellStyle name="Note 11 4 13 2 3" xfId="10227"/>
    <cellStyle name="Note 11 4 13 2 4" xfId="10228"/>
    <cellStyle name="Note 11 4 13 3" xfId="10229"/>
    <cellStyle name="Note 11 4 13 4" xfId="10230"/>
    <cellStyle name="Note 11 4 13 5" xfId="10231"/>
    <cellStyle name="Note 11 4 13 6" xfId="10232"/>
    <cellStyle name="Note 11 4 14" xfId="10233"/>
    <cellStyle name="Note 11 4 14 2" xfId="10234"/>
    <cellStyle name="Note 11 4 14 2 2" xfId="10235"/>
    <cellStyle name="Note 11 4 14 2 3" xfId="10236"/>
    <cellStyle name="Note 11 4 14 2 4" xfId="10237"/>
    <cellStyle name="Note 11 4 14 3" xfId="10238"/>
    <cellStyle name="Note 11 4 14 4" xfId="10239"/>
    <cellStyle name="Note 11 4 14 5" xfId="10240"/>
    <cellStyle name="Note 11 4 14 6" xfId="10241"/>
    <cellStyle name="Note 11 4 15" xfId="10242"/>
    <cellStyle name="Note 11 4 15 2" xfId="10243"/>
    <cellStyle name="Note 11 4 15 2 2" xfId="10244"/>
    <cellStyle name="Note 11 4 15 2 3" xfId="10245"/>
    <cellStyle name="Note 11 4 15 2 4" xfId="10246"/>
    <cellStyle name="Note 11 4 15 3" xfId="10247"/>
    <cellStyle name="Note 11 4 15 4" xfId="10248"/>
    <cellStyle name="Note 11 4 15 5" xfId="10249"/>
    <cellStyle name="Note 11 4 15 6" xfId="10250"/>
    <cellStyle name="Note 11 4 16" xfId="10251"/>
    <cellStyle name="Note 11 4 16 2" xfId="10252"/>
    <cellStyle name="Note 11 4 16 3" xfId="10253"/>
    <cellStyle name="Note 11 4 17" xfId="10254"/>
    <cellStyle name="Note 11 4 18" xfId="10255"/>
    <cellStyle name="Note 11 4 19" xfId="10256"/>
    <cellStyle name="Note 11 4 2" xfId="178"/>
    <cellStyle name="Note 11 4 2 10" xfId="10257"/>
    <cellStyle name="Note 11 4 2 10 2" xfId="10258"/>
    <cellStyle name="Note 11 4 2 10 2 2" xfId="10259"/>
    <cellStyle name="Note 11 4 2 10 2 3" xfId="10260"/>
    <cellStyle name="Note 11 4 2 10 2 4" xfId="10261"/>
    <cellStyle name="Note 11 4 2 10 3" xfId="10262"/>
    <cellStyle name="Note 11 4 2 10 4" xfId="10263"/>
    <cellStyle name="Note 11 4 2 10 5" xfId="10264"/>
    <cellStyle name="Note 11 4 2 10 6" xfId="10265"/>
    <cellStyle name="Note 11 4 2 11" xfId="10266"/>
    <cellStyle name="Note 11 4 2 11 2" xfId="10267"/>
    <cellStyle name="Note 11 4 2 11 2 2" xfId="10268"/>
    <cellStyle name="Note 11 4 2 11 2 3" xfId="10269"/>
    <cellStyle name="Note 11 4 2 11 2 4" xfId="10270"/>
    <cellStyle name="Note 11 4 2 11 3" xfId="10271"/>
    <cellStyle name="Note 11 4 2 11 4" xfId="10272"/>
    <cellStyle name="Note 11 4 2 11 5" xfId="10273"/>
    <cellStyle name="Note 11 4 2 11 6" xfId="10274"/>
    <cellStyle name="Note 11 4 2 12" xfId="10275"/>
    <cellStyle name="Note 11 4 2 12 2" xfId="10276"/>
    <cellStyle name="Note 11 4 2 12 2 2" xfId="10277"/>
    <cellStyle name="Note 11 4 2 12 2 3" xfId="10278"/>
    <cellStyle name="Note 11 4 2 12 2 4" xfId="10279"/>
    <cellStyle name="Note 11 4 2 12 3" xfId="10280"/>
    <cellStyle name="Note 11 4 2 12 4" xfId="10281"/>
    <cellStyle name="Note 11 4 2 12 5" xfId="10282"/>
    <cellStyle name="Note 11 4 2 12 6" xfId="10283"/>
    <cellStyle name="Note 11 4 2 13" xfId="10284"/>
    <cellStyle name="Note 11 4 2 13 2" xfId="10285"/>
    <cellStyle name="Note 11 4 2 13 2 2" xfId="10286"/>
    <cellStyle name="Note 11 4 2 13 2 3" xfId="10287"/>
    <cellStyle name="Note 11 4 2 13 2 4" xfId="10288"/>
    <cellStyle name="Note 11 4 2 13 3" xfId="10289"/>
    <cellStyle name="Note 11 4 2 13 4" xfId="10290"/>
    <cellStyle name="Note 11 4 2 13 5" xfId="10291"/>
    <cellStyle name="Note 11 4 2 13 6" xfId="10292"/>
    <cellStyle name="Note 11 4 2 14" xfId="10293"/>
    <cellStyle name="Note 11 4 2 14 2" xfId="10294"/>
    <cellStyle name="Note 11 4 2 14 2 2" xfId="10295"/>
    <cellStyle name="Note 11 4 2 14 2 3" xfId="10296"/>
    <cellStyle name="Note 11 4 2 14 2 4" xfId="10297"/>
    <cellStyle name="Note 11 4 2 14 3" xfId="10298"/>
    <cellStyle name="Note 11 4 2 14 4" xfId="10299"/>
    <cellStyle name="Note 11 4 2 14 5" xfId="10300"/>
    <cellStyle name="Note 11 4 2 14 6" xfId="10301"/>
    <cellStyle name="Note 11 4 2 15" xfId="10302"/>
    <cellStyle name="Note 11 4 2 15 2" xfId="10303"/>
    <cellStyle name="Note 11 4 2 15 3" xfId="10304"/>
    <cellStyle name="Note 11 4 2 16" xfId="10305"/>
    <cellStyle name="Note 11 4 2 17" xfId="10306"/>
    <cellStyle name="Note 11 4 2 18" xfId="10307"/>
    <cellStyle name="Note 11 4 2 19" xfId="10308"/>
    <cellStyle name="Note 11 4 2 2" xfId="10309"/>
    <cellStyle name="Note 11 4 2 2 10" xfId="10310"/>
    <cellStyle name="Note 11 4 2 2 10 2" xfId="10311"/>
    <cellStyle name="Note 11 4 2 2 10 2 2" xfId="10312"/>
    <cellStyle name="Note 11 4 2 2 10 2 3" xfId="10313"/>
    <cellStyle name="Note 11 4 2 2 10 2 4" xfId="10314"/>
    <cellStyle name="Note 11 4 2 2 10 3" xfId="10315"/>
    <cellStyle name="Note 11 4 2 2 10 4" xfId="10316"/>
    <cellStyle name="Note 11 4 2 2 10 5" xfId="10317"/>
    <cellStyle name="Note 11 4 2 2 10 6" xfId="10318"/>
    <cellStyle name="Note 11 4 2 2 11" xfId="10319"/>
    <cellStyle name="Note 11 4 2 2 11 2" xfId="10320"/>
    <cellStyle name="Note 11 4 2 2 11 2 2" xfId="10321"/>
    <cellStyle name="Note 11 4 2 2 11 2 3" xfId="10322"/>
    <cellStyle name="Note 11 4 2 2 11 2 4" xfId="10323"/>
    <cellStyle name="Note 11 4 2 2 11 3" xfId="10324"/>
    <cellStyle name="Note 11 4 2 2 11 4" xfId="10325"/>
    <cellStyle name="Note 11 4 2 2 11 5" xfId="10326"/>
    <cellStyle name="Note 11 4 2 2 11 6" xfId="10327"/>
    <cellStyle name="Note 11 4 2 2 12" xfId="10328"/>
    <cellStyle name="Note 11 4 2 2 12 2" xfId="10329"/>
    <cellStyle name="Note 11 4 2 2 12 2 2" xfId="10330"/>
    <cellStyle name="Note 11 4 2 2 12 2 3" xfId="10331"/>
    <cellStyle name="Note 11 4 2 2 12 2 4" xfId="10332"/>
    <cellStyle name="Note 11 4 2 2 12 3" xfId="10333"/>
    <cellStyle name="Note 11 4 2 2 12 4" xfId="10334"/>
    <cellStyle name="Note 11 4 2 2 12 5" xfId="10335"/>
    <cellStyle name="Note 11 4 2 2 12 6" xfId="10336"/>
    <cellStyle name="Note 11 4 2 2 13" xfId="10337"/>
    <cellStyle name="Note 11 4 2 2 13 2" xfId="10338"/>
    <cellStyle name="Note 11 4 2 2 13 2 2" xfId="10339"/>
    <cellStyle name="Note 11 4 2 2 13 2 3" xfId="10340"/>
    <cellStyle name="Note 11 4 2 2 13 2 4" xfId="10341"/>
    <cellStyle name="Note 11 4 2 2 13 3" xfId="10342"/>
    <cellStyle name="Note 11 4 2 2 13 4" xfId="10343"/>
    <cellStyle name="Note 11 4 2 2 13 5" xfId="10344"/>
    <cellStyle name="Note 11 4 2 2 13 6" xfId="10345"/>
    <cellStyle name="Note 11 4 2 2 14" xfId="10346"/>
    <cellStyle name="Note 11 4 2 2 14 2" xfId="10347"/>
    <cellStyle name="Note 11 4 2 2 14 2 2" xfId="10348"/>
    <cellStyle name="Note 11 4 2 2 14 2 3" xfId="10349"/>
    <cellStyle name="Note 11 4 2 2 14 2 4" xfId="10350"/>
    <cellStyle name="Note 11 4 2 2 14 3" xfId="10351"/>
    <cellStyle name="Note 11 4 2 2 14 4" xfId="10352"/>
    <cellStyle name="Note 11 4 2 2 14 5" xfId="10353"/>
    <cellStyle name="Note 11 4 2 2 14 6" xfId="10354"/>
    <cellStyle name="Note 11 4 2 2 15" xfId="10355"/>
    <cellStyle name="Note 11 4 2 2 15 2" xfId="10356"/>
    <cellStyle name="Note 11 4 2 2 15 2 2" xfId="10357"/>
    <cellStyle name="Note 11 4 2 2 15 2 3" xfId="10358"/>
    <cellStyle name="Note 11 4 2 2 15 2 4" xfId="10359"/>
    <cellStyle name="Note 11 4 2 2 15 3" xfId="10360"/>
    <cellStyle name="Note 11 4 2 2 15 4" xfId="10361"/>
    <cellStyle name="Note 11 4 2 2 15 5" xfId="10362"/>
    <cellStyle name="Note 11 4 2 2 15 6" xfId="10363"/>
    <cellStyle name="Note 11 4 2 2 16" xfId="10364"/>
    <cellStyle name="Note 11 4 2 2 16 2" xfId="10365"/>
    <cellStyle name="Note 11 4 2 2 16 2 2" xfId="10366"/>
    <cellStyle name="Note 11 4 2 2 16 2 3" xfId="10367"/>
    <cellStyle name="Note 11 4 2 2 16 2 4" xfId="10368"/>
    <cellStyle name="Note 11 4 2 2 16 3" xfId="10369"/>
    <cellStyle name="Note 11 4 2 2 16 4" xfId="10370"/>
    <cellStyle name="Note 11 4 2 2 16 5" xfId="10371"/>
    <cellStyle name="Note 11 4 2 2 16 6" xfId="10372"/>
    <cellStyle name="Note 11 4 2 2 17" xfId="10373"/>
    <cellStyle name="Note 11 4 2 2 17 2" xfId="10374"/>
    <cellStyle name="Note 11 4 2 2 17 3" xfId="10375"/>
    <cellStyle name="Note 11 4 2 2 18" xfId="10376"/>
    <cellStyle name="Note 11 4 2 2 19" xfId="10377"/>
    <cellStyle name="Note 11 4 2 2 2" xfId="10378"/>
    <cellStyle name="Note 11 4 2 2 2 2" xfId="10379"/>
    <cellStyle name="Note 11 4 2 2 2 2 2" xfId="10380"/>
    <cellStyle name="Note 11 4 2 2 2 2 3" xfId="10381"/>
    <cellStyle name="Note 11 4 2 2 2 2 4" xfId="10382"/>
    <cellStyle name="Note 11 4 2 2 2 3" xfId="10383"/>
    <cellStyle name="Note 11 4 2 2 2 4" xfId="10384"/>
    <cellStyle name="Note 11 4 2 2 2 5" xfId="10385"/>
    <cellStyle name="Note 11 4 2 2 3" xfId="10386"/>
    <cellStyle name="Note 11 4 2 2 3 2" xfId="10387"/>
    <cellStyle name="Note 11 4 2 2 3 2 2" xfId="10388"/>
    <cellStyle name="Note 11 4 2 2 3 2 3" xfId="10389"/>
    <cellStyle name="Note 11 4 2 2 3 2 4" xfId="10390"/>
    <cellStyle name="Note 11 4 2 2 3 3" xfId="10391"/>
    <cellStyle name="Note 11 4 2 2 3 4" xfId="10392"/>
    <cellStyle name="Note 11 4 2 2 3 5" xfId="10393"/>
    <cellStyle name="Note 11 4 2 2 3 6" xfId="10394"/>
    <cellStyle name="Note 11 4 2 2 4" xfId="10395"/>
    <cellStyle name="Note 11 4 2 2 4 2" xfId="10396"/>
    <cellStyle name="Note 11 4 2 2 4 2 2" xfId="10397"/>
    <cellStyle name="Note 11 4 2 2 4 2 3" xfId="10398"/>
    <cellStyle name="Note 11 4 2 2 4 2 4" xfId="10399"/>
    <cellStyle name="Note 11 4 2 2 4 3" xfId="10400"/>
    <cellStyle name="Note 11 4 2 2 4 4" xfId="10401"/>
    <cellStyle name="Note 11 4 2 2 4 5" xfId="10402"/>
    <cellStyle name="Note 11 4 2 2 4 6" xfId="10403"/>
    <cellStyle name="Note 11 4 2 2 5" xfId="10404"/>
    <cellStyle name="Note 11 4 2 2 5 2" xfId="10405"/>
    <cellStyle name="Note 11 4 2 2 5 2 2" xfId="10406"/>
    <cellStyle name="Note 11 4 2 2 5 2 3" xfId="10407"/>
    <cellStyle name="Note 11 4 2 2 5 2 4" xfId="10408"/>
    <cellStyle name="Note 11 4 2 2 5 3" xfId="10409"/>
    <cellStyle name="Note 11 4 2 2 5 4" xfId="10410"/>
    <cellStyle name="Note 11 4 2 2 5 5" xfId="10411"/>
    <cellStyle name="Note 11 4 2 2 5 6" xfId="10412"/>
    <cellStyle name="Note 11 4 2 2 6" xfId="10413"/>
    <cellStyle name="Note 11 4 2 2 6 2" xfId="10414"/>
    <cellStyle name="Note 11 4 2 2 6 2 2" xfId="10415"/>
    <cellStyle name="Note 11 4 2 2 6 2 3" xfId="10416"/>
    <cellStyle name="Note 11 4 2 2 6 2 4" xfId="10417"/>
    <cellStyle name="Note 11 4 2 2 6 3" xfId="10418"/>
    <cellStyle name="Note 11 4 2 2 6 4" xfId="10419"/>
    <cellStyle name="Note 11 4 2 2 6 5" xfId="10420"/>
    <cellStyle name="Note 11 4 2 2 6 6" xfId="10421"/>
    <cellStyle name="Note 11 4 2 2 7" xfId="10422"/>
    <cellStyle name="Note 11 4 2 2 7 2" xfId="10423"/>
    <cellStyle name="Note 11 4 2 2 7 2 2" xfId="10424"/>
    <cellStyle name="Note 11 4 2 2 7 2 3" xfId="10425"/>
    <cellStyle name="Note 11 4 2 2 7 2 4" xfId="10426"/>
    <cellStyle name="Note 11 4 2 2 7 3" xfId="10427"/>
    <cellStyle name="Note 11 4 2 2 7 4" xfId="10428"/>
    <cellStyle name="Note 11 4 2 2 7 5" xfId="10429"/>
    <cellStyle name="Note 11 4 2 2 7 6" xfId="10430"/>
    <cellStyle name="Note 11 4 2 2 8" xfId="10431"/>
    <cellStyle name="Note 11 4 2 2 8 2" xfId="10432"/>
    <cellStyle name="Note 11 4 2 2 8 2 2" xfId="10433"/>
    <cellStyle name="Note 11 4 2 2 8 2 3" xfId="10434"/>
    <cellStyle name="Note 11 4 2 2 8 2 4" xfId="10435"/>
    <cellStyle name="Note 11 4 2 2 8 3" xfId="10436"/>
    <cellStyle name="Note 11 4 2 2 8 4" xfId="10437"/>
    <cellStyle name="Note 11 4 2 2 8 5" xfId="10438"/>
    <cellStyle name="Note 11 4 2 2 8 6" xfId="10439"/>
    <cellStyle name="Note 11 4 2 2 9" xfId="10440"/>
    <cellStyle name="Note 11 4 2 2 9 2" xfId="10441"/>
    <cellStyle name="Note 11 4 2 2 9 2 2" xfId="10442"/>
    <cellStyle name="Note 11 4 2 2 9 2 3" xfId="10443"/>
    <cellStyle name="Note 11 4 2 2 9 2 4" xfId="10444"/>
    <cellStyle name="Note 11 4 2 2 9 3" xfId="10445"/>
    <cellStyle name="Note 11 4 2 2 9 4" xfId="10446"/>
    <cellStyle name="Note 11 4 2 2 9 5" xfId="10447"/>
    <cellStyle name="Note 11 4 2 2 9 6" xfId="10448"/>
    <cellStyle name="Note 11 4 2 20" xfId="10449"/>
    <cellStyle name="Note 11 4 2 3" xfId="10450"/>
    <cellStyle name="Note 11 4 2 3 2" xfId="10451"/>
    <cellStyle name="Note 11 4 2 3 2 2" xfId="10452"/>
    <cellStyle name="Note 11 4 2 3 2 3" xfId="10453"/>
    <cellStyle name="Note 11 4 2 3 2 4" xfId="10454"/>
    <cellStyle name="Note 11 4 2 3 3" xfId="10455"/>
    <cellStyle name="Note 11 4 2 3 4" xfId="10456"/>
    <cellStyle name="Note 11 4 2 3 5" xfId="10457"/>
    <cellStyle name="Note 11 4 2 4" xfId="10458"/>
    <cellStyle name="Note 11 4 2 4 2" xfId="10459"/>
    <cellStyle name="Note 11 4 2 4 2 2" xfId="10460"/>
    <cellStyle name="Note 11 4 2 4 2 3" xfId="10461"/>
    <cellStyle name="Note 11 4 2 4 2 4" xfId="10462"/>
    <cellStyle name="Note 11 4 2 4 3" xfId="10463"/>
    <cellStyle name="Note 11 4 2 4 4" xfId="10464"/>
    <cellStyle name="Note 11 4 2 4 5" xfId="10465"/>
    <cellStyle name="Note 11 4 2 5" xfId="10466"/>
    <cellStyle name="Note 11 4 2 5 2" xfId="10467"/>
    <cellStyle name="Note 11 4 2 5 2 2" xfId="10468"/>
    <cellStyle name="Note 11 4 2 5 2 3" xfId="10469"/>
    <cellStyle name="Note 11 4 2 5 2 4" xfId="10470"/>
    <cellStyle name="Note 11 4 2 5 3" xfId="10471"/>
    <cellStyle name="Note 11 4 2 5 4" xfId="10472"/>
    <cellStyle name="Note 11 4 2 5 5" xfId="10473"/>
    <cellStyle name="Note 11 4 2 5 6" xfId="10474"/>
    <cellStyle name="Note 11 4 2 6" xfId="10475"/>
    <cellStyle name="Note 11 4 2 6 2" xfId="10476"/>
    <cellStyle name="Note 11 4 2 6 2 2" xfId="10477"/>
    <cellStyle name="Note 11 4 2 6 2 3" xfId="10478"/>
    <cellStyle name="Note 11 4 2 6 2 4" xfId="10479"/>
    <cellStyle name="Note 11 4 2 6 3" xfId="10480"/>
    <cellStyle name="Note 11 4 2 6 4" xfId="10481"/>
    <cellStyle name="Note 11 4 2 6 5" xfId="10482"/>
    <cellStyle name="Note 11 4 2 6 6" xfId="10483"/>
    <cellStyle name="Note 11 4 2 7" xfId="10484"/>
    <cellStyle name="Note 11 4 2 7 2" xfId="10485"/>
    <cellStyle name="Note 11 4 2 7 2 2" xfId="10486"/>
    <cellStyle name="Note 11 4 2 7 2 3" xfId="10487"/>
    <cellStyle name="Note 11 4 2 7 2 4" xfId="10488"/>
    <cellStyle name="Note 11 4 2 7 3" xfId="10489"/>
    <cellStyle name="Note 11 4 2 7 4" xfId="10490"/>
    <cellStyle name="Note 11 4 2 7 5" xfId="10491"/>
    <cellStyle name="Note 11 4 2 7 6" xfId="10492"/>
    <cellStyle name="Note 11 4 2 8" xfId="10493"/>
    <cellStyle name="Note 11 4 2 8 2" xfId="10494"/>
    <cellStyle name="Note 11 4 2 8 2 2" xfId="10495"/>
    <cellStyle name="Note 11 4 2 8 2 3" xfId="10496"/>
    <cellStyle name="Note 11 4 2 8 2 4" xfId="10497"/>
    <cellStyle name="Note 11 4 2 8 3" xfId="10498"/>
    <cellStyle name="Note 11 4 2 8 4" xfId="10499"/>
    <cellStyle name="Note 11 4 2 8 5" xfId="10500"/>
    <cellStyle name="Note 11 4 2 8 6" xfId="10501"/>
    <cellStyle name="Note 11 4 2 9" xfId="10502"/>
    <cellStyle name="Note 11 4 2 9 2" xfId="10503"/>
    <cellStyle name="Note 11 4 2 9 2 2" xfId="10504"/>
    <cellStyle name="Note 11 4 2 9 2 3" xfId="10505"/>
    <cellStyle name="Note 11 4 2 9 2 4" xfId="10506"/>
    <cellStyle name="Note 11 4 2 9 3" xfId="10507"/>
    <cellStyle name="Note 11 4 2 9 4" xfId="10508"/>
    <cellStyle name="Note 11 4 2 9 5" xfId="10509"/>
    <cellStyle name="Note 11 4 2 9 6" xfId="10510"/>
    <cellStyle name="Note 11 4 20" xfId="10511"/>
    <cellStyle name="Note 11 4 21" xfId="10512"/>
    <cellStyle name="Note 11 4 3" xfId="10513"/>
    <cellStyle name="Note 11 4 3 10" xfId="10514"/>
    <cellStyle name="Note 11 4 3 10 2" xfId="10515"/>
    <cellStyle name="Note 11 4 3 10 2 2" xfId="10516"/>
    <cellStyle name="Note 11 4 3 10 2 3" xfId="10517"/>
    <cellStyle name="Note 11 4 3 10 2 4" xfId="10518"/>
    <cellStyle name="Note 11 4 3 10 3" xfId="10519"/>
    <cellStyle name="Note 11 4 3 10 4" xfId="10520"/>
    <cellStyle name="Note 11 4 3 10 5" xfId="10521"/>
    <cellStyle name="Note 11 4 3 10 6" xfId="10522"/>
    <cellStyle name="Note 11 4 3 11" xfId="10523"/>
    <cellStyle name="Note 11 4 3 11 2" xfId="10524"/>
    <cellStyle name="Note 11 4 3 11 2 2" xfId="10525"/>
    <cellStyle name="Note 11 4 3 11 2 3" xfId="10526"/>
    <cellStyle name="Note 11 4 3 11 2 4" xfId="10527"/>
    <cellStyle name="Note 11 4 3 11 3" xfId="10528"/>
    <cellStyle name="Note 11 4 3 11 4" xfId="10529"/>
    <cellStyle name="Note 11 4 3 11 5" xfId="10530"/>
    <cellStyle name="Note 11 4 3 11 6" xfId="10531"/>
    <cellStyle name="Note 11 4 3 12" xfId="10532"/>
    <cellStyle name="Note 11 4 3 12 2" xfId="10533"/>
    <cellStyle name="Note 11 4 3 12 2 2" xfId="10534"/>
    <cellStyle name="Note 11 4 3 12 2 3" xfId="10535"/>
    <cellStyle name="Note 11 4 3 12 2 4" xfId="10536"/>
    <cellStyle name="Note 11 4 3 12 3" xfId="10537"/>
    <cellStyle name="Note 11 4 3 12 4" xfId="10538"/>
    <cellStyle name="Note 11 4 3 12 5" xfId="10539"/>
    <cellStyle name="Note 11 4 3 12 6" xfId="10540"/>
    <cellStyle name="Note 11 4 3 13" xfId="10541"/>
    <cellStyle name="Note 11 4 3 13 2" xfId="10542"/>
    <cellStyle name="Note 11 4 3 13 2 2" xfId="10543"/>
    <cellStyle name="Note 11 4 3 13 2 3" xfId="10544"/>
    <cellStyle name="Note 11 4 3 13 2 4" xfId="10545"/>
    <cellStyle name="Note 11 4 3 13 3" xfId="10546"/>
    <cellStyle name="Note 11 4 3 13 4" xfId="10547"/>
    <cellStyle name="Note 11 4 3 13 5" xfId="10548"/>
    <cellStyle name="Note 11 4 3 13 6" xfId="10549"/>
    <cellStyle name="Note 11 4 3 14" xfId="10550"/>
    <cellStyle name="Note 11 4 3 14 2" xfId="10551"/>
    <cellStyle name="Note 11 4 3 14 2 2" xfId="10552"/>
    <cellStyle name="Note 11 4 3 14 2 3" xfId="10553"/>
    <cellStyle name="Note 11 4 3 14 2 4" xfId="10554"/>
    <cellStyle name="Note 11 4 3 14 3" xfId="10555"/>
    <cellStyle name="Note 11 4 3 14 4" xfId="10556"/>
    <cellStyle name="Note 11 4 3 14 5" xfId="10557"/>
    <cellStyle name="Note 11 4 3 14 6" xfId="10558"/>
    <cellStyle name="Note 11 4 3 15" xfId="10559"/>
    <cellStyle name="Note 11 4 3 15 2" xfId="10560"/>
    <cellStyle name="Note 11 4 3 15 2 2" xfId="10561"/>
    <cellStyle name="Note 11 4 3 15 2 3" xfId="10562"/>
    <cellStyle name="Note 11 4 3 15 2 4" xfId="10563"/>
    <cellStyle name="Note 11 4 3 15 3" xfId="10564"/>
    <cellStyle name="Note 11 4 3 15 4" xfId="10565"/>
    <cellStyle name="Note 11 4 3 15 5" xfId="10566"/>
    <cellStyle name="Note 11 4 3 15 6" xfId="10567"/>
    <cellStyle name="Note 11 4 3 16" xfId="10568"/>
    <cellStyle name="Note 11 4 3 16 2" xfId="10569"/>
    <cellStyle name="Note 11 4 3 16 2 2" xfId="10570"/>
    <cellStyle name="Note 11 4 3 16 2 3" xfId="10571"/>
    <cellStyle name="Note 11 4 3 16 2 4" xfId="10572"/>
    <cellStyle name="Note 11 4 3 16 3" xfId="10573"/>
    <cellStyle name="Note 11 4 3 16 4" xfId="10574"/>
    <cellStyle name="Note 11 4 3 16 5" xfId="10575"/>
    <cellStyle name="Note 11 4 3 16 6" xfId="10576"/>
    <cellStyle name="Note 11 4 3 17" xfId="10577"/>
    <cellStyle name="Note 11 4 3 17 2" xfId="10578"/>
    <cellStyle name="Note 11 4 3 17 3" xfId="10579"/>
    <cellStyle name="Note 11 4 3 18" xfId="10580"/>
    <cellStyle name="Note 11 4 3 19" xfId="10581"/>
    <cellStyle name="Note 11 4 3 2" xfId="10582"/>
    <cellStyle name="Note 11 4 3 2 2" xfId="10583"/>
    <cellStyle name="Note 11 4 3 2 2 2" xfId="10584"/>
    <cellStyle name="Note 11 4 3 2 2 3" xfId="10585"/>
    <cellStyle name="Note 11 4 3 2 2 4" xfId="10586"/>
    <cellStyle name="Note 11 4 3 2 3" xfId="10587"/>
    <cellStyle name="Note 11 4 3 2 4" xfId="10588"/>
    <cellStyle name="Note 11 4 3 2 5" xfId="10589"/>
    <cellStyle name="Note 11 4 3 3" xfId="10590"/>
    <cellStyle name="Note 11 4 3 3 2" xfId="10591"/>
    <cellStyle name="Note 11 4 3 3 2 2" xfId="10592"/>
    <cellStyle name="Note 11 4 3 3 2 3" xfId="10593"/>
    <cellStyle name="Note 11 4 3 3 2 4" xfId="10594"/>
    <cellStyle name="Note 11 4 3 3 3" xfId="10595"/>
    <cellStyle name="Note 11 4 3 3 4" xfId="10596"/>
    <cellStyle name="Note 11 4 3 3 5" xfId="10597"/>
    <cellStyle name="Note 11 4 3 3 6" xfId="10598"/>
    <cellStyle name="Note 11 4 3 4" xfId="10599"/>
    <cellStyle name="Note 11 4 3 4 2" xfId="10600"/>
    <cellStyle name="Note 11 4 3 4 2 2" xfId="10601"/>
    <cellStyle name="Note 11 4 3 4 2 3" xfId="10602"/>
    <cellStyle name="Note 11 4 3 4 2 4" xfId="10603"/>
    <cellStyle name="Note 11 4 3 4 3" xfId="10604"/>
    <cellStyle name="Note 11 4 3 4 4" xfId="10605"/>
    <cellStyle name="Note 11 4 3 4 5" xfId="10606"/>
    <cellStyle name="Note 11 4 3 4 6" xfId="10607"/>
    <cellStyle name="Note 11 4 3 5" xfId="10608"/>
    <cellStyle name="Note 11 4 3 5 2" xfId="10609"/>
    <cellStyle name="Note 11 4 3 5 2 2" xfId="10610"/>
    <cellStyle name="Note 11 4 3 5 2 3" xfId="10611"/>
    <cellStyle name="Note 11 4 3 5 2 4" xfId="10612"/>
    <cellStyle name="Note 11 4 3 5 3" xfId="10613"/>
    <cellStyle name="Note 11 4 3 5 4" xfId="10614"/>
    <cellStyle name="Note 11 4 3 5 5" xfId="10615"/>
    <cellStyle name="Note 11 4 3 5 6" xfId="10616"/>
    <cellStyle name="Note 11 4 3 6" xfId="10617"/>
    <cellStyle name="Note 11 4 3 6 2" xfId="10618"/>
    <cellStyle name="Note 11 4 3 6 2 2" xfId="10619"/>
    <cellStyle name="Note 11 4 3 6 2 3" xfId="10620"/>
    <cellStyle name="Note 11 4 3 6 2 4" xfId="10621"/>
    <cellStyle name="Note 11 4 3 6 3" xfId="10622"/>
    <cellStyle name="Note 11 4 3 6 4" xfId="10623"/>
    <cellStyle name="Note 11 4 3 6 5" xfId="10624"/>
    <cellStyle name="Note 11 4 3 6 6" xfId="10625"/>
    <cellStyle name="Note 11 4 3 7" xfId="10626"/>
    <cellStyle name="Note 11 4 3 7 2" xfId="10627"/>
    <cellStyle name="Note 11 4 3 7 2 2" xfId="10628"/>
    <cellStyle name="Note 11 4 3 7 2 3" xfId="10629"/>
    <cellStyle name="Note 11 4 3 7 2 4" xfId="10630"/>
    <cellStyle name="Note 11 4 3 7 3" xfId="10631"/>
    <cellStyle name="Note 11 4 3 7 4" xfId="10632"/>
    <cellStyle name="Note 11 4 3 7 5" xfId="10633"/>
    <cellStyle name="Note 11 4 3 7 6" xfId="10634"/>
    <cellStyle name="Note 11 4 3 8" xfId="10635"/>
    <cellStyle name="Note 11 4 3 8 2" xfId="10636"/>
    <cellStyle name="Note 11 4 3 8 2 2" xfId="10637"/>
    <cellStyle name="Note 11 4 3 8 2 3" xfId="10638"/>
    <cellStyle name="Note 11 4 3 8 2 4" xfId="10639"/>
    <cellStyle name="Note 11 4 3 8 3" xfId="10640"/>
    <cellStyle name="Note 11 4 3 8 4" xfId="10641"/>
    <cellStyle name="Note 11 4 3 8 5" xfId="10642"/>
    <cellStyle name="Note 11 4 3 8 6" xfId="10643"/>
    <cellStyle name="Note 11 4 3 9" xfId="10644"/>
    <cellStyle name="Note 11 4 3 9 2" xfId="10645"/>
    <cellStyle name="Note 11 4 3 9 2 2" xfId="10646"/>
    <cellStyle name="Note 11 4 3 9 2 3" xfId="10647"/>
    <cellStyle name="Note 11 4 3 9 2 4" xfId="10648"/>
    <cellStyle name="Note 11 4 3 9 3" xfId="10649"/>
    <cellStyle name="Note 11 4 3 9 4" xfId="10650"/>
    <cellStyle name="Note 11 4 3 9 5" xfId="10651"/>
    <cellStyle name="Note 11 4 3 9 6" xfId="10652"/>
    <cellStyle name="Note 11 4 4" xfId="10653"/>
    <cellStyle name="Note 11 4 4 2" xfId="10654"/>
    <cellStyle name="Note 11 4 4 2 2" xfId="10655"/>
    <cellStyle name="Note 11 4 4 2 3" xfId="10656"/>
    <cellStyle name="Note 11 4 4 2 4" xfId="10657"/>
    <cellStyle name="Note 11 4 4 3" xfId="10658"/>
    <cellStyle name="Note 11 4 4 4" xfId="10659"/>
    <cellStyle name="Note 11 4 4 5" xfId="10660"/>
    <cellStyle name="Note 11 4 5" xfId="10661"/>
    <cellStyle name="Note 11 4 5 2" xfId="10662"/>
    <cellStyle name="Note 11 4 5 2 2" xfId="10663"/>
    <cellStyle name="Note 11 4 5 2 3" xfId="10664"/>
    <cellStyle name="Note 11 4 5 2 4" xfId="10665"/>
    <cellStyle name="Note 11 4 5 3" xfId="10666"/>
    <cellStyle name="Note 11 4 5 4" xfId="10667"/>
    <cellStyle name="Note 11 4 5 5" xfId="10668"/>
    <cellStyle name="Note 11 4 6" xfId="10669"/>
    <cellStyle name="Note 11 4 6 2" xfId="10670"/>
    <cellStyle name="Note 11 4 6 2 2" xfId="10671"/>
    <cellStyle name="Note 11 4 6 2 3" xfId="10672"/>
    <cellStyle name="Note 11 4 6 2 4" xfId="10673"/>
    <cellStyle name="Note 11 4 6 3" xfId="10674"/>
    <cellStyle name="Note 11 4 6 4" xfId="10675"/>
    <cellStyle name="Note 11 4 6 5" xfId="10676"/>
    <cellStyle name="Note 11 4 6 6" xfId="10677"/>
    <cellStyle name="Note 11 4 7" xfId="10678"/>
    <cellStyle name="Note 11 4 7 2" xfId="10679"/>
    <cellStyle name="Note 11 4 7 2 2" xfId="10680"/>
    <cellStyle name="Note 11 4 7 2 3" xfId="10681"/>
    <cellStyle name="Note 11 4 7 2 4" xfId="10682"/>
    <cellStyle name="Note 11 4 7 3" xfId="10683"/>
    <cellStyle name="Note 11 4 7 4" xfId="10684"/>
    <cellStyle name="Note 11 4 7 5" xfId="10685"/>
    <cellStyle name="Note 11 4 7 6" xfId="10686"/>
    <cellStyle name="Note 11 4 8" xfId="10687"/>
    <cellStyle name="Note 11 4 8 2" xfId="10688"/>
    <cellStyle name="Note 11 4 8 2 2" xfId="10689"/>
    <cellStyle name="Note 11 4 8 2 3" xfId="10690"/>
    <cellStyle name="Note 11 4 8 2 4" xfId="10691"/>
    <cellStyle name="Note 11 4 8 3" xfId="10692"/>
    <cellStyle name="Note 11 4 8 4" xfId="10693"/>
    <cellStyle name="Note 11 4 8 5" xfId="10694"/>
    <cellStyle name="Note 11 4 8 6" xfId="10695"/>
    <cellStyle name="Note 11 4 9" xfId="10696"/>
    <cellStyle name="Note 11 4 9 2" xfId="10697"/>
    <cellStyle name="Note 11 4 9 2 2" xfId="10698"/>
    <cellStyle name="Note 11 4 9 2 3" xfId="10699"/>
    <cellStyle name="Note 11 4 9 2 4" xfId="10700"/>
    <cellStyle name="Note 11 4 9 3" xfId="10701"/>
    <cellStyle name="Note 11 4 9 4" xfId="10702"/>
    <cellStyle name="Note 11 4 9 5" xfId="10703"/>
    <cellStyle name="Note 11 4 9 6" xfId="10704"/>
    <cellStyle name="Note 11 5" xfId="179"/>
    <cellStyle name="Note 11 5 10" xfId="10705"/>
    <cellStyle name="Note 11 5 10 2" xfId="10706"/>
    <cellStyle name="Note 11 5 10 2 2" xfId="10707"/>
    <cellStyle name="Note 11 5 10 2 3" xfId="10708"/>
    <cellStyle name="Note 11 5 10 2 4" xfId="10709"/>
    <cellStyle name="Note 11 5 10 3" xfId="10710"/>
    <cellStyle name="Note 11 5 10 4" xfId="10711"/>
    <cellStyle name="Note 11 5 10 5" xfId="10712"/>
    <cellStyle name="Note 11 5 10 6" xfId="10713"/>
    <cellStyle name="Note 11 5 11" xfId="10714"/>
    <cellStyle name="Note 11 5 11 2" xfId="10715"/>
    <cellStyle name="Note 11 5 11 2 2" xfId="10716"/>
    <cellStyle name="Note 11 5 11 2 3" xfId="10717"/>
    <cellStyle name="Note 11 5 11 2 4" xfId="10718"/>
    <cellStyle name="Note 11 5 11 3" xfId="10719"/>
    <cellStyle name="Note 11 5 11 4" xfId="10720"/>
    <cellStyle name="Note 11 5 11 5" xfId="10721"/>
    <cellStyle name="Note 11 5 11 6" xfId="10722"/>
    <cellStyle name="Note 11 5 12" xfId="10723"/>
    <cellStyle name="Note 11 5 12 2" xfId="10724"/>
    <cellStyle name="Note 11 5 12 2 2" xfId="10725"/>
    <cellStyle name="Note 11 5 12 2 3" xfId="10726"/>
    <cellStyle name="Note 11 5 12 2 4" xfId="10727"/>
    <cellStyle name="Note 11 5 12 3" xfId="10728"/>
    <cellStyle name="Note 11 5 12 4" xfId="10729"/>
    <cellStyle name="Note 11 5 12 5" xfId="10730"/>
    <cellStyle name="Note 11 5 12 6" xfId="10731"/>
    <cellStyle name="Note 11 5 13" xfId="10732"/>
    <cellStyle name="Note 11 5 13 2" xfId="10733"/>
    <cellStyle name="Note 11 5 13 2 2" xfId="10734"/>
    <cellStyle name="Note 11 5 13 2 3" xfId="10735"/>
    <cellStyle name="Note 11 5 13 2 4" xfId="10736"/>
    <cellStyle name="Note 11 5 13 3" xfId="10737"/>
    <cellStyle name="Note 11 5 13 4" xfId="10738"/>
    <cellStyle name="Note 11 5 13 5" xfId="10739"/>
    <cellStyle name="Note 11 5 13 6" xfId="10740"/>
    <cellStyle name="Note 11 5 14" xfId="10741"/>
    <cellStyle name="Note 11 5 14 2" xfId="10742"/>
    <cellStyle name="Note 11 5 14 2 2" xfId="10743"/>
    <cellStyle name="Note 11 5 14 2 3" xfId="10744"/>
    <cellStyle name="Note 11 5 14 2 4" xfId="10745"/>
    <cellStyle name="Note 11 5 14 3" xfId="10746"/>
    <cellStyle name="Note 11 5 14 4" xfId="10747"/>
    <cellStyle name="Note 11 5 14 5" xfId="10748"/>
    <cellStyle name="Note 11 5 14 6" xfId="10749"/>
    <cellStyle name="Note 11 5 15" xfId="10750"/>
    <cellStyle name="Note 11 5 15 2" xfId="10751"/>
    <cellStyle name="Note 11 5 15 2 2" xfId="10752"/>
    <cellStyle name="Note 11 5 15 2 3" xfId="10753"/>
    <cellStyle name="Note 11 5 15 2 4" xfId="10754"/>
    <cellStyle name="Note 11 5 15 3" xfId="10755"/>
    <cellStyle name="Note 11 5 15 4" xfId="10756"/>
    <cellStyle name="Note 11 5 15 5" xfId="10757"/>
    <cellStyle name="Note 11 5 15 6" xfId="10758"/>
    <cellStyle name="Note 11 5 16" xfId="10759"/>
    <cellStyle name="Note 11 5 16 2" xfId="10760"/>
    <cellStyle name="Note 11 5 16 3" xfId="10761"/>
    <cellStyle name="Note 11 5 17" xfId="10762"/>
    <cellStyle name="Note 11 5 18" xfId="10763"/>
    <cellStyle name="Note 11 5 19" xfId="10764"/>
    <cellStyle name="Note 11 5 2" xfId="180"/>
    <cellStyle name="Note 11 5 2 10" xfId="10765"/>
    <cellStyle name="Note 11 5 2 10 2" xfId="10766"/>
    <cellStyle name="Note 11 5 2 10 2 2" xfId="10767"/>
    <cellStyle name="Note 11 5 2 10 2 3" xfId="10768"/>
    <cellStyle name="Note 11 5 2 10 2 4" xfId="10769"/>
    <cellStyle name="Note 11 5 2 10 3" xfId="10770"/>
    <cellStyle name="Note 11 5 2 10 4" xfId="10771"/>
    <cellStyle name="Note 11 5 2 10 5" xfId="10772"/>
    <cellStyle name="Note 11 5 2 10 6" xfId="10773"/>
    <cellStyle name="Note 11 5 2 11" xfId="10774"/>
    <cellStyle name="Note 11 5 2 11 2" xfId="10775"/>
    <cellStyle name="Note 11 5 2 11 2 2" xfId="10776"/>
    <cellStyle name="Note 11 5 2 11 2 3" xfId="10777"/>
    <cellStyle name="Note 11 5 2 11 2 4" xfId="10778"/>
    <cellStyle name="Note 11 5 2 11 3" xfId="10779"/>
    <cellStyle name="Note 11 5 2 11 4" xfId="10780"/>
    <cellStyle name="Note 11 5 2 11 5" xfId="10781"/>
    <cellStyle name="Note 11 5 2 11 6" xfId="10782"/>
    <cellStyle name="Note 11 5 2 12" xfId="10783"/>
    <cellStyle name="Note 11 5 2 12 2" xfId="10784"/>
    <cellStyle name="Note 11 5 2 12 2 2" xfId="10785"/>
    <cellStyle name="Note 11 5 2 12 2 3" xfId="10786"/>
    <cellStyle name="Note 11 5 2 12 2 4" xfId="10787"/>
    <cellStyle name="Note 11 5 2 12 3" xfId="10788"/>
    <cellStyle name="Note 11 5 2 12 4" xfId="10789"/>
    <cellStyle name="Note 11 5 2 12 5" xfId="10790"/>
    <cellStyle name="Note 11 5 2 12 6" xfId="10791"/>
    <cellStyle name="Note 11 5 2 13" xfId="10792"/>
    <cellStyle name="Note 11 5 2 13 2" xfId="10793"/>
    <cellStyle name="Note 11 5 2 13 2 2" xfId="10794"/>
    <cellStyle name="Note 11 5 2 13 2 3" xfId="10795"/>
    <cellStyle name="Note 11 5 2 13 2 4" xfId="10796"/>
    <cellStyle name="Note 11 5 2 13 3" xfId="10797"/>
    <cellStyle name="Note 11 5 2 13 4" xfId="10798"/>
    <cellStyle name="Note 11 5 2 13 5" xfId="10799"/>
    <cellStyle name="Note 11 5 2 13 6" xfId="10800"/>
    <cellStyle name="Note 11 5 2 14" xfId="10801"/>
    <cellStyle name="Note 11 5 2 14 2" xfId="10802"/>
    <cellStyle name="Note 11 5 2 14 2 2" xfId="10803"/>
    <cellStyle name="Note 11 5 2 14 2 3" xfId="10804"/>
    <cellStyle name="Note 11 5 2 14 2 4" xfId="10805"/>
    <cellStyle name="Note 11 5 2 14 3" xfId="10806"/>
    <cellStyle name="Note 11 5 2 14 4" xfId="10807"/>
    <cellStyle name="Note 11 5 2 14 5" xfId="10808"/>
    <cellStyle name="Note 11 5 2 14 6" xfId="10809"/>
    <cellStyle name="Note 11 5 2 15" xfId="10810"/>
    <cellStyle name="Note 11 5 2 15 2" xfId="10811"/>
    <cellStyle name="Note 11 5 2 15 3" xfId="10812"/>
    <cellStyle name="Note 11 5 2 16" xfId="10813"/>
    <cellStyle name="Note 11 5 2 17" xfId="10814"/>
    <cellStyle name="Note 11 5 2 18" xfId="10815"/>
    <cellStyle name="Note 11 5 2 19" xfId="10816"/>
    <cellStyle name="Note 11 5 2 2" xfId="10817"/>
    <cellStyle name="Note 11 5 2 2 10" xfId="10818"/>
    <cellStyle name="Note 11 5 2 2 10 2" xfId="10819"/>
    <cellStyle name="Note 11 5 2 2 10 2 2" xfId="10820"/>
    <cellStyle name="Note 11 5 2 2 10 2 3" xfId="10821"/>
    <cellStyle name="Note 11 5 2 2 10 2 4" xfId="10822"/>
    <cellStyle name="Note 11 5 2 2 10 3" xfId="10823"/>
    <cellStyle name="Note 11 5 2 2 10 4" xfId="10824"/>
    <cellStyle name="Note 11 5 2 2 10 5" xfId="10825"/>
    <cellStyle name="Note 11 5 2 2 10 6" xfId="10826"/>
    <cellStyle name="Note 11 5 2 2 11" xfId="10827"/>
    <cellStyle name="Note 11 5 2 2 11 2" xfId="10828"/>
    <cellStyle name="Note 11 5 2 2 11 2 2" xfId="10829"/>
    <cellStyle name="Note 11 5 2 2 11 2 3" xfId="10830"/>
    <cellStyle name="Note 11 5 2 2 11 2 4" xfId="10831"/>
    <cellStyle name="Note 11 5 2 2 11 3" xfId="10832"/>
    <cellStyle name="Note 11 5 2 2 11 4" xfId="10833"/>
    <cellStyle name="Note 11 5 2 2 11 5" xfId="10834"/>
    <cellStyle name="Note 11 5 2 2 11 6" xfId="10835"/>
    <cellStyle name="Note 11 5 2 2 12" xfId="10836"/>
    <cellStyle name="Note 11 5 2 2 12 2" xfId="10837"/>
    <cellStyle name="Note 11 5 2 2 12 2 2" xfId="10838"/>
    <cellStyle name="Note 11 5 2 2 12 2 3" xfId="10839"/>
    <cellStyle name="Note 11 5 2 2 12 2 4" xfId="10840"/>
    <cellStyle name="Note 11 5 2 2 12 3" xfId="10841"/>
    <cellStyle name="Note 11 5 2 2 12 4" xfId="10842"/>
    <cellStyle name="Note 11 5 2 2 12 5" xfId="10843"/>
    <cellStyle name="Note 11 5 2 2 12 6" xfId="10844"/>
    <cellStyle name="Note 11 5 2 2 13" xfId="10845"/>
    <cellStyle name="Note 11 5 2 2 13 2" xfId="10846"/>
    <cellStyle name="Note 11 5 2 2 13 2 2" xfId="10847"/>
    <cellStyle name="Note 11 5 2 2 13 2 3" xfId="10848"/>
    <cellStyle name="Note 11 5 2 2 13 2 4" xfId="10849"/>
    <cellStyle name="Note 11 5 2 2 13 3" xfId="10850"/>
    <cellStyle name="Note 11 5 2 2 13 4" xfId="10851"/>
    <cellStyle name="Note 11 5 2 2 13 5" xfId="10852"/>
    <cellStyle name="Note 11 5 2 2 13 6" xfId="10853"/>
    <cellStyle name="Note 11 5 2 2 14" xfId="10854"/>
    <cellStyle name="Note 11 5 2 2 14 2" xfId="10855"/>
    <cellStyle name="Note 11 5 2 2 14 2 2" xfId="10856"/>
    <cellStyle name="Note 11 5 2 2 14 2 3" xfId="10857"/>
    <cellStyle name="Note 11 5 2 2 14 2 4" xfId="10858"/>
    <cellStyle name="Note 11 5 2 2 14 3" xfId="10859"/>
    <cellStyle name="Note 11 5 2 2 14 4" xfId="10860"/>
    <cellStyle name="Note 11 5 2 2 14 5" xfId="10861"/>
    <cellStyle name="Note 11 5 2 2 14 6" xfId="10862"/>
    <cellStyle name="Note 11 5 2 2 15" xfId="10863"/>
    <cellStyle name="Note 11 5 2 2 15 2" xfId="10864"/>
    <cellStyle name="Note 11 5 2 2 15 2 2" xfId="10865"/>
    <cellStyle name="Note 11 5 2 2 15 2 3" xfId="10866"/>
    <cellStyle name="Note 11 5 2 2 15 2 4" xfId="10867"/>
    <cellStyle name="Note 11 5 2 2 15 3" xfId="10868"/>
    <cellStyle name="Note 11 5 2 2 15 4" xfId="10869"/>
    <cellStyle name="Note 11 5 2 2 15 5" xfId="10870"/>
    <cellStyle name="Note 11 5 2 2 15 6" xfId="10871"/>
    <cellStyle name="Note 11 5 2 2 16" xfId="10872"/>
    <cellStyle name="Note 11 5 2 2 16 2" xfId="10873"/>
    <cellStyle name="Note 11 5 2 2 16 2 2" xfId="10874"/>
    <cellStyle name="Note 11 5 2 2 16 2 3" xfId="10875"/>
    <cellStyle name="Note 11 5 2 2 16 2 4" xfId="10876"/>
    <cellStyle name="Note 11 5 2 2 16 3" xfId="10877"/>
    <cellStyle name="Note 11 5 2 2 16 4" xfId="10878"/>
    <cellStyle name="Note 11 5 2 2 16 5" xfId="10879"/>
    <cellStyle name="Note 11 5 2 2 16 6" xfId="10880"/>
    <cellStyle name="Note 11 5 2 2 17" xfId="10881"/>
    <cellStyle name="Note 11 5 2 2 17 2" xfId="10882"/>
    <cellStyle name="Note 11 5 2 2 17 3" xfId="10883"/>
    <cellStyle name="Note 11 5 2 2 18" xfId="10884"/>
    <cellStyle name="Note 11 5 2 2 19" xfId="10885"/>
    <cellStyle name="Note 11 5 2 2 2" xfId="10886"/>
    <cellStyle name="Note 11 5 2 2 2 2" xfId="10887"/>
    <cellStyle name="Note 11 5 2 2 2 2 2" xfId="10888"/>
    <cellStyle name="Note 11 5 2 2 2 2 3" xfId="10889"/>
    <cellStyle name="Note 11 5 2 2 2 2 4" xfId="10890"/>
    <cellStyle name="Note 11 5 2 2 2 3" xfId="10891"/>
    <cellStyle name="Note 11 5 2 2 2 4" xfId="10892"/>
    <cellStyle name="Note 11 5 2 2 2 5" xfId="10893"/>
    <cellStyle name="Note 11 5 2 2 3" xfId="10894"/>
    <cellStyle name="Note 11 5 2 2 3 2" xfId="10895"/>
    <cellStyle name="Note 11 5 2 2 3 2 2" xfId="10896"/>
    <cellStyle name="Note 11 5 2 2 3 2 3" xfId="10897"/>
    <cellStyle name="Note 11 5 2 2 3 2 4" xfId="10898"/>
    <cellStyle name="Note 11 5 2 2 3 3" xfId="10899"/>
    <cellStyle name="Note 11 5 2 2 3 4" xfId="10900"/>
    <cellStyle name="Note 11 5 2 2 3 5" xfId="10901"/>
    <cellStyle name="Note 11 5 2 2 3 6" xfId="10902"/>
    <cellStyle name="Note 11 5 2 2 4" xfId="10903"/>
    <cellStyle name="Note 11 5 2 2 4 2" xfId="10904"/>
    <cellStyle name="Note 11 5 2 2 4 2 2" xfId="10905"/>
    <cellStyle name="Note 11 5 2 2 4 2 3" xfId="10906"/>
    <cellStyle name="Note 11 5 2 2 4 2 4" xfId="10907"/>
    <cellStyle name="Note 11 5 2 2 4 3" xfId="10908"/>
    <cellStyle name="Note 11 5 2 2 4 4" xfId="10909"/>
    <cellStyle name="Note 11 5 2 2 4 5" xfId="10910"/>
    <cellStyle name="Note 11 5 2 2 4 6" xfId="10911"/>
    <cellStyle name="Note 11 5 2 2 5" xfId="10912"/>
    <cellStyle name="Note 11 5 2 2 5 2" xfId="10913"/>
    <cellStyle name="Note 11 5 2 2 5 2 2" xfId="10914"/>
    <cellStyle name="Note 11 5 2 2 5 2 3" xfId="10915"/>
    <cellStyle name="Note 11 5 2 2 5 2 4" xfId="10916"/>
    <cellStyle name="Note 11 5 2 2 5 3" xfId="10917"/>
    <cellStyle name="Note 11 5 2 2 5 4" xfId="10918"/>
    <cellStyle name="Note 11 5 2 2 5 5" xfId="10919"/>
    <cellStyle name="Note 11 5 2 2 5 6" xfId="10920"/>
    <cellStyle name="Note 11 5 2 2 6" xfId="10921"/>
    <cellStyle name="Note 11 5 2 2 6 2" xfId="10922"/>
    <cellStyle name="Note 11 5 2 2 6 2 2" xfId="10923"/>
    <cellStyle name="Note 11 5 2 2 6 2 3" xfId="10924"/>
    <cellStyle name="Note 11 5 2 2 6 2 4" xfId="10925"/>
    <cellStyle name="Note 11 5 2 2 6 3" xfId="10926"/>
    <cellStyle name="Note 11 5 2 2 6 4" xfId="10927"/>
    <cellStyle name="Note 11 5 2 2 6 5" xfId="10928"/>
    <cellStyle name="Note 11 5 2 2 6 6" xfId="10929"/>
    <cellStyle name="Note 11 5 2 2 7" xfId="10930"/>
    <cellStyle name="Note 11 5 2 2 7 2" xfId="10931"/>
    <cellStyle name="Note 11 5 2 2 7 2 2" xfId="10932"/>
    <cellStyle name="Note 11 5 2 2 7 2 3" xfId="10933"/>
    <cellStyle name="Note 11 5 2 2 7 2 4" xfId="10934"/>
    <cellStyle name="Note 11 5 2 2 7 3" xfId="10935"/>
    <cellStyle name="Note 11 5 2 2 7 4" xfId="10936"/>
    <cellStyle name="Note 11 5 2 2 7 5" xfId="10937"/>
    <cellStyle name="Note 11 5 2 2 7 6" xfId="10938"/>
    <cellStyle name="Note 11 5 2 2 8" xfId="10939"/>
    <cellStyle name="Note 11 5 2 2 8 2" xfId="10940"/>
    <cellStyle name="Note 11 5 2 2 8 2 2" xfId="10941"/>
    <cellStyle name="Note 11 5 2 2 8 2 3" xfId="10942"/>
    <cellStyle name="Note 11 5 2 2 8 2 4" xfId="10943"/>
    <cellStyle name="Note 11 5 2 2 8 3" xfId="10944"/>
    <cellStyle name="Note 11 5 2 2 8 4" xfId="10945"/>
    <cellStyle name="Note 11 5 2 2 8 5" xfId="10946"/>
    <cellStyle name="Note 11 5 2 2 8 6" xfId="10947"/>
    <cellStyle name="Note 11 5 2 2 9" xfId="10948"/>
    <cellStyle name="Note 11 5 2 2 9 2" xfId="10949"/>
    <cellStyle name="Note 11 5 2 2 9 2 2" xfId="10950"/>
    <cellStyle name="Note 11 5 2 2 9 2 3" xfId="10951"/>
    <cellStyle name="Note 11 5 2 2 9 2 4" xfId="10952"/>
    <cellStyle name="Note 11 5 2 2 9 3" xfId="10953"/>
    <cellStyle name="Note 11 5 2 2 9 4" xfId="10954"/>
    <cellStyle name="Note 11 5 2 2 9 5" xfId="10955"/>
    <cellStyle name="Note 11 5 2 2 9 6" xfId="10956"/>
    <cellStyle name="Note 11 5 2 20" xfId="10957"/>
    <cellStyle name="Note 11 5 2 3" xfId="10958"/>
    <cellStyle name="Note 11 5 2 3 2" xfId="10959"/>
    <cellStyle name="Note 11 5 2 3 2 2" xfId="10960"/>
    <cellStyle name="Note 11 5 2 3 2 3" xfId="10961"/>
    <cellStyle name="Note 11 5 2 3 2 4" xfId="10962"/>
    <cellStyle name="Note 11 5 2 3 3" xfId="10963"/>
    <cellStyle name="Note 11 5 2 3 4" xfId="10964"/>
    <cellStyle name="Note 11 5 2 3 5" xfId="10965"/>
    <cellStyle name="Note 11 5 2 4" xfId="10966"/>
    <cellStyle name="Note 11 5 2 4 2" xfId="10967"/>
    <cellStyle name="Note 11 5 2 4 2 2" xfId="10968"/>
    <cellStyle name="Note 11 5 2 4 2 3" xfId="10969"/>
    <cellStyle name="Note 11 5 2 4 2 4" xfId="10970"/>
    <cellStyle name="Note 11 5 2 4 3" xfId="10971"/>
    <cellStyle name="Note 11 5 2 4 4" xfId="10972"/>
    <cellStyle name="Note 11 5 2 4 5" xfId="10973"/>
    <cellStyle name="Note 11 5 2 5" xfId="10974"/>
    <cellStyle name="Note 11 5 2 5 2" xfId="10975"/>
    <cellStyle name="Note 11 5 2 5 2 2" xfId="10976"/>
    <cellStyle name="Note 11 5 2 5 2 3" xfId="10977"/>
    <cellStyle name="Note 11 5 2 5 2 4" xfId="10978"/>
    <cellStyle name="Note 11 5 2 5 3" xfId="10979"/>
    <cellStyle name="Note 11 5 2 5 4" xfId="10980"/>
    <cellStyle name="Note 11 5 2 5 5" xfId="10981"/>
    <cellStyle name="Note 11 5 2 5 6" xfId="10982"/>
    <cellStyle name="Note 11 5 2 6" xfId="10983"/>
    <cellStyle name="Note 11 5 2 6 2" xfId="10984"/>
    <cellStyle name="Note 11 5 2 6 2 2" xfId="10985"/>
    <cellStyle name="Note 11 5 2 6 2 3" xfId="10986"/>
    <cellStyle name="Note 11 5 2 6 2 4" xfId="10987"/>
    <cellStyle name="Note 11 5 2 6 3" xfId="10988"/>
    <cellStyle name="Note 11 5 2 6 4" xfId="10989"/>
    <cellStyle name="Note 11 5 2 6 5" xfId="10990"/>
    <cellStyle name="Note 11 5 2 6 6" xfId="10991"/>
    <cellStyle name="Note 11 5 2 7" xfId="10992"/>
    <cellStyle name="Note 11 5 2 7 2" xfId="10993"/>
    <cellStyle name="Note 11 5 2 7 2 2" xfId="10994"/>
    <cellStyle name="Note 11 5 2 7 2 3" xfId="10995"/>
    <cellStyle name="Note 11 5 2 7 2 4" xfId="10996"/>
    <cellStyle name="Note 11 5 2 7 3" xfId="10997"/>
    <cellStyle name="Note 11 5 2 7 4" xfId="10998"/>
    <cellStyle name="Note 11 5 2 7 5" xfId="10999"/>
    <cellStyle name="Note 11 5 2 7 6" xfId="11000"/>
    <cellStyle name="Note 11 5 2 8" xfId="11001"/>
    <cellStyle name="Note 11 5 2 8 2" xfId="11002"/>
    <cellStyle name="Note 11 5 2 8 2 2" xfId="11003"/>
    <cellStyle name="Note 11 5 2 8 2 3" xfId="11004"/>
    <cellStyle name="Note 11 5 2 8 2 4" xfId="11005"/>
    <cellStyle name="Note 11 5 2 8 3" xfId="11006"/>
    <cellStyle name="Note 11 5 2 8 4" xfId="11007"/>
    <cellStyle name="Note 11 5 2 8 5" xfId="11008"/>
    <cellStyle name="Note 11 5 2 8 6" xfId="11009"/>
    <cellStyle name="Note 11 5 2 9" xfId="11010"/>
    <cellStyle name="Note 11 5 2 9 2" xfId="11011"/>
    <cellStyle name="Note 11 5 2 9 2 2" xfId="11012"/>
    <cellStyle name="Note 11 5 2 9 2 3" xfId="11013"/>
    <cellStyle name="Note 11 5 2 9 2 4" xfId="11014"/>
    <cellStyle name="Note 11 5 2 9 3" xfId="11015"/>
    <cellStyle name="Note 11 5 2 9 4" xfId="11016"/>
    <cellStyle name="Note 11 5 2 9 5" xfId="11017"/>
    <cellStyle name="Note 11 5 2 9 6" xfId="11018"/>
    <cellStyle name="Note 11 5 20" xfId="11019"/>
    <cellStyle name="Note 11 5 21" xfId="11020"/>
    <cellStyle name="Note 11 5 3" xfId="11021"/>
    <cellStyle name="Note 11 5 3 10" xfId="11022"/>
    <cellStyle name="Note 11 5 3 10 2" xfId="11023"/>
    <cellStyle name="Note 11 5 3 10 2 2" xfId="11024"/>
    <cellStyle name="Note 11 5 3 10 2 3" xfId="11025"/>
    <cellStyle name="Note 11 5 3 10 2 4" xfId="11026"/>
    <cellStyle name="Note 11 5 3 10 3" xfId="11027"/>
    <cellStyle name="Note 11 5 3 10 4" xfId="11028"/>
    <cellStyle name="Note 11 5 3 10 5" xfId="11029"/>
    <cellStyle name="Note 11 5 3 10 6" xfId="11030"/>
    <cellStyle name="Note 11 5 3 11" xfId="11031"/>
    <cellStyle name="Note 11 5 3 11 2" xfId="11032"/>
    <cellStyle name="Note 11 5 3 11 2 2" xfId="11033"/>
    <cellStyle name="Note 11 5 3 11 2 3" xfId="11034"/>
    <cellStyle name="Note 11 5 3 11 2 4" xfId="11035"/>
    <cellStyle name="Note 11 5 3 11 3" xfId="11036"/>
    <cellStyle name="Note 11 5 3 11 4" xfId="11037"/>
    <cellStyle name="Note 11 5 3 11 5" xfId="11038"/>
    <cellStyle name="Note 11 5 3 11 6" xfId="11039"/>
    <cellStyle name="Note 11 5 3 12" xfId="11040"/>
    <cellStyle name="Note 11 5 3 12 2" xfId="11041"/>
    <cellStyle name="Note 11 5 3 12 2 2" xfId="11042"/>
    <cellStyle name="Note 11 5 3 12 2 3" xfId="11043"/>
    <cellStyle name="Note 11 5 3 12 2 4" xfId="11044"/>
    <cellStyle name="Note 11 5 3 12 3" xfId="11045"/>
    <cellStyle name="Note 11 5 3 12 4" xfId="11046"/>
    <cellStyle name="Note 11 5 3 12 5" xfId="11047"/>
    <cellStyle name="Note 11 5 3 12 6" xfId="11048"/>
    <cellStyle name="Note 11 5 3 13" xfId="11049"/>
    <cellStyle name="Note 11 5 3 13 2" xfId="11050"/>
    <cellStyle name="Note 11 5 3 13 2 2" xfId="11051"/>
    <cellStyle name="Note 11 5 3 13 2 3" xfId="11052"/>
    <cellStyle name="Note 11 5 3 13 2 4" xfId="11053"/>
    <cellStyle name="Note 11 5 3 13 3" xfId="11054"/>
    <cellStyle name="Note 11 5 3 13 4" xfId="11055"/>
    <cellStyle name="Note 11 5 3 13 5" xfId="11056"/>
    <cellStyle name="Note 11 5 3 13 6" xfId="11057"/>
    <cellStyle name="Note 11 5 3 14" xfId="11058"/>
    <cellStyle name="Note 11 5 3 14 2" xfId="11059"/>
    <cellStyle name="Note 11 5 3 14 2 2" xfId="11060"/>
    <cellStyle name="Note 11 5 3 14 2 3" xfId="11061"/>
    <cellStyle name="Note 11 5 3 14 2 4" xfId="11062"/>
    <cellStyle name="Note 11 5 3 14 3" xfId="11063"/>
    <cellStyle name="Note 11 5 3 14 4" xfId="11064"/>
    <cellStyle name="Note 11 5 3 14 5" xfId="11065"/>
    <cellStyle name="Note 11 5 3 14 6" xfId="11066"/>
    <cellStyle name="Note 11 5 3 15" xfId="11067"/>
    <cellStyle name="Note 11 5 3 15 2" xfId="11068"/>
    <cellStyle name="Note 11 5 3 15 2 2" xfId="11069"/>
    <cellStyle name="Note 11 5 3 15 2 3" xfId="11070"/>
    <cellStyle name="Note 11 5 3 15 2 4" xfId="11071"/>
    <cellStyle name="Note 11 5 3 15 3" xfId="11072"/>
    <cellStyle name="Note 11 5 3 15 4" xfId="11073"/>
    <cellStyle name="Note 11 5 3 15 5" xfId="11074"/>
    <cellStyle name="Note 11 5 3 15 6" xfId="11075"/>
    <cellStyle name="Note 11 5 3 16" xfId="11076"/>
    <cellStyle name="Note 11 5 3 16 2" xfId="11077"/>
    <cellStyle name="Note 11 5 3 16 2 2" xfId="11078"/>
    <cellStyle name="Note 11 5 3 16 2 3" xfId="11079"/>
    <cellStyle name="Note 11 5 3 16 2 4" xfId="11080"/>
    <cellStyle name="Note 11 5 3 16 3" xfId="11081"/>
    <cellStyle name="Note 11 5 3 16 4" xfId="11082"/>
    <cellStyle name="Note 11 5 3 16 5" xfId="11083"/>
    <cellStyle name="Note 11 5 3 16 6" xfId="11084"/>
    <cellStyle name="Note 11 5 3 17" xfId="11085"/>
    <cellStyle name="Note 11 5 3 17 2" xfId="11086"/>
    <cellStyle name="Note 11 5 3 17 3" xfId="11087"/>
    <cellStyle name="Note 11 5 3 18" xfId="11088"/>
    <cellStyle name="Note 11 5 3 19" xfId="11089"/>
    <cellStyle name="Note 11 5 3 2" xfId="11090"/>
    <cellStyle name="Note 11 5 3 2 2" xfId="11091"/>
    <cellStyle name="Note 11 5 3 2 2 2" xfId="11092"/>
    <cellStyle name="Note 11 5 3 2 2 3" xfId="11093"/>
    <cellStyle name="Note 11 5 3 2 2 4" xfId="11094"/>
    <cellStyle name="Note 11 5 3 2 3" xfId="11095"/>
    <cellStyle name="Note 11 5 3 2 4" xfId="11096"/>
    <cellStyle name="Note 11 5 3 2 5" xfId="11097"/>
    <cellStyle name="Note 11 5 3 3" xfId="11098"/>
    <cellStyle name="Note 11 5 3 3 2" xfId="11099"/>
    <cellStyle name="Note 11 5 3 3 2 2" xfId="11100"/>
    <cellStyle name="Note 11 5 3 3 2 3" xfId="11101"/>
    <cellStyle name="Note 11 5 3 3 2 4" xfId="11102"/>
    <cellStyle name="Note 11 5 3 3 3" xfId="11103"/>
    <cellStyle name="Note 11 5 3 3 4" xfId="11104"/>
    <cellStyle name="Note 11 5 3 3 5" xfId="11105"/>
    <cellStyle name="Note 11 5 3 3 6" xfId="11106"/>
    <cellStyle name="Note 11 5 3 4" xfId="11107"/>
    <cellStyle name="Note 11 5 3 4 2" xfId="11108"/>
    <cellStyle name="Note 11 5 3 4 2 2" xfId="11109"/>
    <cellStyle name="Note 11 5 3 4 2 3" xfId="11110"/>
    <cellStyle name="Note 11 5 3 4 2 4" xfId="11111"/>
    <cellStyle name="Note 11 5 3 4 3" xfId="11112"/>
    <cellStyle name="Note 11 5 3 4 4" xfId="11113"/>
    <cellStyle name="Note 11 5 3 4 5" xfId="11114"/>
    <cellStyle name="Note 11 5 3 4 6" xfId="11115"/>
    <cellStyle name="Note 11 5 3 5" xfId="11116"/>
    <cellStyle name="Note 11 5 3 5 2" xfId="11117"/>
    <cellStyle name="Note 11 5 3 5 2 2" xfId="11118"/>
    <cellStyle name="Note 11 5 3 5 2 3" xfId="11119"/>
    <cellStyle name="Note 11 5 3 5 2 4" xfId="11120"/>
    <cellStyle name="Note 11 5 3 5 3" xfId="11121"/>
    <cellStyle name="Note 11 5 3 5 4" xfId="11122"/>
    <cellStyle name="Note 11 5 3 5 5" xfId="11123"/>
    <cellStyle name="Note 11 5 3 5 6" xfId="11124"/>
    <cellStyle name="Note 11 5 3 6" xfId="11125"/>
    <cellStyle name="Note 11 5 3 6 2" xfId="11126"/>
    <cellStyle name="Note 11 5 3 6 2 2" xfId="11127"/>
    <cellStyle name="Note 11 5 3 6 2 3" xfId="11128"/>
    <cellStyle name="Note 11 5 3 6 2 4" xfId="11129"/>
    <cellStyle name="Note 11 5 3 6 3" xfId="11130"/>
    <cellStyle name="Note 11 5 3 6 4" xfId="11131"/>
    <cellStyle name="Note 11 5 3 6 5" xfId="11132"/>
    <cellStyle name="Note 11 5 3 6 6" xfId="11133"/>
    <cellStyle name="Note 11 5 3 7" xfId="11134"/>
    <cellStyle name="Note 11 5 3 7 2" xfId="11135"/>
    <cellStyle name="Note 11 5 3 7 2 2" xfId="11136"/>
    <cellStyle name="Note 11 5 3 7 2 3" xfId="11137"/>
    <cellStyle name="Note 11 5 3 7 2 4" xfId="11138"/>
    <cellStyle name="Note 11 5 3 7 3" xfId="11139"/>
    <cellStyle name="Note 11 5 3 7 4" xfId="11140"/>
    <cellStyle name="Note 11 5 3 7 5" xfId="11141"/>
    <cellStyle name="Note 11 5 3 7 6" xfId="11142"/>
    <cellStyle name="Note 11 5 3 8" xfId="11143"/>
    <cellStyle name="Note 11 5 3 8 2" xfId="11144"/>
    <cellStyle name="Note 11 5 3 8 2 2" xfId="11145"/>
    <cellStyle name="Note 11 5 3 8 2 3" xfId="11146"/>
    <cellStyle name="Note 11 5 3 8 2 4" xfId="11147"/>
    <cellStyle name="Note 11 5 3 8 3" xfId="11148"/>
    <cellStyle name="Note 11 5 3 8 4" xfId="11149"/>
    <cellStyle name="Note 11 5 3 8 5" xfId="11150"/>
    <cellStyle name="Note 11 5 3 8 6" xfId="11151"/>
    <cellStyle name="Note 11 5 3 9" xfId="11152"/>
    <cellStyle name="Note 11 5 3 9 2" xfId="11153"/>
    <cellStyle name="Note 11 5 3 9 2 2" xfId="11154"/>
    <cellStyle name="Note 11 5 3 9 2 3" xfId="11155"/>
    <cellStyle name="Note 11 5 3 9 2 4" xfId="11156"/>
    <cellStyle name="Note 11 5 3 9 3" xfId="11157"/>
    <cellStyle name="Note 11 5 3 9 4" xfId="11158"/>
    <cellStyle name="Note 11 5 3 9 5" xfId="11159"/>
    <cellStyle name="Note 11 5 3 9 6" xfId="11160"/>
    <cellStyle name="Note 11 5 4" xfId="11161"/>
    <cellStyle name="Note 11 5 4 2" xfId="11162"/>
    <cellStyle name="Note 11 5 4 2 2" xfId="11163"/>
    <cellStyle name="Note 11 5 4 2 3" xfId="11164"/>
    <cellStyle name="Note 11 5 4 2 4" xfId="11165"/>
    <cellStyle name="Note 11 5 4 3" xfId="11166"/>
    <cellStyle name="Note 11 5 4 4" xfId="11167"/>
    <cellStyle name="Note 11 5 4 5" xfId="11168"/>
    <cellStyle name="Note 11 5 5" xfId="11169"/>
    <cellStyle name="Note 11 5 5 2" xfId="11170"/>
    <cellStyle name="Note 11 5 5 2 2" xfId="11171"/>
    <cellStyle name="Note 11 5 5 2 3" xfId="11172"/>
    <cellStyle name="Note 11 5 5 2 4" xfId="11173"/>
    <cellStyle name="Note 11 5 5 3" xfId="11174"/>
    <cellStyle name="Note 11 5 5 4" xfId="11175"/>
    <cellStyle name="Note 11 5 5 5" xfId="11176"/>
    <cellStyle name="Note 11 5 6" xfId="11177"/>
    <cellStyle name="Note 11 5 6 2" xfId="11178"/>
    <cellStyle name="Note 11 5 6 2 2" xfId="11179"/>
    <cellStyle name="Note 11 5 6 2 3" xfId="11180"/>
    <cellStyle name="Note 11 5 6 2 4" xfId="11181"/>
    <cellStyle name="Note 11 5 6 3" xfId="11182"/>
    <cellStyle name="Note 11 5 6 4" xfId="11183"/>
    <cellStyle name="Note 11 5 6 5" xfId="11184"/>
    <cellStyle name="Note 11 5 6 6" xfId="11185"/>
    <cellStyle name="Note 11 5 7" xfId="11186"/>
    <cellStyle name="Note 11 5 7 2" xfId="11187"/>
    <cellStyle name="Note 11 5 7 2 2" xfId="11188"/>
    <cellStyle name="Note 11 5 7 2 3" xfId="11189"/>
    <cellStyle name="Note 11 5 7 2 4" xfId="11190"/>
    <cellStyle name="Note 11 5 7 3" xfId="11191"/>
    <cellStyle name="Note 11 5 7 4" xfId="11192"/>
    <cellStyle name="Note 11 5 7 5" xfId="11193"/>
    <cellStyle name="Note 11 5 7 6" xfId="11194"/>
    <cellStyle name="Note 11 5 8" xfId="11195"/>
    <cellStyle name="Note 11 5 8 2" xfId="11196"/>
    <cellStyle name="Note 11 5 8 2 2" xfId="11197"/>
    <cellStyle name="Note 11 5 8 2 3" xfId="11198"/>
    <cellStyle name="Note 11 5 8 2 4" xfId="11199"/>
    <cellStyle name="Note 11 5 8 3" xfId="11200"/>
    <cellStyle name="Note 11 5 8 4" xfId="11201"/>
    <cellStyle name="Note 11 5 8 5" xfId="11202"/>
    <cellStyle name="Note 11 5 8 6" xfId="11203"/>
    <cellStyle name="Note 11 5 9" xfId="11204"/>
    <cellStyle name="Note 11 5 9 2" xfId="11205"/>
    <cellStyle name="Note 11 5 9 2 2" xfId="11206"/>
    <cellStyle name="Note 11 5 9 2 3" xfId="11207"/>
    <cellStyle name="Note 11 5 9 2 4" xfId="11208"/>
    <cellStyle name="Note 11 5 9 3" xfId="11209"/>
    <cellStyle name="Note 11 5 9 4" xfId="11210"/>
    <cellStyle name="Note 11 5 9 5" xfId="11211"/>
    <cellStyle name="Note 11 5 9 6" xfId="11212"/>
    <cellStyle name="Note 11 6" xfId="181"/>
    <cellStyle name="Note 11 6 10" xfId="11213"/>
    <cellStyle name="Note 11 6 10 2" xfId="11214"/>
    <cellStyle name="Note 11 6 10 2 2" xfId="11215"/>
    <cellStyle name="Note 11 6 10 2 3" xfId="11216"/>
    <cellStyle name="Note 11 6 10 2 4" xfId="11217"/>
    <cellStyle name="Note 11 6 10 3" xfId="11218"/>
    <cellStyle name="Note 11 6 10 4" xfId="11219"/>
    <cellStyle name="Note 11 6 10 5" xfId="11220"/>
    <cellStyle name="Note 11 6 10 6" xfId="11221"/>
    <cellStyle name="Note 11 6 11" xfId="11222"/>
    <cellStyle name="Note 11 6 11 2" xfId="11223"/>
    <cellStyle name="Note 11 6 11 2 2" xfId="11224"/>
    <cellStyle name="Note 11 6 11 2 3" xfId="11225"/>
    <cellStyle name="Note 11 6 11 2 4" xfId="11226"/>
    <cellStyle name="Note 11 6 11 3" xfId="11227"/>
    <cellStyle name="Note 11 6 11 4" xfId="11228"/>
    <cellStyle name="Note 11 6 11 5" xfId="11229"/>
    <cellStyle name="Note 11 6 11 6" xfId="11230"/>
    <cellStyle name="Note 11 6 12" xfId="11231"/>
    <cellStyle name="Note 11 6 12 2" xfId="11232"/>
    <cellStyle name="Note 11 6 12 2 2" xfId="11233"/>
    <cellStyle name="Note 11 6 12 2 3" xfId="11234"/>
    <cellStyle name="Note 11 6 12 2 4" xfId="11235"/>
    <cellStyle name="Note 11 6 12 3" xfId="11236"/>
    <cellStyle name="Note 11 6 12 4" xfId="11237"/>
    <cellStyle name="Note 11 6 12 5" xfId="11238"/>
    <cellStyle name="Note 11 6 12 6" xfId="11239"/>
    <cellStyle name="Note 11 6 13" xfId="11240"/>
    <cellStyle name="Note 11 6 13 2" xfId="11241"/>
    <cellStyle name="Note 11 6 13 2 2" xfId="11242"/>
    <cellStyle name="Note 11 6 13 2 3" xfId="11243"/>
    <cellStyle name="Note 11 6 13 2 4" xfId="11244"/>
    <cellStyle name="Note 11 6 13 3" xfId="11245"/>
    <cellStyle name="Note 11 6 13 4" xfId="11246"/>
    <cellStyle name="Note 11 6 13 5" xfId="11247"/>
    <cellStyle name="Note 11 6 13 6" xfId="11248"/>
    <cellStyle name="Note 11 6 14" xfId="11249"/>
    <cellStyle name="Note 11 6 14 2" xfId="11250"/>
    <cellStyle name="Note 11 6 14 2 2" xfId="11251"/>
    <cellStyle name="Note 11 6 14 2 3" xfId="11252"/>
    <cellStyle name="Note 11 6 14 2 4" xfId="11253"/>
    <cellStyle name="Note 11 6 14 3" xfId="11254"/>
    <cellStyle name="Note 11 6 14 4" xfId="11255"/>
    <cellStyle name="Note 11 6 14 5" xfId="11256"/>
    <cellStyle name="Note 11 6 14 6" xfId="11257"/>
    <cellStyle name="Note 11 6 15" xfId="11258"/>
    <cellStyle name="Note 11 6 15 2" xfId="11259"/>
    <cellStyle name="Note 11 6 15 2 2" xfId="11260"/>
    <cellStyle name="Note 11 6 15 2 3" xfId="11261"/>
    <cellStyle name="Note 11 6 15 2 4" xfId="11262"/>
    <cellStyle name="Note 11 6 15 3" xfId="11263"/>
    <cellStyle name="Note 11 6 15 4" xfId="11264"/>
    <cellStyle name="Note 11 6 15 5" xfId="11265"/>
    <cellStyle name="Note 11 6 15 6" xfId="11266"/>
    <cellStyle name="Note 11 6 16" xfId="11267"/>
    <cellStyle name="Note 11 6 16 2" xfId="11268"/>
    <cellStyle name="Note 11 6 16 3" xfId="11269"/>
    <cellStyle name="Note 11 6 17" xfId="11270"/>
    <cellStyle name="Note 11 6 18" xfId="11271"/>
    <cellStyle name="Note 11 6 19" xfId="11272"/>
    <cellStyle name="Note 11 6 2" xfId="182"/>
    <cellStyle name="Note 11 6 2 10" xfId="11273"/>
    <cellStyle name="Note 11 6 2 10 2" xfId="11274"/>
    <cellStyle name="Note 11 6 2 10 2 2" xfId="11275"/>
    <cellStyle name="Note 11 6 2 10 2 3" xfId="11276"/>
    <cellStyle name="Note 11 6 2 10 2 4" xfId="11277"/>
    <cellStyle name="Note 11 6 2 10 3" xfId="11278"/>
    <cellStyle name="Note 11 6 2 10 4" xfId="11279"/>
    <cellStyle name="Note 11 6 2 10 5" xfId="11280"/>
    <cellStyle name="Note 11 6 2 10 6" xfId="11281"/>
    <cellStyle name="Note 11 6 2 11" xfId="11282"/>
    <cellStyle name="Note 11 6 2 11 2" xfId="11283"/>
    <cellStyle name="Note 11 6 2 11 2 2" xfId="11284"/>
    <cellStyle name="Note 11 6 2 11 2 3" xfId="11285"/>
    <cellStyle name="Note 11 6 2 11 2 4" xfId="11286"/>
    <cellStyle name="Note 11 6 2 11 3" xfId="11287"/>
    <cellStyle name="Note 11 6 2 11 4" xfId="11288"/>
    <cellStyle name="Note 11 6 2 11 5" xfId="11289"/>
    <cellStyle name="Note 11 6 2 11 6" xfId="11290"/>
    <cellStyle name="Note 11 6 2 12" xfId="11291"/>
    <cellStyle name="Note 11 6 2 12 2" xfId="11292"/>
    <cellStyle name="Note 11 6 2 12 2 2" xfId="11293"/>
    <cellStyle name="Note 11 6 2 12 2 3" xfId="11294"/>
    <cellStyle name="Note 11 6 2 12 2 4" xfId="11295"/>
    <cellStyle name="Note 11 6 2 12 3" xfId="11296"/>
    <cellStyle name="Note 11 6 2 12 4" xfId="11297"/>
    <cellStyle name="Note 11 6 2 12 5" xfId="11298"/>
    <cellStyle name="Note 11 6 2 12 6" xfId="11299"/>
    <cellStyle name="Note 11 6 2 13" xfId="11300"/>
    <cellStyle name="Note 11 6 2 13 2" xfId="11301"/>
    <cellStyle name="Note 11 6 2 13 2 2" xfId="11302"/>
    <cellStyle name="Note 11 6 2 13 2 3" xfId="11303"/>
    <cellStyle name="Note 11 6 2 13 2 4" xfId="11304"/>
    <cellStyle name="Note 11 6 2 13 3" xfId="11305"/>
    <cellStyle name="Note 11 6 2 13 4" xfId="11306"/>
    <cellStyle name="Note 11 6 2 13 5" xfId="11307"/>
    <cellStyle name="Note 11 6 2 13 6" xfId="11308"/>
    <cellStyle name="Note 11 6 2 14" xfId="11309"/>
    <cellStyle name="Note 11 6 2 14 2" xfId="11310"/>
    <cellStyle name="Note 11 6 2 14 2 2" xfId="11311"/>
    <cellStyle name="Note 11 6 2 14 2 3" xfId="11312"/>
    <cellStyle name="Note 11 6 2 14 2 4" xfId="11313"/>
    <cellStyle name="Note 11 6 2 14 3" xfId="11314"/>
    <cellStyle name="Note 11 6 2 14 4" xfId="11315"/>
    <cellStyle name="Note 11 6 2 14 5" xfId="11316"/>
    <cellStyle name="Note 11 6 2 14 6" xfId="11317"/>
    <cellStyle name="Note 11 6 2 15" xfId="11318"/>
    <cellStyle name="Note 11 6 2 15 2" xfId="11319"/>
    <cellStyle name="Note 11 6 2 15 3" xfId="11320"/>
    <cellStyle name="Note 11 6 2 16" xfId="11321"/>
    <cellStyle name="Note 11 6 2 17" xfId="11322"/>
    <cellStyle name="Note 11 6 2 18" xfId="11323"/>
    <cellStyle name="Note 11 6 2 19" xfId="11324"/>
    <cellStyle name="Note 11 6 2 2" xfId="11325"/>
    <cellStyle name="Note 11 6 2 2 10" xfId="11326"/>
    <cellStyle name="Note 11 6 2 2 10 2" xfId="11327"/>
    <cellStyle name="Note 11 6 2 2 10 2 2" xfId="11328"/>
    <cellStyle name="Note 11 6 2 2 10 2 3" xfId="11329"/>
    <cellStyle name="Note 11 6 2 2 10 2 4" xfId="11330"/>
    <cellStyle name="Note 11 6 2 2 10 3" xfId="11331"/>
    <cellStyle name="Note 11 6 2 2 10 4" xfId="11332"/>
    <cellStyle name="Note 11 6 2 2 10 5" xfId="11333"/>
    <cellStyle name="Note 11 6 2 2 10 6" xfId="11334"/>
    <cellStyle name="Note 11 6 2 2 11" xfId="11335"/>
    <cellStyle name="Note 11 6 2 2 11 2" xfId="11336"/>
    <cellStyle name="Note 11 6 2 2 11 2 2" xfId="11337"/>
    <cellStyle name="Note 11 6 2 2 11 2 3" xfId="11338"/>
    <cellStyle name="Note 11 6 2 2 11 2 4" xfId="11339"/>
    <cellStyle name="Note 11 6 2 2 11 3" xfId="11340"/>
    <cellStyle name="Note 11 6 2 2 11 4" xfId="11341"/>
    <cellStyle name="Note 11 6 2 2 11 5" xfId="11342"/>
    <cellStyle name="Note 11 6 2 2 11 6" xfId="11343"/>
    <cellStyle name="Note 11 6 2 2 12" xfId="11344"/>
    <cellStyle name="Note 11 6 2 2 12 2" xfId="11345"/>
    <cellStyle name="Note 11 6 2 2 12 2 2" xfId="11346"/>
    <cellStyle name="Note 11 6 2 2 12 2 3" xfId="11347"/>
    <cellStyle name="Note 11 6 2 2 12 2 4" xfId="11348"/>
    <cellStyle name="Note 11 6 2 2 12 3" xfId="11349"/>
    <cellStyle name="Note 11 6 2 2 12 4" xfId="11350"/>
    <cellStyle name="Note 11 6 2 2 12 5" xfId="11351"/>
    <cellStyle name="Note 11 6 2 2 12 6" xfId="11352"/>
    <cellStyle name="Note 11 6 2 2 13" xfId="11353"/>
    <cellStyle name="Note 11 6 2 2 13 2" xfId="11354"/>
    <cellStyle name="Note 11 6 2 2 13 2 2" xfId="11355"/>
    <cellStyle name="Note 11 6 2 2 13 2 3" xfId="11356"/>
    <cellStyle name="Note 11 6 2 2 13 2 4" xfId="11357"/>
    <cellStyle name="Note 11 6 2 2 13 3" xfId="11358"/>
    <cellStyle name="Note 11 6 2 2 13 4" xfId="11359"/>
    <cellStyle name="Note 11 6 2 2 13 5" xfId="11360"/>
    <cellStyle name="Note 11 6 2 2 13 6" xfId="11361"/>
    <cellStyle name="Note 11 6 2 2 14" xfId="11362"/>
    <cellStyle name="Note 11 6 2 2 14 2" xfId="11363"/>
    <cellStyle name="Note 11 6 2 2 14 2 2" xfId="11364"/>
    <cellStyle name="Note 11 6 2 2 14 2 3" xfId="11365"/>
    <cellStyle name="Note 11 6 2 2 14 2 4" xfId="11366"/>
    <cellStyle name="Note 11 6 2 2 14 3" xfId="11367"/>
    <cellStyle name="Note 11 6 2 2 14 4" xfId="11368"/>
    <cellStyle name="Note 11 6 2 2 14 5" xfId="11369"/>
    <cellStyle name="Note 11 6 2 2 14 6" xfId="11370"/>
    <cellStyle name="Note 11 6 2 2 15" xfId="11371"/>
    <cellStyle name="Note 11 6 2 2 15 2" xfId="11372"/>
    <cellStyle name="Note 11 6 2 2 15 2 2" xfId="11373"/>
    <cellStyle name="Note 11 6 2 2 15 2 3" xfId="11374"/>
    <cellStyle name="Note 11 6 2 2 15 2 4" xfId="11375"/>
    <cellStyle name="Note 11 6 2 2 15 3" xfId="11376"/>
    <cellStyle name="Note 11 6 2 2 15 4" xfId="11377"/>
    <cellStyle name="Note 11 6 2 2 15 5" xfId="11378"/>
    <cellStyle name="Note 11 6 2 2 15 6" xfId="11379"/>
    <cellStyle name="Note 11 6 2 2 16" xfId="11380"/>
    <cellStyle name="Note 11 6 2 2 16 2" xfId="11381"/>
    <cellStyle name="Note 11 6 2 2 16 2 2" xfId="11382"/>
    <cellStyle name="Note 11 6 2 2 16 2 3" xfId="11383"/>
    <cellStyle name="Note 11 6 2 2 16 2 4" xfId="11384"/>
    <cellStyle name="Note 11 6 2 2 16 3" xfId="11385"/>
    <cellStyle name="Note 11 6 2 2 16 4" xfId="11386"/>
    <cellStyle name="Note 11 6 2 2 16 5" xfId="11387"/>
    <cellStyle name="Note 11 6 2 2 16 6" xfId="11388"/>
    <cellStyle name="Note 11 6 2 2 17" xfId="11389"/>
    <cellStyle name="Note 11 6 2 2 17 2" xfId="11390"/>
    <cellStyle name="Note 11 6 2 2 17 3" xfId="11391"/>
    <cellStyle name="Note 11 6 2 2 18" xfId="11392"/>
    <cellStyle name="Note 11 6 2 2 19" xfId="11393"/>
    <cellStyle name="Note 11 6 2 2 2" xfId="11394"/>
    <cellStyle name="Note 11 6 2 2 2 2" xfId="11395"/>
    <cellStyle name="Note 11 6 2 2 2 2 2" xfId="11396"/>
    <cellStyle name="Note 11 6 2 2 2 2 3" xfId="11397"/>
    <cellStyle name="Note 11 6 2 2 2 2 4" xfId="11398"/>
    <cellStyle name="Note 11 6 2 2 2 3" xfId="11399"/>
    <cellStyle name="Note 11 6 2 2 2 4" xfId="11400"/>
    <cellStyle name="Note 11 6 2 2 2 5" xfId="11401"/>
    <cellStyle name="Note 11 6 2 2 3" xfId="11402"/>
    <cellStyle name="Note 11 6 2 2 3 2" xfId="11403"/>
    <cellStyle name="Note 11 6 2 2 3 2 2" xfId="11404"/>
    <cellStyle name="Note 11 6 2 2 3 2 3" xfId="11405"/>
    <cellStyle name="Note 11 6 2 2 3 2 4" xfId="11406"/>
    <cellStyle name="Note 11 6 2 2 3 3" xfId="11407"/>
    <cellStyle name="Note 11 6 2 2 3 4" xfId="11408"/>
    <cellStyle name="Note 11 6 2 2 3 5" xfId="11409"/>
    <cellStyle name="Note 11 6 2 2 3 6" xfId="11410"/>
    <cellStyle name="Note 11 6 2 2 4" xfId="11411"/>
    <cellStyle name="Note 11 6 2 2 4 2" xfId="11412"/>
    <cellStyle name="Note 11 6 2 2 4 2 2" xfId="11413"/>
    <cellStyle name="Note 11 6 2 2 4 2 3" xfId="11414"/>
    <cellStyle name="Note 11 6 2 2 4 2 4" xfId="11415"/>
    <cellStyle name="Note 11 6 2 2 4 3" xfId="11416"/>
    <cellStyle name="Note 11 6 2 2 4 4" xfId="11417"/>
    <cellStyle name="Note 11 6 2 2 4 5" xfId="11418"/>
    <cellStyle name="Note 11 6 2 2 4 6" xfId="11419"/>
    <cellStyle name="Note 11 6 2 2 5" xfId="11420"/>
    <cellStyle name="Note 11 6 2 2 5 2" xfId="11421"/>
    <cellStyle name="Note 11 6 2 2 5 2 2" xfId="11422"/>
    <cellStyle name="Note 11 6 2 2 5 2 3" xfId="11423"/>
    <cellStyle name="Note 11 6 2 2 5 2 4" xfId="11424"/>
    <cellStyle name="Note 11 6 2 2 5 3" xfId="11425"/>
    <cellStyle name="Note 11 6 2 2 5 4" xfId="11426"/>
    <cellStyle name="Note 11 6 2 2 5 5" xfId="11427"/>
    <cellStyle name="Note 11 6 2 2 5 6" xfId="11428"/>
    <cellStyle name="Note 11 6 2 2 6" xfId="11429"/>
    <cellStyle name="Note 11 6 2 2 6 2" xfId="11430"/>
    <cellStyle name="Note 11 6 2 2 6 2 2" xfId="11431"/>
    <cellStyle name="Note 11 6 2 2 6 2 3" xfId="11432"/>
    <cellStyle name="Note 11 6 2 2 6 2 4" xfId="11433"/>
    <cellStyle name="Note 11 6 2 2 6 3" xfId="11434"/>
    <cellStyle name="Note 11 6 2 2 6 4" xfId="11435"/>
    <cellStyle name="Note 11 6 2 2 6 5" xfId="11436"/>
    <cellStyle name="Note 11 6 2 2 6 6" xfId="11437"/>
    <cellStyle name="Note 11 6 2 2 7" xfId="11438"/>
    <cellStyle name="Note 11 6 2 2 7 2" xfId="11439"/>
    <cellStyle name="Note 11 6 2 2 7 2 2" xfId="11440"/>
    <cellStyle name="Note 11 6 2 2 7 2 3" xfId="11441"/>
    <cellStyle name="Note 11 6 2 2 7 2 4" xfId="11442"/>
    <cellStyle name="Note 11 6 2 2 7 3" xfId="11443"/>
    <cellStyle name="Note 11 6 2 2 7 4" xfId="11444"/>
    <cellStyle name="Note 11 6 2 2 7 5" xfId="11445"/>
    <cellStyle name="Note 11 6 2 2 7 6" xfId="11446"/>
    <cellStyle name="Note 11 6 2 2 8" xfId="11447"/>
    <cellStyle name="Note 11 6 2 2 8 2" xfId="11448"/>
    <cellStyle name="Note 11 6 2 2 8 2 2" xfId="11449"/>
    <cellStyle name="Note 11 6 2 2 8 2 3" xfId="11450"/>
    <cellStyle name="Note 11 6 2 2 8 2 4" xfId="11451"/>
    <cellStyle name="Note 11 6 2 2 8 3" xfId="11452"/>
    <cellStyle name="Note 11 6 2 2 8 4" xfId="11453"/>
    <cellStyle name="Note 11 6 2 2 8 5" xfId="11454"/>
    <cellStyle name="Note 11 6 2 2 8 6" xfId="11455"/>
    <cellStyle name="Note 11 6 2 2 9" xfId="11456"/>
    <cellStyle name="Note 11 6 2 2 9 2" xfId="11457"/>
    <cellStyle name="Note 11 6 2 2 9 2 2" xfId="11458"/>
    <cellStyle name="Note 11 6 2 2 9 2 3" xfId="11459"/>
    <cellStyle name="Note 11 6 2 2 9 2 4" xfId="11460"/>
    <cellStyle name="Note 11 6 2 2 9 3" xfId="11461"/>
    <cellStyle name="Note 11 6 2 2 9 4" xfId="11462"/>
    <cellStyle name="Note 11 6 2 2 9 5" xfId="11463"/>
    <cellStyle name="Note 11 6 2 2 9 6" xfId="11464"/>
    <cellStyle name="Note 11 6 2 20" xfId="11465"/>
    <cellStyle name="Note 11 6 2 3" xfId="11466"/>
    <cellStyle name="Note 11 6 2 3 2" xfId="11467"/>
    <cellStyle name="Note 11 6 2 3 2 2" xfId="11468"/>
    <cellStyle name="Note 11 6 2 3 2 3" xfId="11469"/>
    <cellStyle name="Note 11 6 2 3 2 4" xfId="11470"/>
    <cellStyle name="Note 11 6 2 3 3" xfId="11471"/>
    <cellStyle name="Note 11 6 2 3 4" xfId="11472"/>
    <cellStyle name="Note 11 6 2 3 5" xfId="11473"/>
    <cellStyle name="Note 11 6 2 4" xfId="11474"/>
    <cellStyle name="Note 11 6 2 4 2" xfId="11475"/>
    <cellStyle name="Note 11 6 2 4 2 2" xfId="11476"/>
    <cellStyle name="Note 11 6 2 4 2 3" xfId="11477"/>
    <cellStyle name="Note 11 6 2 4 2 4" xfId="11478"/>
    <cellStyle name="Note 11 6 2 4 3" xfId="11479"/>
    <cellStyle name="Note 11 6 2 4 4" xfId="11480"/>
    <cellStyle name="Note 11 6 2 4 5" xfId="11481"/>
    <cellStyle name="Note 11 6 2 5" xfId="11482"/>
    <cellStyle name="Note 11 6 2 5 2" xfId="11483"/>
    <cellStyle name="Note 11 6 2 5 2 2" xfId="11484"/>
    <cellStyle name="Note 11 6 2 5 2 3" xfId="11485"/>
    <cellStyle name="Note 11 6 2 5 2 4" xfId="11486"/>
    <cellStyle name="Note 11 6 2 5 3" xfId="11487"/>
    <cellStyle name="Note 11 6 2 5 4" xfId="11488"/>
    <cellStyle name="Note 11 6 2 5 5" xfId="11489"/>
    <cellStyle name="Note 11 6 2 5 6" xfId="11490"/>
    <cellStyle name="Note 11 6 2 6" xfId="11491"/>
    <cellStyle name="Note 11 6 2 6 2" xfId="11492"/>
    <cellStyle name="Note 11 6 2 6 2 2" xfId="11493"/>
    <cellStyle name="Note 11 6 2 6 2 3" xfId="11494"/>
    <cellStyle name="Note 11 6 2 6 2 4" xfId="11495"/>
    <cellStyle name="Note 11 6 2 6 3" xfId="11496"/>
    <cellStyle name="Note 11 6 2 6 4" xfId="11497"/>
    <cellStyle name="Note 11 6 2 6 5" xfId="11498"/>
    <cellStyle name="Note 11 6 2 6 6" xfId="11499"/>
    <cellStyle name="Note 11 6 2 7" xfId="11500"/>
    <cellStyle name="Note 11 6 2 7 2" xfId="11501"/>
    <cellStyle name="Note 11 6 2 7 2 2" xfId="11502"/>
    <cellStyle name="Note 11 6 2 7 2 3" xfId="11503"/>
    <cellStyle name="Note 11 6 2 7 2 4" xfId="11504"/>
    <cellStyle name="Note 11 6 2 7 3" xfId="11505"/>
    <cellStyle name="Note 11 6 2 7 4" xfId="11506"/>
    <cellStyle name="Note 11 6 2 7 5" xfId="11507"/>
    <cellStyle name="Note 11 6 2 7 6" xfId="11508"/>
    <cellStyle name="Note 11 6 2 8" xfId="11509"/>
    <cellStyle name="Note 11 6 2 8 2" xfId="11510"/>
    <cellStyle name="Note 11 6 2 8 2 2" xfId="11511"/>
    <cellStyle name="Note 11 6 2 8 2 3" xfId="11512"/>
    <cellStyle name="Note 11 6 2 8 2 4" xfId="11513"/>
    <cellStyle name="Note 11 6 2 8 3" xfId="11514"/>
    <cellStyle name="Note 11 6 2 8 4" xfId="11515"/>
    <cellStyle name="Note 11 6 2 8 5" xfId="11516"/>
    <cellStyle name="Note 11 6 2 8 6" xfId="11517"/>
    <cellStyle name="Note 11 6 2 9" xfId="11518"/>
    <cellStyle name="Note 11 6 2 9 2" xfId="11519"/>
    <cellStyle name="Note 11 6 2 9 2 2" xfId="11520"/>
    <cellStyle name="Note 11 6 2 9 2 3" xfId="11521"/>
    <cellStyle name="Note 11 6 2 9 2 4" xfId="11522"/>
    <cellStyle name="Note 11 6 2 9 3" xfId="11523"/>
    <cellStyle name="Note 11 6 2 9 4" xfId="11524"/>
    <cellStyle name="Note 11 6 2 9 5" xfId="11525"/>
    <cellStyle name="Note 11 6 2 9 6" xfId="11526"/>
    <cellStyle name="Note 11 6 20" xfId="11527"/>
    <cellStyle name="Note 11 6 21" xfId="11528"/>
    <cellStyle name="Note 11 6 3" xfId="11529"/>
    <cellStyle name="Note 11 6 3 10" xfId="11530"/>
    <cellStyle name="Note 11 6 3 10 2" xfId="11531"/>
    <cellStyle name="Note 11 6 3 10 2 2" xfId="11532"/>
    <cellStyle name="Note 11 6 3 10 2 3" xfId="11533"/>
    <cellStyle name="Note 11 6 3 10 2 4" xfId="11534"/>
    <cellStyle name="Note 11 6 3 10 3" xfId="11535"/>
    <cellStyle name="Note 11 6 3 10 4" xfId="11536"/>
    <cellStyle name="Note 11 6 3 10 5" xfId="11537"/>
    <cellStyle name="Note 11 6 3 10 6" xfId="11538"/>
    <cellStyle name="Note 11 6 3 11" xfId="11539"/>
    <cellStyle name="Note 11 6 3 11 2" xfId="11540"/>
    <cellStyle name="Note 11 6 3 11 2 2" xfId="11541"/>
    <cellStyle name="Note 11 6 3 11 2 3" xfId="11542"/>
    <cellStyle name="Note 11 6 3 11 2 4" xfId="11543"/>
    <cellStyle name="Note 11 6 3 11 3" xfId="11544"/>
    <cellStyle name="Note 11 6 3 11 4" xfId="11545"/>
    <cellStyle name="Note 11 6 3 11 5" xfId="11546"/>
    <cellStyle name="Note 11 6 3 11 6" xfId="11547"/>
    <cellStyle name="Note 11 6 3 12" xfId="11548"/>
    <cellStyle name="Note 11 6 3 12 2" xfId="11549"/>
    <cellStyle name="Note 11 6 3 12 2 2" xfId="11550"/>
    <cellStyle name="Note 11 6 3 12 2 3" xfId="11551"/>
    <cellStyle name="Note 11 6 3 12 2 4" xfId="11552"/>
    <cellStyle name="Note 11 6 3 12 3" xfId="11553"/>
    <cellStyle name="Note 11 6 3 12 4" xfId="11554"/>
    <cellStyle name="Note 11 6 3 12 5" xfId="11555"/>
    <cellStyle name="Note 11 6 3 12 6" xfId="11556"/>
    <cellStyle name="Note 11 6 3 13" xfId="11557"/>
    <cellStyle name="Note 11 6 3 13 2" xfId="11558"/>
    <cellStyle name="Note 11 6 3 13 2 2" xfId="11559"/>
    <cellStyle name="Note 11 6 3 13 2 3" xfId="11560"/>
    <cellStyle name="Note 11 6 3 13 2 4" xfId="11561"/>
    <cellStyle name="Note 11 6 3 13 3" xfId="11562"/>
    <cellStyle name="Note 11 6 3 13 4" xfId="11563"/>
    <cellStyle name="Note 11 6 3 13 5" xfId="11564"/>
    <cellStyle name="Note 11 6 3 13 6" xfId="11565"/>
    <cellStyle name="Note 11 6 3 14" xfId="11566"/>
    <cellStyle name="Note 11 6 3 14 2" xfId="11567"/>
    <cellStyle name="Note 11 6 3 14 2 2" xfId="11568"/>
    <cellStyle name="Note 11 6 3 14 2 3" xfId="11569"/>
    <cellStyle name="Note 11 6 3 14 2 4" xfId="11570"/>
    <cellStyle name="Note 11 6 3 14 3" xfId="11571"/>
    <cellStyle name="Note 11 6 3 14 4" xfId="11572"/>
    <cellStyle name="Note 11 6 3 14 5" xfId="11573"/>
    <cellStyle name="Note 11 6 3 14 6" xfId="11574"/>
    <cellStyle name="Note 11 6 3 15" xfId="11575"/>
    <cellStyle name="Note 11 6 3 15 2" xfId="11576"/>
    <cellStyle name="Note 11 6 3 15 2 2" xfId="11577"/>
    <cellStyle name="Note 11 6 3 15 2 3" xfId="11578"/>
    <cellStyle name="Note 11 6 3 15 2 4" xfId="11579"/>
    <cellStyle name="Note 11 6 3 15 3" xfId="11580"/>
    <cellStyle name="Note 11 6 3 15 4" xfId="11581"/>
    <cellStyle name="Note 11 6 3 15 5" xfId="11582"/>
    <cellStyle name="Note 11 6 3 15 6" xfId="11583"/>
    <cellStyle name="Note 11 6 3 16" xfId="11584"/>
    <cellStyle name="Note 11 6 3 16 2" xfId="11585"/>
    <cellStyle name="Note 11 6 3 16 2 2" xfId="11586"/>
    <cellStyle name="Note 11 6 3 16 2 3" xfId="11587"/>
    <cellStyle name="Note 11 6 3 16 2 4" xfId="11588"/>
    <cellStyle name="Note 11 6 3 16 3" xfId="11589"/>
    <cellStyle name="Note 11 6 3 16 4" xfId="11590"/>
    <cellStyle name="Note 11 6 3 16 5" xfId="11591"/>
    <cellStyle name="Note 11 6 3 16 6" xfId="11592"/>
    <cellStyle name="Note 11 6 3 17" xfId="11593"/>
    <cellStyle name="Note 11 6 3 17 2" xfId="11594"/>
    <cellStyle name="Note 11 6 3 17 3" xfId="11595"/>
    <cellStyle name="Note 11 6 3 18" xfId="11596"/>
    <cellStyle name="Note 11 6 3 19" xfId="11597"/>
    <cellStyle name="Note 11 6 3 2" xfId="11598"/>
    <cellStyle name="Note 11 6 3 2 2" xfId="11599"/>
    <cellStyle name="Note 11 6 3 2 2 2" xfId="11600"/>
    <cellStyle name="Note 11 6 3 2 2 3" xfId="11601"/>
    <cellStyle name="Note 11 6 3 2 2 4" xfId="11602"/>
    <cellStyle name="Note 11 6 3 2 3" xfId="11603"/>
    <cellStyle name="Note 11 6 3 2 4" xfId="11604"/>
    <cellStyle name="Note 11 6 3 2 5" xfId="11605"/>
    <cellStyle name="Note 11 6 3 3" xfId="11606"/>
    <cellStyle name="Note 11 6 3 3 2" xfId="11607"/>
    <cellStyle name="Note 11 6 3 3 2 2" xfId="11608"/>
    <cellStyle name="Note 11 6 3 3 2 3" xfId="11609"/>
    <cellStyle name="Note 11 6 3 3 2 4" xfId="11610"/>
    <cellStyle name="Note 11 6 3 3 3" xfId="11611"/>
    <cellStyle name="Note 11 6 3 3 4" xfId="11612"/>
    <cellStyle name="Note 11 6 3 3 5" xfId="11613"/>
    <cellStyle name="Note 11 6 3 3 6" xfId="11614"/>
    <cellStyle name="Note 11 6 3 4" xfId="11615"/>
    <cellStyle name="Note 11 6 3 4 2" xfId="11616"/>
    <cellStyle name="Note 11 6 3 4 2 2" xfId="11617"/>
    <cellStyle name="Note 11 6 3 4 2 3" xfId="11618"/>
    <cellStyle name="Note 11 6 3 4 2 4" xfId="11619"/>
    <cellStyle name="Note 11 6 3 4 3" xfId="11620"/>
    <cellStyle name="Note 11 6 3 4 4" xfId="11621"/>
    <cellStyle name="Note 11 6 3 4 5" xfId="11622"/>
    <cellStyle name="Note 11 6 3 4 6" xfId="11623"/>
    <cellStyle name="Note 11 6 3 5" xfId="11624"/>
    <cellStyle name="Note 11 6 3 5 2" xfId="11625"/>
    <cellStyle name="Note 11 6 3 5 2 2" xfId="11626"/>
    <cellStyle name="Note 11 6 3 5 2 3" xfId="11627"/>
    <cellStyle name="Note 11 6 3 5 2 4" xfId="11628"/>
    <cellStyle name="Note 11 6 3 5 3" xfId="11629"/>
    <cellStyle name="Note 11 6 3 5 4" xfId="11630"/>
    <cellStyle name="Note 11 6 3 5 5" xfId="11631"/>
    <cellStyle name="Note 11 6 3 5 6" xfId="11632"/>
    <cellStyle name="Note 11 6 3 6" xfId="11633"/>
    <cellStyle name="Note 11 6 3 6 2" xfId="11634"/>
    <cellStyle name="Note 11 6 3 6 2 2" xfId="11635"/>
    <cellStyle name="Note 11 6 3 6 2 3" xfId="11636"/>
    <cellStyle name="Note 11 6 3 6 2 4" xfId="11637"/>
    <cellStyle name="Note 11 6 3 6 3" xfId="11638"/>
    <cellStyle name="Note 11 6 3 6 4" xfId="11639"/>
    <cellStyle name="Note 11 6 3 6 5" xfId="11640"/>
    <cellStyle name="Note 11 6 3 6 6" xfId="11641"/>
    <cellStyle name="Note 11 6 3 7" xfId="11642"/>
    <cellStyle name="Note 11 6 3 7 2" xfId="11643"/>
    <cellStyle name="Note 11 6 3 7 2 2" xfId="11644"/>
    <cellStyle name="Note 11 6 3 7 2 3" xfId="11645"/>
    <cellStyle name="Note 11 6 3 7 2 4" xfId="11646"/>
    <cellStyle name="Note 11 6 3 7 3" xfId="11647"/>
    <cellStyle name="Note 11 6 3 7 4" xfId="11648"/>
    <cellStyle name="Note 11 6 3 7 5" xfId="11649"/>
    <cellStyle name="Note 11 6 3 7 6" xfId="11650"/>
    <cellStyle name="Note 11 6 3 8" xfId="11651"/>
    <cellStyle name="Note 11 6 3 8 2" xfId="11652"/>
    <cellStyle name="Note 11 6 3 8 2 2" xfId="11653"/>
    <cellStyle name="Note 11 6 3 8 2 3" xfId="11654"/>
    <cellStyle name="Note 11 6 3 8 2 4" xfId="11655"/>
    <cellStyle name="Note 11 6 3 8 3" xfId="11656"/>
    <cellStyle name="Note 11 6 3 8 4" xfId="11657"/>
    <cellStyle name="Note 11 6 3 8 5" xfId="11658"/>
    <cellStyle name="Note 11 6 3 8 6" xfId="11659"/>
    <cellStyle name="Note 11 6 3 9" xfId="11660"/>
    <cellStyle name="Note 11 6 3 9 2" xfId="11661"/>
    <cellStyle name="Note 11 6 3 9 2 2" xfId="11662"/>
    <cellStyle name="Note 11 6 3 9 2 3" xfId="11663"/>
    <cellStyle name="Note 11 6 3 9 2 4" xfId="11664"/>
    <cellStyle name="Note 11 6 3 9 3" xfId="11665"/>
    <cellStyle name="Note 11 6 3 9 4" xfId="11666"/>
    <cellStyle name="Note 11 6 3 9 5" xfId="11667"/>
    <cellStyle name="Note 11 6 3 9 6" xfId="11668"/>
    <cellStyle name="Note 11 6 4" xfId="11669"/>
    <cellStyle name="Note 11 6 4 2" xfId="11670"/>
    <cellStyle name="Note 11 6 4 2 2" xfId="11671"/>
    <cellStyle name="Note 11 6 4 2 3" xfId="11672"/>
    <cellStyle name="Note 11 6 4 2 4" xfId="11673"/>
    <cellStyle name="Note 11 6 4 3" xfId="11674"/>
    <cellStyle name="Note 11 6 4 4" xfId="11675"/>
    <cellStyle name="Note 11 6 4 5" xfId="11676"/>
    <cellStyle name="Note 11 6 5" xfId="11677"/>
    <cellStyle name="Note 11 6 5 2" xfId="11678"/>
    <cellStyle name="Note 11 6 5 2 2" xfId="11679"/>
    <cellStyle name="Note 11 6 5 2 3" xfId="11680"/>
    <cellStyle name="Note 11 6 5 2 4" xfId="11681"/>
    <cellStyle name="Note 11 6 5 3" xfId="11682"/>
    <cellStyle name="Note 11 6 5 4" xfId="11683"/>
    <cellStyle name="Note 11 6 5 5" xfId="11684"/>
    <cellStyle name="Note 11 6 6" xfId="11685"/>
    <cellStyle name="Note 11 6 6 2" xfId="11686"/>
    <cellStyle name="Note 11 6 6 2 2" xfId="11687"/>
    <cellStyle name="Note 11 6 6 2 3" xfId="11688"/>
    <cellStyle name="Note 11 6 6 2 4" xfId="11689"/>
    <cellStyle name="Note 11 6 6 3" xfId="11690"/>
    <cellStyle name="Note 11 6 6 4" xfId="11691"/>
    <cellStyle name="Note 11 6 6 5" xfId="11692"/>
    <cellStyle name="Note 11 6 6 6" xfId="11693"/>
    <cellStyle name="Note 11 6 7" xfId="11694"/>
    <cellStyle name="Note 11 6 7 2" xfId="11695"/>
    <cellStyle name="Note 11 6 7 2 2" xfId="11696"/>
    <cellStyle name="Note 11 6 7 2 3" xfId="11697"/>
    <cellStyle name="Note 11 6 7 2 4" xfId="11698"/>
    <cellStyle name="Note 11 6 7 3" xfId="11699"/>
    <cellStyle name="Note 11 6 7 4" xfId="11700"/>
    <cellStyle name="Note 11 6 7 5" xfId="11701"/>
    <cellStyle name="Note 11 6 7 6" xfId="11702"/>
    <cellStyle name="Note 11 6 8" xfId="11703"/>
    <cellStyle name="Note 11 6 8 2" xfId="11704"/>
    <cellStyle name="Note 11 6 8 2 2" xfId="11705"/>
    <cellStyle name="Note 11 6 8 2 3" xfId="11706"/>
    <cellStyle name="Note 11 6 8 2 4" xfId="11707"/>
    <cellStyle name="Note 11 6 8 3" xfId="11708"/>
    <cellStyle name="Note 11 6 8 4" xfId="11709"/>
    <cellStyle name="Note 11 6 8 5" xfId="11710"/>
    <cellStyle name="Note 11 6 8 6" xfId="11711"/>
    <cellStyle name="Note 11 6 9" xfId="11712"/>
    <cellStyle name="Note 11 6 9 2" xfId="11713"/>
    <cellStyle name="Note 11 6 9 2 2" xfId="11714"/>
    <cellStyle name="Note 11 6 9 2 3" xfId="11715"/>
    <cellStyle name="Note 11 6 9 2 4" xfId="11716"/>
    <cellStyle name="Note 11 6 9 3" xfId="11717"/>
    <cellStyle name="Note 11 6 9 4" xfId="11718"/>
    <cellStyle name="Note 11 6 9 5" xfId="11719"/>
    <cellStyle name="Note 11 6 9 6" xfId="11720"/>
    <cellStyle name="Note 12 2" xfId="183"/>
    <cellStyle name="Note 12 2 10" xfId="11721"/>
    <cellStyle name="Note 12 2 10 2" xfId="11722"/>
    <cellStyle name="Note 12 2 10 2 2" xfId="11723"/>
    <cellStyle name="Note 12 2 10 2 3" xfId="11724"/>
    <cellStyle name="Note 12 2 10 2 4" xfId="11725"/>
    <cellStyle name="Note 12 2 10 3" xfId="11726"/>
    <cellStyle name="Note 12 2 10 4" xfId="11727"/>
    <cellStyle name="Note 12 2 10 5" xfId="11728"/>
    <cellStyle name="Note 12 2 10 6" xfId="11729"/>
    <cellStyle name="Note 12 2 11" xfId="11730"/>
    <cellStyle name="Note 12 2 11 2" xfId="11731"/>
    <cellStyle name="Note 12 2 11 2 2" xfId="11732"/>
    <cellStyle name="Note 12 2 11 2 3" xfId="11733"/>
    <cellStyle name="Note 12 2 11 2 4" xfId="11734"/>
    <cellStyle name="Note 12 2 11 3" xfId="11735"/>
    <cellStyle name="Note 12 2 11 4" xfId="11736"/>
    <cellStyle name="Note 12 2 11 5" xfId="11737"/>
    <cellStyle name="Note 12 2 11 6" xfId="11738"/>
    <cellStyle name="Note 12 2 12" xfId="11739"/>
    <cellStyle name="Note 12 2 12 2" xfId="11740"/>
    <cellStyle name="Note 12 2 12 2 2" xfId="11741"/>
    <cellStyle name="Note 12 2 12 2 3" xfId="11742"/>
    <cellStyle name="Note 12 2 12 2 4" xfId="11743"/>
    <cellStyle name="Note 12 2 12 3" xfId="11744"/>
    <cellStyle name="Note 12 2 12 4" xfId="11745"/>
    <cellStyle name="Note 12 2 12 5" xfId="11746"/>
    <cellStyle name="Note 12 2 12 6" xfId="11747"/>
    <cellStyle name="Note 12 2 13" xfId="11748"/>
    <cellStyle name="Note 12 2 13 2" xfId="11749"/>
    <cellStyle name="Note 12 2 13 2 2" xfId="11750"/>
    <cellStyle name="Note 12 2 13 2 3" xfId="11751"/>
    <cellStyle name="Note 12 2 13 2 4" xfId="11752"/>
    <cellStyle name="Note 12 2 13 3" xfId="11753"/>
    <cellStyle name="Note 12 2 13 4" xfId="11754"/>
    <cellStyle name="Note 12 2 13 5" xfId="11755"/>
    <cellStyle name="Note 12 2 13 6" xfId="11756"/>
    <cellStyle name="Note 12 2 14" xfId="11757"/>
    <cellStyle name="Note 12 2 14 2" xfId="11758"/>
    <cellStyle name="Note 12 2 14 2 2" xfId="11759"/>
    <cellStyle name="Note 12 2 14 2 3" xfId="11760"/>
    <cellStyle name="Note 12 2 14 2 4" xfId="11761"/>
    <cellStyle name="Note 12 2 14 3" xfId="11762"/>
    <cellStyle name="Note 12 2 14 4" xfId="11763"/>
    <cellStyle name="Note 12 2 14 5" xfId="11764"/>
    <cellStyle name="Note 12 2 14 6" xfId="11765"/>
    <cellStyle name="Note 12 2 15" xfId="11766"/>
    <cellStyle name="Note 12 2 15 2" xfId="11767"/>
    <cellStyle name="Note 12 2 15 2 2" xfId="11768"/>
    <cellStyle name="Note 12 2 15 2 3" xfId="11769"/>
    <cellStyle name="Note 12 2 15 2 4" xfId="11770"/>
    <cellStyle name="Note 12 2 15 3" xfId="11771"/>
    <cellStyle name="Note 12 2 15 4" xfId="11772"/>
    <cellStyle name="Note 12 2 15 5" xfId="11773"/>
    <cellStyle name="Note 12 2 15 6" xfId="11774"/>
    <cellStyle name="Note 12 2 16" xfId="11775"/>
    <cellStyle name="Note 12 2 16 2" xfId="11776"/>
    <cellStyle name="Note 12 2 16 3" xfId="11777"/>
    <cellStyle name="Note 12 2 17" xfId="11778"/>
    <cellStyle name="Note 12 2 18" xfId="11779"/>
    <cellStyle name="Note 12 2 19" xfId="11780"/>
    <cellStyle name="Note 12 2 2" xfId="184"/>
    <cellStyle name="Note 12 2 2 10" xfId="11781"/>
    <cellStyle name="Note 12 2 2 10 2" xfId="11782"/>
    <cellStyle name="Note 12 2 2 10 2 2" xfId="11783"/>
    <cellStyle name="Note 12 2 2 10 2 3" xfId="11784"/>
    <cellStyle name="Note 12 2 2 10 2 4" xfId="11785"/>
    <cellStyle name="Note 12 2 2 10 3" xfId="11786"/>
    <cellStyle name="Note 12 2 2 10 4" xfId="11787"/>
    <cellStyle name="Note 12 2 2 10 5" xfId="11788"/>
    <cellStyle name="Note 12 2 2 10 6" xfId="11789"/>
    <cellStyle name="Note 12 2 2 11" xfId="11790"/>
    <cellStyle name="Note 12 2 2 11 2" xfId="11791"/>
    <cellStyle name="Note 12 2 2 11 2 2" xfId="11792"/>
    <cellStyle name="Note 12 2 2 11 2 3" xfId="11793"/>
    <cellStyle name="Note 12 2 2 11 2 4" xfId="11794"/>
    <cellStyle name="Note 12 2 2 11 3" xfId="11795"/>
    <cellStyle name="Note 12 2 2 11 4" xfId="11796"/>
    <cellStyle name="Note 12 2 2 11 5" xfId="11797"/>
    <cellStyle name="Note 12 2 2 11 6" xfId="11798"/>
    <cellStyle name="Note 12 2 2 12" xfId="11799"/>
    <cellStyle name="Note 12 2 2 12 2" xfId="11800"/>
    <cellStyle name="Note 12 2 2 12 2 2" xfId="11801"/>
    <cellStyle name="Note 12 2 2 12 2 3" xfId="11802"/>
    <cellStyle name="Note 12 2 2 12 2 4" xfId="11803"/>
    <cellStyle name="Note 12 2 2 12 3" xfId="11804"/>
    <cellStyle name="Note 12 2 2 12 4" xfId="11805"/>
    <cellStyle name="Note 12 2 2 12 5" xfId="11806"/>
    <cellStyle name="Note 12 2 2 12 6" xfId="11807"/>
    <cellStyle name="Note 12 2 2 13" xfId="11808"/>
    <cellStyle name="Note 12 2 2 13 2" xfId="11809"/>
    <cellStyle name="Note 12 2 2 13 2 2" xfId="11810"/>
    <cellStyle name="Note 12 2 2 13 2 3" xfId="11811"/>
    <cellStyle name="Note 12 2 2 13 2 4" xfId="11812"/>
    <cellStyle name="Note 12 2 2 13 3" xfId="11813"/>
    <cellStyle name="Note 12 2 2 13 4" xfId="11814"/>
    <cellStyle name="Note 12 2 2 13 5" xfId="11815"/>
    <cellStyle name="Note 12 2 2 13 6" xfId="11816"/>
    <cellStyle name="Note 12 2 2 14" xfId="11817"/>
    <cellStyle name="Note 12 2 2 14 2" xfId="11818"/>
    <cellStyle name="Note 12 2 2 14 2 2" xfId="11819"/>
    <cellStyle name="Note 12 2 2 14 2 3" xfId="11820"/>
    <cellStyle name="Note 12 2 2 14 2 4" xfId="11821"/>
    <cellStyle name="Note 12 2 2 14 3" xfId="11822"/>
    <cellStyle name="Note 12 2 2 14 4" xfId="11823"/>
    <cellStyle name="Note 12 2 2 14 5" xfId="11824"/>
    <cellStyle name="Note 12 2 2 14 6" xfId="11825"/>
    <cellStyle name="Note 12 2 2 15" xfId="11826"/>
    <cellStyle name="Note 12 2 2 15 2" xfId="11827"/>
    <cellStyle name="Note 12 2 2 15 3" xfId="11828"/>
    <cellStyle name="Note 12 2 2 16" xfId="11829"/>
    <cellStyle name="Note 12 2 2 17" xfId="11830"/>
    <cellStyle name="Note 12 2 2 18" xfId="11831"/>
    <cellStyle name="Note 12 2 2 19" xfId="11832"/>
    <cellStyle name="Note 12 2 2 2" xfId="11833"/>
    <cellStyle name="Note 12 2 2 2 10" xfId="11834"/>
    <cellStyle name="Note 12 2 2 2 10 2" xfId="11835"/>
    <cellStyle name="Note 12 2 2 2 10 2 2" xfId="11836"/>
    <cellStyle name="Note 12 2 2 2 10 2 3" xfId="11837"/>
    <cellStyle name="Note 12 2 2 2 10 2 4" xfId="11838"/>
    <cellStyle name="Note 12 2 2 2 10 3" xfId="11839"/>
    <cellStyle name="Note 12 2 2 2 10 4" xfId="11840"/>
    <cellStyle name="Note 12 2 2 2 10 5" xfId="11841"/>
    <cellStyle name="Note 12 2 2 2 10 6" xfId="11842"/>
    <cellStyle name="Note 12 2 2 2 11" xfId="11843"/>
    <cellStyle name="Note 12 2 2 2 11 2" xfId="11844"/>
    <cellStyle name="Note 12 2 2 2 11 2 2" xfId="11845"/>
    <cellStyle name="Note 12 2 2 2 11 2 3" xfId="11846"/>
    <cellStyle name="Note 12 2 2 2 11 2 4" xfId="11847"/>
    <cellStyle name="Note 12 2 2 2 11 3" xfId="11848"/>
    <cellStyle name="Note 12 2 2 2 11 4" xfId="11849"/>
    <cellStyle name="Note 12 2 2 2 11 5" xfId="11850"/>
    <cellStyle name="Note 12 2 2 2 11 6" xfId="11851"/>
    <cellStyle name="Note 12 2 2 2 12" xfId="11852"/>
    <cellStyle name="Note 12 2 2 2 12 2" xfId="11853"/>
    <cellStyle name="Note 12 2 2 2 12 2 2" xfId="11854"/>
    <cellStyle name="Note 12 2 2 2 12 2 3" xfId="11855"/>
    <cellStyle name="Note 12 2 2 2 12 2 4" xfId="11856"/>
    <cellStyle name="Note 12 2 2 2 12 3" xfId="11857"/>
    <cellStyle name="Note 12 2 2 2 12 4" xfId="11858"/>
    <cellStyle name="Note 12 2 2 2 12 5" xfId="11859"/>
    <cellStyle name="Note 12 2 2 2 12 6" xfId="11860"/>
    <cellStyle name="Note 12 2 2 2 13" xfId="11861"/>
    <cellStyle name="Note 12 2 2 2 13 2" xfId="11862"/>
    <cellStyle name="Note 12 2 2 2 13 2 2" xfId="11863"/>
    <cellStyle name="Note 12 2 2 2 13 2 3" xfId="11864"/>
    <cellStyle name="Note 12 2 2 2 13 2 4" xfId="11865"/>
    <cellStyle name="Note 12 2 2 2 13 3" xfId="11866"/>
    <cellStyle name="Note 12 2 2 2 13 4" xfId="11867"/>
    <cellStyle name="Note 12 2 2 2 13 5" xfId="11868"/>
    <cellStyle name="Note 12 2 2 2 13 6" xfId="11869"/>
    <cellStyle name="Note 12 2 2 2 14" xfId="11870"/>
    <cellStyle name="Note 12 2 2 2 14 2" xfId="11871"/>
    <cellStyle name="Note 12 2 2 2 14 2 2" xfId="11872"/>
    <cellStyle name="Note 12 2 2 2 14 2 3" xfId="11873"/>
    <cellStyle name="Note 12 2 2 2 14 2 4" xfId="11874"/>
    <cellStyle name="Note 12 2 2 2 14 3" xfId="11875"/>
    <cellStyle name="Note 12 2 2 2 14 4" xfId="11876"/>
    <cellStyle name="Note 12 2 2 2 14 5" xfId="11877"/>
    <cellStyle name="Note 12 2 2 2 14 6" xfId="11878"/>
    <cellStyle name="Note 12 2 2 2 15" xfId="11879"/>
    <cellStyle name="Note 12 2 2 2 15 2" xfId="11880"/>
    <cellStyle name="Note 12 2 2 2 15 2 2" xfId="11881"/>
    <cellStyle name="Note 12 2 2 2 15 2 3" xfId="11882"/>
    <cellStyle name="Note 12 2 2 2 15 2 4" xfId="11883"/>
    <cellStyle name="Note 12 2 2 2 15 3" xfId="11884"/>
    <cellStyle name="Note 12 2 2 2 15 4" xfId="11885"/>
    <cellStyle name="Note 12 2 2 2 15 5" xfId="11886"/>
    <cellStyle name="Note 12 2 2 2 15 6" xfId="11887"/>
    <cellStyle name="Note 12 2 2 2 16" xfId="11888"/>
    <cellStyle name="Note 12 2 2 2 16 2" xfId="11889"/>
    <cellStyle name="Note 12 2 2 2 16 2 2" xfId="11890"/>
    <cellStyle name="Note 12 2 2 2 16 2 3" xfId="11891"/>
    <cellStyle name="Note 12 2 2 2 16 2 4" xfId="11892"/>
    <cellStyle name="Note 12 2 2 2 16 3" xfId="11893"/>
    <cellStyle name="Note 12 2 2 2 16 4" xfId="11894"/>
    <cellStyle name="Note 12 2 2 2 16 5" xfId="11895"/>
    <cellStyle name="Note 12 2 2 2 16 6" xfId="11896"/>
    <cellStyle name="Note 12 2 2 2 17" xfId="11897"/>
    <cellStyle name="Note 12 2 2 2 17 2" xfId="11898"/>
    <cellStyle name="Note 12 2 2 2 17 3" xfId="11899"/>
    <cellStyle name="Note 12 2 2 2 18" xfId="11900"/>
    <cellStyle name="Note 12 2 2 2 19" xfId="11901"/>
    <cellStyle name="Note 12 2 2 2 2" xfId="11902"/>
    <cellStyle name="Note 12 2 2 2 2 2" xfId="11903"/>
    <cellStyle name="Note 12 2 2 2 2 2 2" xfId="11904"/>
    <cellStyle name="Note 12 2 2 2 2 2 3" xfId="11905"/>
    <cellStyle name="Note 12 2 2 2 2 2 4" xfId="11906"/>
    <cellStyle name="Note 12 2 2 2 2 3" xfId="11907"/>
    <cellStyle name="Note 12 2 2 2 2 4" xfId="11908"/>
    <cellStyle name="Note 12 2 2 2 2 5" xfId="11909"/>
    <cellStyle name="Note 12 2 2 2 3" xfId="11910"/>
    <cellStyle name="Note 12 2 2 2 3 2" xfId="11911"/>
    <cellStyle name="Note 12 2 2 2 3 2 2" xfId="11912"/>
    <cellStyle name="Note 12 2 2 2 3 2 3" xfId="11913"/>
    <cellStyle name="Note 12 2 2 2 3 2 4" xfId="11914"/>
    <cellStyle name="Note 12 2 2 2 3 3" xfId="11915"/>
    <cellStyle name="Note 12 2 2 2 3 4" xfId="11916"/>
    <cellStyle name="Note 12 2 2 2 3 5" xfId="11917"/>
    <cellStyle name="Note 12 2 2 2 3 6" xfId="11918"/>
    <cellStyle name="Note 12 2 2 2 4" xfId="11919"/>
    <cellStyle name="Note 12 2 2 2 4 2" xfId="11920"/>
    <cellStyle name="Note 12 2 2 2 4 2 2" xfId="11921"/>
    <cellStyle name="Note 12 2 2 2 4 2 3" xfId="11922"/>
    <cellStyle name="Note 12 2 2 2 4 2 4" xfId="11923"/>
    <cellStyle name="Note 12 2 2 2 4 3" xfId="11924"/>
    <cellStyle name="Note 12 2 2 2 4 4" xfId="11925"/>
    <cellStyle name="Note 12 2 2 2 4 5" xfId="11926"/>
    <cellStyle name="Note 12 2 2 2 4 6" xfId="11927"/>
    <cellStyle name="Note 12 2 2 2 5" xfId="11928"/>
    <cellStyle name="Note 12 2 2 2 5 2" xfId="11929"/>
    <cellStyle name="Note 12 2 2 2 5 2 2" xfId="11930"/>
    <cellStyle name="Note 12 2 2 2 5 2 3" xfId="11931"/>
    <cellStyle name="Note 12 2 2 2 5 2 4" xfId="11932"/>
    <cellStyle name="Note 12 2 2 2 5 3" xfId="11933"/>
    <cellStyle name="Note 12 2 2 2 5 4" xfId="11934"/>
    <cellStyle name="Note 12 2 2 2 5 5" xfId="11935"/>
    <cellStyle name="Note 12 2 2 2 5 6" xfId="11936"/>
    <cellStyle name="Note 12 2 2 2 6" xfId="11937"/>
    <cellStyle name="Note 12 2 2 2 6 2" xfId="11938"/>
    <cellStyle name="Note 12 2 2 2 6 2 2" xfId="11939"/>
    <cellStyle name="Note 12 2 2 2 6 2 3" xfId="11940"/>
    <cellStyle name="Note 12 2 2 2 6 2 4" xfId="11941"/>
    <cellStyle name="Note 12 2 2 2 6 3" xfId="11942"/>
    <cellStyle name="Note 12 2 2 2 6 4" xfId="11943"/>
    <cellStyle name="Note 12 2 2 2 6 5" xfId="11944"/>
    <cellStyle name="Note 12 2 2 2 6 6" xfId="11945"/>
    <cellStyle name="Note 12 2 2 2 7" xfId="11946"/>
    <cellStyle name="Note 12 2 2 2 7 2" xfId="11947"/>
    <cellStyle name="Note 12 2 2 2 7 2 2" xfId="11948"/>
    <cellStyle name="Note 12 2 2 2 7 2 3" xfId="11949"/>
    <cellStyle name="Note 12 2 2 2 7 2 4" xfId="11950"/>
    <cellStyle name="Note 12 2 2 2 7 3" xfId="11951"/>
    <cellStyle name="Note 12 2 2 2 7 4" xfId="11952"/>
    <cellStyle name="Note 12 2 2 2 7 5" xfId="11953"/>
    <cellStyle name="Note 12 2 2 2 7 6" xfId="11954"/>
    <cellStyle name="Note 12 2 2 2 8" xfId="11955"/>
    <cellStyle name="Note 12 2 2 2 8 2" xfId="11956"/>
    <cellStyle name="Note 12 2 2 2 8 2 2" xfId="11957"/>
    <cellStyle name="Note 12 2 2 2 8 2 3" xfId="11958"/>
    <cellStyle name="Note 12 2 2 2 8 2 4" xfId="11959"/>
    <cellStyle name="Note 12 2 2 2 8 3" xfId="11960"/>
    <cellStyle name="Note 12 2 2 2 8 4" xfId="11961"/>
    <cellStyle name="Note 12 2 2 2 8 5" xfId="11962"/>
    <cellStyle name="Note 12 2 2 2 8 6" xfId="11963"/>
    <cellStyle name="Note 12 2 2 2 9" xfId="11964"/>
    <cellStyle name="Note 12 2 2 2 9 2" xfId="11965"/>
    <cellStyle name="Note 12 2 2 2 9 2 2" xfId="11966"/>
    <cellStyle name="Note 12 2 2 2 9 2 3" xfId="11967"/>
    <cellStyle name="Note 12 2 2 2 9 2 4" xfId="11968"/>
    <cellStyle name="Note 12 2 2 2 9 3" xfId="11969"/>
    <cellStyle name="Note 12 2 2 2 9 4" xfId="11970"/>
    <cellStyle name="Note 12 2 2 2 9 5" xfId="11971"/>
    <cellStyle name="Note 12 2 2 2 9 6" xfId="11972"/>
    <cellStyle name="Note 12 2 2 20" xfId="11973"/>
    <cellStyle name="Note 12 2 2 3" xfId="11974"/>
    <cellStyle name="Note 12 2 2 3 2" xfId="11975"/>
    <cellStyle name="Note 12 2 2 3 2 2" xfId="11976"/>
    <cellStyle name="Note 12 2 2 3 2 3" xfId="11977"/>
    <cellStyle name="Note 12 2 2 3 2 4" xfId="11978"/>
    <cellStyle name="Note 12 2 2 3 3" xfId="11979"/>
    <cellStyle name="Note 12 2 2 3 4" xfId="11980"/>
    <cellStyle name="Note 12 2 2 3 5" xfId="11981"/>
    <cellStyle name="Note 12 2 2 4" xfId="11982"/>
    <cellStyle name="Note 12 2 2 4 2" xfId="11983"/>
    <cellStyle name="Note 12 2 2 4 2 2" xfId="11984"/>
    <cellStyle name="Note 12 2 2 4 2 3" xfId="11985"/>
    <cellStyle name="Note 12 2 2 4 2 4" xfId="11986"/>
    <cellStyle name="Note 12 2 2 4 3" xfId="11987"/>
    <cellStyle name="Note 12 2 2 4 4" xfId="11988"/>
    <cellStyle name="Note 12 2 2 4 5" xfId="11989"/>
    <cellStyle name="Note 12 2 2 5" xfId="11990"/>
    <cellStyle name="Note 12 2 2 5 2" xfId="11991"/>
    <cellStyle name="Note 12 2 2 5 2 2" xfId="11992"/>
    <cellStyle name="Note 12 2 2 5 2 3" xfId="11993"/>
    <cellStyle name="Note 12 2 2 5 2 4" xfId="11994"/>
    <cellStyle name="Note 12 2 2 5 3" xfId="11995"/>
    <cellStyle name="Note 12 2 2 5 4" xfId="11996"/>
    <cellStyle name="Note 12 2 2 5 5" xfId="11997"/>
    <cellStyle name="Note 12 2 2 5 6" xfId="11998"/>
    <cellStyle name="Note 12 2 2 6" xfId="11999"/>
    <cellStyle name="Note 12 2 2 6 2" xfId="12000"/>
    <cellStyle name="Note 12 2 2 6 2 2" xfId="12001"/>
    <cellStyle name="Note 12 2 2 6 2 3" xfId="12002"/>
    <cellStyle name="Note 12 2 2 6 2 4" xfId="12003"/>
    <cellStyle name="Note 12 2 2 6 3" xfId="12004"/>
    <cellStyle name="Note 12 2 2 6 4" xfId="12005"/>
    <cellStyle name="Note 12 2 2 6 5" xfId="12006"/>
    <cellStyle name="Note 12 2 2 6 6" xfId="12007"/>
    <cellStyle name="Note 12 2 2 7" xfId="12008"/>
    <cellStyle name="Note 12 2 2 7 2" xfId="12009"/>
    <cellStyle name="Note 12 2 2 7 2 2" xfId="12010"/>
    <cellStyle name="Note 12 2 2 7 2 3" xfId="12011"/>
    <cellStyle name="Note 12 2 2 7 2 4" xfId="12012"/>
    <cellStyle name="Note 12 2 2 7 3" xfId="12013"/>
    <cellStyle name="Note 12 2 2 7 4" xfId="12014"/>
    <cellStyle name="Note 12 2 2 7 5" xfId="12015"/>
    <cellStyle name="Note 12 2 2 7 6" xfId="12016"/>
    <cellStyle name="Note 12 2 2 8" xfId="12017"/>
    <cellStyle name="Note 12 2 2 8 2" xfId="12018"/>
    <cellStyle name="Note 12 2 2 8 2 2" xfId="12019"/>
    <cellStyle name="Note 12 2 2 8 2 3" xfId="12020"/>
    <cellStyle name="Note 12 2 2 8 2 4" xfId="12021"/>
    <cellStyle name="Note 12 2 2 8 3" xfId="12022"/>
    <cellStyle name="Note 12 2 2 8 4" xfId="12023"/>
    <cellStyle name="Note 12 2 2 8 5" xfId="12024"/>
    <cellStyle name="Note 12 2 2 8 6" xfId="12025"/>
    <cellStyle name="Note 12 2 2 9" xfId="12026"/>
    <cellStyle name="Note 12 2 2 9 2" xfId="12027"/>
    <cellStyle name="Note 12 2 2 9 2 2" xfId="12028"/>
    <cellStyle name="Note 12 2 2 9 2 3" xfId="12029"/>
    <cellStyle name="Note 12 2 2 9 2 4" xfId="12030"/>
    <cellStyle name="Note 12 2 2 9 3" xfId="12031"/>
    <cellStyle name="Note 12 2 2 9 4" xfId="12032"/>
    <cellStyle name="Note 12 2 2 9 5" xfId="12033"/>
    <cellStyle name="Note 12 2 2 9 6" xfId="12034"/>
    <cellStyle name="Note 12 2 20" xfId="12035"/>
    <cellStyle name="Note 12 2 21" xfId="12036"/>
    <cellStyle name="Note 12 2 3" xfId="12037"/>
    <cellStyle name="Note 12 2 3 10" xfId="12038"/>
    <cellStyle name="Note 12 2 3 10 2" xfId="12039"/>
    <cellStyle name="Note 12 2 3 10 2 2" xfId="12040"/>
    <cellStyle name="Note 12 2 3 10 2 3" xfId="12041"/>
    <cellStyle name="Note 12 2 3 10 2 4" xfId="12042"/>
    <cellStyle name="Note 12 2 3 10 3" xfId="12043"/>
    <cellStyle name="Note 12 2 3 10 4" xfId="12044"/>
    <cellStyle name="Note 12 2 3 10 5" xfId="12045"/>
    <cellStyle name="Note 12 2 3 10 6" xfId="12046"/>
    <cellStyle name="Note 12 2 3 11" xfId="12047"/>
    <cellStyle name="Note 12 2 3 11 2" xfId="12048"/>
    <cellStyle name="Note 12 2 3 11 2 2" xfId="12049"/>
    <cellStyle name="Note 12 2 3 11 2 3" xfId="12050"/>
    <cellStyle name="Note 12 2 3 11 2 4" xfId="12051"/>
    <cellStyle name="Note 12 2 3 11 3" xfId="12052"/>
    <cellStyle name="Note 12 2 3 11 4" xfId="12053"/>
    <cellStyle name="Note 12 2 3 11 5" xfId="12054"/>
    <cellStyle name="Note 12 2 3 11 6" xfId="12055"/>
    <cellStyle name="Note 12 2 3 12" xfId="12056"/>
    <cellStyle name="Note 12 2 3 12 2" xfId="12057"/>
    <cellStyle name="Note 12 2 3 12 2 2" xfId="12058"/>
    <cellStyle name="Note 12 2 3 12 2 3" xfId="12059"/>
    <cellStyle name="Note 12 2 3 12 2 4" xfId="12060"/>
    <cellStyle name="Note 12 2 3 12 3" xfId="12061"/>
    <cellStyle name="Note 12 2 3 12 4" xfId="12062"/>
    <cellStyle name="Note 12 2 3 12 5" xfId="12063"/>
    <cellStyle name="Note 12 2 3 12 6" xfId="12064"/>
    <cellStyle name="Note 12 2 3 13" xfId="12065"/>
    <cellStyle name="Note 12 2 3 13 2" xfId="12066"/>
    <cellStyle name="Note 12 2 3 13 2 2" xfId="12067"/>
    <cellStyle name="Note 12 2 3 13 2 3" xfId="12068"/>
    <cellStyle name="Note 12 2 3 13 2 4" xfId="12069"/>
    <cellStyle name="Note 12 2 3 13 3" xfId="12070"/>
    <cellStyle name="Note 12 2 3 13 4" xfId="12071"/>
    <cellStyle name="Note 12 2 3 13 5" xfId="12072"/>
    <cellStyle name="Note 12 2 3 13 6" xfId="12073"/>
    <cellStyle name="Note 12 2 3 14" xfId="12074"/>
    <cellStyle name="Note 12 2 3 14 2" xfId="12075"/>
    <cellStyle name="Note 12 2 3 14 2 2" xfId="12076"/>
    <cellStyle name="Note 12 2 3 14 2 3" xfId="12077"/>
    <cellStyle name="Note 12 2 3 14 2 4" xfId="12078"/>
    <cellStyle name="Note 12 2 3 14 3" xfId="12079"/>
    <cellStyle name="Note 12 2 3 14 4" xfId="12080"/>
    <cellStyle name="Note 12 2 3 14 5" xfId="12081"/>
    <cellStyle name="Note 12 2 3 14 6" xfId="12082"/>
    <cellStyle name="Note 12 2 3 15" xfId="12083"/>
    <cellStyle name="Note 12 2 3 15 2" xfId="12084"/>
    <cellStyle name="Note 12 2 3 15 2 2" xfId="12085"/>
    <cellStyle name="Note 12 2 3 15 2 3" xfId="12086"/>
    <cellStyle name="Note 12 2 3 15 2 4" xfId="12087"/>
    <cellStyle name="Note 12 2 3 15 3" xfId="12088"/>
    <cellStyle name="Note 12 2 3 15 4" xfId="12089"/>
    <cellStyle name="Note 12 2 3 15 5" xfId="12090"/>
    <cellStyle name="Note 12 2 3 15 6" xfId="12091"/>
    <cellStyle name="Note 12 2 3 16" xfId="12092"/>
    <cellStyle name="Note 12 2 3 16 2" xfId="12093"/>
    <cellStyle name="Note 12 2 3 16 2 2" xfId="12094"/>
    <cellStyle name="Note 12 2 3 16 2 3" xfId="12095"/>
    <cellStyle name="Note 12 2 3 16 2 4" xfId="12096"/>
    <cellStyle name="Note 12 2 3 16 3" xfId="12097"/>
    <cellStyle name="Note 12 2 3 16 4" xfId="12098"/>
    <cellStyle name="Note 12 2 3 16 5" xfId="12099"/>
    <cellStyle name="Note 12 2 3 16 6" xfId="12100"/>
    <cellStyle name="Note 12 2 3 17" xfId="12101"/>
    <cellStyle name="Note 12 2 3 17 2" xfId="12102"/>
    <cellStyle name="Note 12 2 3 17 3" xfId="12103"/>
    <cellStyle name="Note 12 2 3 18" xfId="12104"/>
    <cellStyle name="Note 12 2 3 19" xfId="12105"/>
    <cellStyle name="Note 12 2 3 2" xfId="12106"/>
    <cellStyle name="Note 12 2 3 2 2" xfId="12107"/>
    <cellStyle name="Note 12 2 3 2 2 2" xfId="12108"/>
    <cellStyle name="Note 12 2 3 2 2 3" xfId="12109"/>
    <cellStyle name="Note 12 2 3 2 2 4" xfId="12110"/>
    <cellStyle name="Note 12 2 3 2 3" xfId="12111"/>
    <cellStyle name="Note 12 2 3 2 4" xfId="12112"/>
    <cellStyle name="Note 12 2 3 2 5" xfId="12113"/>
    <cellStyle name="Note 12 2 3 3" xfId="12114"/>
    <cellStyle name="Note 12 2 3 3 2" xfId="12115"/>
    <cellStyle name="Note 12 2 3 3 2 2" xfId="12116"/>
    <cellStyle name="Note 12 2 3 3 2 3" xfId="12117"/>
    <cellStyle name="Note 12 2 3 3 2 4" xfId="12118"/>
    <cellStyle name="Note 12 2 3 3 3" xfId="12119"/>
    <cellStyle name="Note 12 2 3 3 4" xfId="12120"/>
    <cellStyle name="Note 12 2 3 3 5" xfId="12121"/>
    <cellStyle name="Note 12 2 3 3 6" xfId="12122"/>
    <cellStyle name="Note 12 2 3 4" xfId="12123"/>
    <cellStyle name="Note 12 2 3 4 2" xfId="12124"/>
    <cellStyle name="Note 12 2 3 4 2 2" xfId="12125"/>
    <cellStyle name="Note 12 2 3 4 2 3" xfId="12126"/>
    <cellStyle name="Note 12 2 3 4 2 4" xfId="12127"/>
    <cellStyle name="Note 12 2 3 4 3" xfId="12128"/>
    <cellStyle name="Note 12 2 3 4 4" xfId="12129"/>
    <cellStyle name="Note 12 2 3 4 5" xfId="12130"/>
    <cellStyle name="Note 12 2 3 4 6" xfId="12131"/>
    <cellStyle name="Note 12 2 3 5" xfId="12132"/>
    <cellStyle name="Note 12 2 3 5 2" xfId="12133"/>
    <cellStyle name="Note 12 2 3 5 2 2" xfId="12134"/>
    <cellStyle name="Note 12 2 3 5 2 3" xfId="12135"/>
    <cellStyle name="Note 12 2 3 5 2 4" xfId="12136"/>
    <cellStyle name="Note 12 2 3 5 3" xfId="12137"/>
    <cellStyle name="Note 12 2 3 5 4" xfId="12138"/>
    <cellStyle name="Note 12 2 3 5 5" xfId="12139"/>
    <cellStyle name="Note 12 2 3 5 6" xfId="12140"/>
    <cellStyle name="Note 12 2 3 6" xfId="12141"/>
    <cellStyle name="Note 12 2 3 6 2" xfId="12142"/>
    <cellStyle name="Note 12 2 3 6 2 2" xfId="12143"/>
    <cellStyle name="Note 12 2 3 6 2 3" xfId="12144"/>
    <cellStyle name="Note 12 2 3 6 2 4" xfId="12145"/>
    <cellStyle name="Note 12 2 3 6 3" xfId="12146"/>
    <cellStyle name="Note 12 2 3 6 4" xfId="12147"/>
    <cellStyle name="Note 12 2 3 6 5" xfId="12148"/>
    <cellStyle name="Note 12 2 3 6 6" xfId="12149"/>
    <cellStyle name="Note 12 2 3 7" xfId="12150"/>
    <cellStyle name="Note 12 2 3 7 2" xfId="12151"/>
    <cellStyle name="Note 12 2 3 7 2 2" xfId="12152"/>
    <cellStyle name="Note 12 2 3 7 2 3" xfId="12153"/>
    <cellStyle name="Note 12 2 3 7 2 4" xfId="12154"/>
    <cellStyle name="Note 12 2 3 7 3" xfId="12155"/>
    <cellStyle name="Note 12 2 3 7 4" xfId="12156"/>
    <cellStyle name="Note 12 2 3 7 5" xfId="12157"/>
    <cellStyle name="Note 12 2 3 7 6" xfId="12158"/>
    <cellStyle name="Note 12 2 3 8" xfId="12159"/>
    <cellStyle name="Note 12 2 3 8 2" xfId="12160"/>
    <cellStyle name="Note 12 2 3 8 2 2" xfId="12161"/>
    <cellStyle name="Note 12 2 3 8 2 3" xfId="12162"/>
    <cellStyle name="Note 12 2 3 8 2 4" xfId="12163"/>
    <cellStyle name="Note 12 2 3 8 3" xfId="12164"/>
    <cellStyle name="Note 12 2 3 8 4" xfId="12165"/>
    <cellStyle name="Note 12 2 3 8 5" xfId="12166"/>
    <cellStyle name="Note 12 2 3 8 6" xfId="12167"/>
    <cellStyle name="Note 12 2 3 9" xfId="12168"/>
    <cellStyle name="Note 12 2 3 9 2" xfId="12169"/>
    <cellStyle name="Note 12 2 3 9 2 2" xfId="12170"/>
    <cellStyle name="Note 12 2 3 9 2 3" xfId="12171"/>
    <cellStyle name="Note 12 2 3 9 2 4" xfId="12172"/>
    <cellStyle name="Note 12 2 3 9 3" xfId="12173"/>
    <cellStyle name="Note 12 2 3 9 4" xfId="12174"/>
    <cellStyle name="Note 12 2 3 9 5" xfId="12175"/>
    <cellStyle name="Note 12 2 3 9 6" xfId="12176"/>
    <cellStyle name="Note 12 2 4" xfId="12177"/>
    <cellStyle name="Note 12 2 4 2" xfId="12178"/>
    <cellStyle name="Note 12 2 4 2 2" xfId="12179"/>
    <cellStyle name="Note 12 2 4 2 3" xfId="12180"/>
    <cellStyle name="Note 12 2 4 2 4" xfId="12181"/>
    <cellStyle name="Note 12 2 4 3" xfId="12182"/>
    <cellStyle name="Note 12 2 4 4" xfId="12183"/>
    <cellStyle name="Note 12 2 4 5" xfId="12184"/>
    <cellStyle name="Note 12 2 5" xfId="12185"/>
    <cellStyle name="Note 12 2 5 2" xfId="12186"/>
    <cellStyle name="Note 12 2 5 2 2" xfId="12187"/>
    <cellStyle name="Note 12 2 5 2 3" xfId="12188"/>
    <cellStyle name="Note 12 2 5 2 4" xfId="12189"/>
    <cellStyle name="Note 12 2 5 3" xfId="12190"/>
    <cellStyle name="Note 12 2 5 4" xfId="12191"/>
    <cellStyle name="Note 12 2 5 5" xfId="12192"/>
    <cellStyle name="Note 12 2 6" xfId="12193"/>
    <cellStyle name="Note 12 2 6 2" xfId="12194"/>
    <cellStyle name="Note 12 2 6 2 2" xfId="12195"/>
    <cellStyle name="Note 12 2 6 2 3" xfId="12196"/>
    <cellStyle name="Note 12 2 6 2 4" xfId="12197"/>
    <cellStyle name="Note 12 2 6 3" xfId="12198"/>
    <cellStyle name="Note 12 2 6 4" xfId="12199"/>
    <cellStyle name="Note 12 2 6 5" xfId="12200"/>
    <cellStyle name="Note 12 2 6 6" xfId="12201"/>
    <cellStyle name="Note 12 2 7" xfId="12202"/>
    <cellStyle name="Note 12 2 7 2" xfId="12203"/>
    <cellStyle name="Note 12 2 7 2 2" xfId="12204"/>
    <cellStyle name="Note 12 2 7 2 3" xfId="12205"/>
    <cellStyle name="Note 12 2 7 2 4" xfId="12206"/>
    <cellStyle name="Note 12 2 7 3" xfId="12207"/>
    <cellStyle name="Note 12 2 7 4" xfId="12208"/>
    <cellStyle name="Note 12 2 7 5" xfId="12209"/>
    <cellStyle name="Note 12 2 7 6" xfId="12210"/>
    <cellStyle name="Note 12 2 8" xfId="12211"/>
    <cellStyle name="Note 12 2 8 2" xfId="12212"/>
    <cellStyle name="Note 12 2 8 2 2" xfId="12213"/>
    <cellStyle name="Note 12 2 8 2 3" xfId="12214"/>
    <cellStyle name="Note 12 2 8 2 4" xfId="12215"/>
    <cellStyle name="Note 12 2 8 3" xfId="12216"/>
    <cellStyle name="Note 12 2 8 4" xfId="12217"/>
    <cellStyle name="Note 12 2 8 5" xfId="12218"/>
    <cellStyle name="Note 12 2 8 6" xfId="12219"/>
    <cellStyle name="Note 12 2 9" xfId="12220"/>
    <cellStyle name="Note 12 2 9 2" xfId="12221"/>
    <cellStyle name="Note 12 2 9 2 2" xfId="12222"/>
    <cellStyle name="Note 12 2 9 2 3" xfId="12223"/>
    <cellStyle name="Note 12 2 9 2 4" xfId="12224"/>
    <cellStyle name="Note 12 2 9 3" xfId="12225"/>
    <cellStyle name="Note 12 2 9 4" xfId="12226"/>
    <cellStyle name="Note 12 2 9 5" xfId="12227"/>
    <cellStyle name="Note 12 2 9 6" xfId="12228"/>
    <cellStyle name="Note 12 3" xfId="185"/>
    <cellStyle name="Note 12 3 10" xfId="12229"/>
    <cellStyle name="Note 12 3 10 2" xfId="12230"/>
    <cellStyle name="Note 12 3 10 2 2" xfId="12231"/>
    <cellStyle name="Note 12 3 10 2 3" xfId="12232"/>
    <cellStyle name="Note 12 3 10 2 4" xfId="12233"/>
    <cellStyle name="Note 12 3 10 3" xfId="12234"/>
    <cellStyle name="Note 12 3 10 4" xfId="12235"/>
    <cellStyle name="Note 12 3 10 5" xfId="12236"/>
    <cellStyle name="Note 12 3 10 6" xfId="12237"/>
    <cellStyle name="Note 12 3 11" xfId="12238"/>
    <cellStyle name="Note 12 3 11 2" xfId="12239"/>
    <cellStyle name="Note 12 3 11 2 2" xfId="12240"/>
    <cellStyle name="Note 12 3 11 2 3" xfId="12241"/>
    <cellStyle name="Note 12 3 11 2 4" xfId="12242"/>
    <cellStyle name="Note 12 3 11 3" xfId="12243"/>
    <cellStyle name="Note 12 3 11 4" xfId="12244"/>
    <cellStyle name="Note 12 3 11 5" xfId="12245"/>
    <cellStyle name="Note 12 3 11 6" xfId="12246"/>
    <cellStyle name="Note 12 3 12" xfId="12247"/>
    <cellStyle name="Note 12 3 12 2" xfId="12248"/>
    <cellStyle name="Note 12 3 12 2 2" xfId="12249"/>
    <cellStyle name="Note 12 3 12 2 3" xfId="12250"/>
    <cellStyle name="Note 12 3 12 2 4" xfId="12251"/>
    <cellStyle name="Note 12 3 12 3" xfId="12252"/>
    <cellStyle name="Note 12 3 12 4" xfId="12253"/>
    <cellStyle name="Note 12 3 12 5" xfId="12254"/>
    <cellStyle name="Note 12 3 12 6" xfId="12255"/>
    <cellStyle name="Note 12 3 13" xfId="12256"/>
    <cellStyle name="Note 12 3 13 2" xfId="12257"/>
    <cellStyle name="Note 12 3 13 2 2" xfId="12258"/>
    <cellStyle name="Note 12 3 13 2 3" xfId="12259"/>
    <cellStyle name="Note 12 3 13 2 4" xfId="12260"/>
    <cellStyle name="Note 12 3 13 3" xfId="12261"/>
    <cellStyle name="Note 12 3 13 4" xfId="12262"/>
    <cellStyle name="Note 12 3 13 5" xfId="12263"/>
    <cellStyle name="Note 12 3 13 6" xfId="12264"/>
    <cellStyle name="Note 12 3 14" xfId="12265"/>
    <cellStyle name="Note 12 3 14 2" xfId="12266"/>
    <cellStyle name="Note 12 3 14 2 2" xfId="12267"/>
    <cellStyle name="Note 12 3 14 2 3" xfId="12268"/>
    <cellStyle name="Note 12 3 14 2 4" xfId="12269"/>
    <cellStyle name="Note 12 3 14 3" xfId="12270"/>
    <cellStyle name="Note 12 3 14 4" xfId="12271"/>
    <cellStyle name="Note 12 3 14 5" xfId="12272"/>
    <cellStyle name="Note 12 3 14 6" xfId="12273"/>
    <cellStyle name="Note 12 3 15" xfId="12274"/>
    <cellStyle name="Note 12 3 15 2" xfId="12275"/>
    <cellStyle name="Note 12 3 15 2 2" xfId="12276"/>
    <cellStyle name="Note 12 3 15 2 3" xfId="12277"/>
    <cellStyle name="Note 12 3 15 2 4" xfId="12278"/>
    <cellStyle name="Note 12 3 15 3" xfId="12279"/>
    <cellStyle name="Note 12 3 15 4" xfId="12280"/>
    <cellStyle name="Note 12 3 15 5" xfId="12281"/>
    <cellStyle name="Note 12 3 15 6" xfId="12282"/>
    <cellStyle name="Note 12 3 16" xfId="12283"/>
    <cellStyle name="Note 12 3 16 2" xfId="12284"/>
    <cellStyle name="Note 12 3 16 3" xfId="12285"/>
    <cellStyle name="Note 12 3 17" xfId="12286"/>
    <cellStyle name="Note 12 3 18" xfId="12287"/>
    <cellStyle name="Note 12 3 19" xfId="12288"/>
    <cellStyle name="Note 12 3 2" xfId="186"/>
    <cellStyle name="Note 12 3 2 10" xfId="12289"/>
    <cellStyle name="Note 12 3 2 10 2" xfId="12290"/>
    <cellStyle name="Note 12 3 2 10 2 2" xfId="12291"/>
    <cellStyle name="Note 12 3 2 10 2 3" xfId="12292"/>
    <cellStyle name="Note 12 3 2 10 2 4" xfId="12293"/>
    <cellStyle name="Note 12 3 2 10 3" xfId="12294"/>
    <cellStyle name="Note 12 3 2 10 4" xfId="12295"/>
    <cellStyle name="Note 12 3 2 10 5" xfId="12296"/>
    <cellStyle name="Note 12 3 2 10 6" xfId="12297"/>
    <cellStyle name="Note 12 3 2 11" xfId="12298"/>
    <cellStyle name="Note 12 3 2 11 2" xfId="12299"/>
    <cellStyle name="Note 12 3 2 11 2 2" xfId="12300"/>
    <cellStyle name="Note 12 3 2 11 2 3" xfId="12301"/>
    <cellStyle name="Note 12 3 2 11 2 4" xfId="12302"/>
    <cellStyle name="Note 12 3 2 11 3" xfId="12303"/>
    <cellStyle name="Note 12 3 2 11 4" xfId="12304"/>
    <cellStyle name="Note 12 3 2 11 5" xfId="12305"/>
    <cellStyle name="Note 12 3 2 11 6" xfId="12306"/>
    <cellStyle name="Note 12 3 2 12" xfId="12307"/>
    <cellStyle name="Note 12 3 2 12 2" xfId="12308"/>
    <cellStyle name="Note 12 3 2 12 2 2" xfId="12309"/>
    <cellStyle name="Note 12 3 2 12 2 3" xfId="12310"/>
    <cellStyle name="Note 12 3 2 12 2 4" xfId="12311"/>
    <cellStyle name="Note 12 3 2 12 3" xfId="12312"/>
    <cellStyle name="Note 12 3 2 12 4" xfId="12313"/>
    <cellStyle name="Note 12 3 2 12 5" xfId="12314"/>
    <cellStyle name="Note 12 3 2 12 6" xfId="12315"/>
    <cellStyle name="Note 12 3 2 13" xfId="12316"/>
    <cellStyle name="Note 12 3 2 13 2" xfId="12317"/>
    <cellStyle name="Note 12 3 2 13 2 2" xfId="12318"/>
    <cellStyle name="Note 12 3 2 13 2 3" xfId="12319"/>
    <cellStyle name="Note 12 3 2 13 2 4" xfId="12320"/>
    <cellStyle name="Note 12 3 2 13 3" xfId="12321"/>
    <cellStyle name="Note 12 3 2 13 4" xfId="12322"/>
    <cellStyle name="Note 12 3 2 13 5" xfId="12323"/>
    <cellStyle name="Note 12 3 2 13 6" xfId="12324"/>
    <cellStyle name="Note 12 3 2 14" xfId="12325"/>
    <cellStyle name="Note 12 3 2 14 2" xfId="12326"/>
    <cellStyle name="Note 12 3 2 14 2 2" xfId="12327"/>
    <cellStyle name="Note 12 3 2 14 2 3" xfId="12328"/>
    <cellStyle name="Note 12 3 2 14 2 4" xfId="12329"/>
    <cellStyle name="Note 12 3 2 14 3" xfId="12330"/>
    <cellStyle name="Note 12 3 2 14 4" xfId="12331"/>
    <cellStyle name="Note 12 3 2 14 5" xfId="12332"/>
    <cellStyle name="Note 12 3 2 14 6" xfId="12333"/>
    <cellStyle name="Note 12 3 2 15" xfId="12334"/>
    <cellStyle name="Note 12 3 2 15 2" xfId="12335"/>
    <cellStyle name="Note 12 3 2 15 3" xfId="12336"/>
    <cellStyle name="Note 12 3 2 16" xfId="12337"/>
    <cellStyle name="Note 12 3 2 17" xfId="12338"/>
    <cellStyle name="Note 12 3 2 18" xfId="12339"/>
    <cellStyle name="Note 12 3 2 19" xfId="12340"/>
    <cellStyle name="Note 12 3 2 2" xfId="12341"/>
    <cellStyle name="Note 12 3 2 2 10" xfId="12342"/>
    <cellStyle name="Note 12 3 2 2 10 2" xfId="12343"/>
    <cellStyle name="Note 12 3 2 2 10 2 2" xfId="12344"/>
    <cellStyle name="Note 12 3 2 2 10 2 3" xfId="12345"/>
    <cellStyle name="Note 12 3 2 2 10 2 4" xfId="12346"/>
    <cellStyle name="Note 12 3 2 2 10 3" xfId="12347"/>
    <cellStyle name="Note 12 3 2 2 10 4" xfId="12348"/>
    <cellStyle name="Note 12 3 2 2 10 5" xfId="12349"/>
    <cellStyle name="Note 12 3 2 2 10 6" xfId="12350"/>
    <cellStyle name="Note 12 3 2 2 11" xfId="12351"/>
    <cellStyle name="Note 12 3 2 2 11 2" xfId="12352"/>
    <cellStyle name="Note 12 3 2 2 11 2 2" xfId="12353"/>
    <cellStyle name="Note 12 3 2 2 11 2 3" xfId="12354"/>
    <cellStyle name="Note 12 3 2 2 11 2 4" xfId="12355"/>
    <cellStyle name="Note 12 3 2 2 11 3" xfId="12356"/>
    <cellStyle name="Note 12 3 2 2 11 4" xfId="12357"/>
    <cellStyle name="Note 12 3 2 2 11 5" xfId="12358"/>
    <cellStyle name="Note 12 3 2 2 11 6" xfId="12359"/>
    <cellStyle name="Note 12 3 2 2 12" xfId="12360"/>
    <cellStyle name="Note 12 3 2 2 12 2" xfId="12361"/>
    <cellStyle name="Note 12 3 2 2 12 2 2" xfId="12362"/>
    <cellStyle name="Note 12 3 2 2 12 2 3" xfId="12363"/>
    <cellStyle name="Note 12 3 2 2 12 2 4" xfId="12364"/>
    <cellStyle name="Note 12 3 2 2 12 3" xfId="12365"/>
    <cellStyle name="Note 12 3 2 2 12 4" xfId="12366"/>
    <cellStyle name="Note 12 3 2 2 12 5" xfId="12367"/>
    <cellStyle name="Note 12 3 2 2 12 6" xfId="12368"/>
    <cellStyle name="Note 12 3 2 2 13" xfId="12369"/>
    <cellStyle name="Note 12 3 2 2 13 2" xfId="12370"/>
    <cellStyle name="Note 12 3 2 2 13 2 2" xfId="12371"/>
    <cellStyle name="Note 12 3 2 2 13 2 3" xfId="12372"/>
    <cellStyle name="Note 12 3 2 2 13 2 4" xfId="12373"/>
    <cellStyle name="Note 12 3 2 2 13 3" xfId="12374"/>
    <cellStyle name="Note 12 3 2 2 13 4" xfId="12375"/>
    <cellStyle name="Note 12 3 2 2 13 5" xfId="12376"/>
    <cellStyle name="Note 12 3 2 2 13 6" xfId="12377"/>
    <cellStyle name="Note 12 3 2 2 14" xfId="12378"/>
    <cellStyle name="Note 12 3 2 2 14 2" xfId="12379"/>
    <cellStyle name="Note 12 3 2 2 14 2 2" xfId="12380"/>
    <cellStyle name="Note 12 3 2 2 14 2 3" xfId="12381"/>
    <cellStyle name="Note 12 3 2 2 14 2 4" xfId="12382"/>
    <cellStyle name="Note 12 3 2 2 14 3" xfId="12383"/>
    <cellStyle name="Note 12 3 2 2 14 4" xfId="12384"/>
    <cellStyle name="Note 12 3 2 2 14 5" xfId="12385"/>
    <cellStyle name="Note 12 3 2 2 14 6" xfId="12386"/>
    <cellStyle name="Note 12 3 2 2 15" xfId="12387"/>
    <cellStyle name="Note 12 3 2 2 15 2" xfId="12388"/>
    <cellStyle name="Note 12 3 2 2 15 2 2" xfId="12389"/>
    <cellStyle name="Note 12 3 2 2 15 2 3" xfId="12390"/>
    <cellStyle name="Note 12 3 2 2 15 2 4" xfId="12391"/>
    <cellStyle name="Note 12 3 2 2 15 3" xfId="12392"/>
    <cellStyle name="Note 12 3 2 2 15 4" xfId="12393"/>
    <cellStyle name="Note 12 3 2 2 15 5" xfId="12394"/>
    <cellStyle name="Note 12 3 2 2 15 6" xfId="12395"/>
    <cellStyle name="Note 12 3 2 2 16" xfId="12396"/>
    <cellStyle name="Note 12 3 2 2 16 2" xfId="12397"/>
    <cellStyle name="Note 12 3 2 2 16 2 2" xfId="12398"/>
    <cellStyle name="Note 12 3 2 2 16 2 3" xfId="12399"/>
    <cellStyle name="Note 12 3 2 2 16 2 4" xfId="12400"/>
    <cellStyle name="Note 12 3 2 2 16 3" xfId="12401"/>
    <cellStyle name="Note 12 3 2 2 16 4" xfId="12402"/>
    <cellStyle name="Note 12 3 2 2 16 5" xfId="12403"/>
    <cellStyle name="Note 12 3 2 2 16 6" xfId="12404"/>
    <cellStyle name="Note 12 3 2 2 17" xfId="12405"/>
    <cellStyle name="Note 12 3 2 2 17 2" xfId="12406"/>
    <cellStyle name="Note 12 3 2 2 17 3" xfId="12407"/>
    <cellStyle name="Note 12 3 2 2 18" xfId="12408"/>
    <cellStyle name="Note 12 3 2 2 19" xfId="12409"/>
    <cellStyle name="Note 12 3 2 2 2" xfId="12410"/>
    <cellStyle name="Note 12 3 2 2 2 2" xfId="12411"/>
    <cellStyle name="Note 12 3 2 2 2 2 2" xfId="12412"/>
    <cellStyle name="Note 12 3 2 2 2 2 3" xfId="12413"/>
    <cellStyle name="Note 12 3 2 2 2 2 4" xfId="12414"/>
    <cellStyle name="Note 12 3 2 2 2 3" xfId="12415"/>
    <cellStyle name="Note 12 3 2 2 2 4" xfId="12416"/>
    <cellStyle name="Note 12 3 2 2 2 5" xfId="12417"/>
    <cellStyle name="Note 12 3 2 2 3" xfId="12418"/>
    <cellStyle name="Note 12 3 2 2 3 2" xfId="12419"/>
    <cellStyle name="Note 12 3 2 2 3 2 2" xfId="12420"/>
    <cellStyle name="Note 12 3 2 2 3 2 3" xfId="12421"/>
    <cellStyle name="Note 12 3 2 2 3 2 4" xfId="12422"/>
    <cellStyle name="Note 12 3 2 2 3 3" xfId="12423"/>
    <cellStyle name="Note 12 3 2 2 3 4" xfId="12424"/>
    <cellStyle name="Note 12 3 2 2 3 5" xfId="12425"/>
    <cellStyle name="Note 12 3 2 2 3 6" xfId="12426"/>
    <cellStyle name="Note 12 3 2 2 4" xfId="12427"/>
    <cellStyle name="Note 12 3 2 2 4 2" xfId="12428"/>
    <cellStyle name="Note 12 3 2 2 4 2 2" xfId="12429"/>
    <cellStyle name="Note 12 3 2 2 4 2 3" xfId="12430"/>
    <cellStyle name="Note 12 3 2 2 4 2 4" xfId="12431"/>
    <cellStyle name="Note 12 3 2 2 4 3" xfId="12432"/>
    <cellStyle name="Note 12 3 2 2 4 4" xfId="12433"/>
    <cellStyle name="Note 12 3 2 2 4 5" xfId="12434"/>
    <cellStyle name="Note 12 3 2 2 4 6" xfId="12435"/>
    <cellStyle name="Note 12 3 2 2 5" xfId="12436"/>
    <cellStyle name="Note 12 3 2 2 5 2" xfId="12437"/>
    <cellStyle name="Note 12 3 2 2 5 2 2" xfId="12438"/>
    <cellStyle name="Note 12 3 2 2 5 2 3" xfId="12439"/>
    <cellStyle name="Note 12 3 2 2 5 2 4" xfId="12440"/>
    <cellStyle name="Note 12 3 2 2 5 3" xfId="12441"/>
    <cellStyle name="Note 12 3 2 2 5 4" xfId="12442"/>
    <cellStyle name="Note 12 3 2 2 5 5" xfId="12443"/>
    <cellStyle name="Note 12 3 2 2 5 6" xfId="12444"/>
    <cellStyle name="Note 12 3 2 2 6" xfId="12445"/>
    <cellStyle name="Note 12 3 2 2 6 2" xfId="12446"/>
    <cellStyle name="Note 12 3 2 2 6 2 2" xfId="12447"/>
    <cellStyle name="Note 12 3 2 2 6 2 3" xfId="12448"/>
    <cellStyle name="Note 12 3 2 2 6 2 4" xfId="12449"/>
    <cellStyle name="Note 12 3 2 2 6 3" xfId="12450"/>
    <cellStyle name="Note 12 3 2 2 6 4" xfId="12451"/>
    <cellStyle name="Note 12 3 2 2 6 5" xfId="12452"/>
    <cellStyle name="Note 12 3 2 2 6 6" xfId="12453"/>
    <cellStyle name="Note 12 3 2 2 7" xfId="12454"/>
    <cellStyle name="Note 12 3 2 2 7 2" xfId="12455"/>
    <cellStyle name="Note 12 3 2 2 7 2 2" xfId="12456"/>
    <cellStyle name="Note 12 3 2 2 7 2 3" xfId="12457"/>
    <cellStyle name="Note 12 3 2 2 7 2 4" xfId="12458"/>
    <cellStyle name="Note 12 3 2 2 7 3" xfId="12459"/>
    <cellStyle name="Note 12 3 2 2 7 4" xfId="12460"/>
    <cellStyle name="Note 12 3 2 2 7 5" xfId="12461"/>
    <cellStyle name="Note 12 3 2 2 7 6" xfId="12462"/>
    <cellStyle name="Note 12 3 2 2 8" xfId="12463"/>
    <cellStyle name="Note 12 3 2 2 8 2" xfId="12464"/>
    <cellStyle name="Note 12 3 2 2 8 2 2" xfId="12465"/>
    <cellStyle name="Note 12 3 2 2 8 2 3" xfId="12466"/>
    <cellStyle name="Note 12 3 2 2 8 2 4" xfId="12467"/>
    <cellStyle name="Note 12 3 2 2 8 3" xfId="12468"/>
    <cellStyle name="Note 12 3 2 2 8 4" xfId="12469"/>
    <cellStyle name="Note 12 3 2 2 8 5" xfId="12470"/>
    <cellStyle name="Note 12 3 2 2 8 6" xfId="12471"/>
    <cellStyle name="Note 12 3 2 2 9" xfId="12472"/>
    <cellStyle name="Note 12 3 2 2 9 2" xfId="12473"/>
    <cellStyle name="Note 12 3 2 2 9 2 2" xfId="12474"/>
    <cellStyle name="Note 12 3 2 2 9 2 3" xfId="12475"/>
    <cellStyle name="Note 12 3 2 2 9 2 4" xfId="12476"/>
    <cellStyle name="Note 12 3 2 2 9 3" xfId="12477"/>
    <cellStyle name="Note 12 3 2 2 9 4" xfId="12478"/>
    <cellStyle name="Note 12 3 2 2 9 5" xfId="12479"/>
    <cellStyle name="Note 12 3 2 2 9 6" xfId="12480"/>
    <cellStyle name="Note 12 3 2 20" xfId="12481"/>
    <cellStyle name="Note 12 3 2 3" xfId="12482"/>
    <cellStyle name="Note 12 3 2 3 2" xfId="12483"/>
    <cellStyle name="Note 12 3 2 3 2 2" xfId="12484"/>
    <cellStyle name="Note 12 3 2 3 2 3" xfId="12485"/>
    <cellStyle name="Note 12 3 2 3 2 4" xfId="12486"/>
    <cellStyle name="Note 12 3 2 3 3" xfId="12487"/>
    <cellStyle name="Note 12 3 2 3 4" xfId="12488"/>
    <cellStyle name="Note 12 3 2 3 5" xfId="12489"/>
    <cellStyle name="Note 12 3 2 4" xfId="12490"/>
    <cellStyle name="Note 12 3 2 4 2" xfId="12491"/>
    <cellStyle name="Note 12 3 2 4 2 2" xfId="12492"/>
    <cellStyle name="Note 12 3 2 4 2 3" xfId="12493"/>
    <cellStyle name="Note 12 3 2 4 2 4" xfId="12494"/>
    <cellStyle name="Note 12 3 2 4 3" xfId="12495"/>
    <cellStyle name="Note 12 3 2 4 4" xfId="12496"/>
    <cellStyle name="Note 12 3 2 4 5" xfId="12497"/>
    <cellStyle name="Note 12 3 2 5" xfId="12498"/>
    <cellStyle name="Note 12 3 2 5 2" xfId="12499"/>
    <cellStyle name="Note 12 3 2 5 2 2" xfId="12500"/>
    <cellStyle name="Note 12 3 2 5 2 3" xfId="12501"/>
    <cellStyle name="Note 12 3 2 5 2 4" xfId="12502"/>
    <cellStyle name="Note 12 3 2 5 3" xfId="12503"/>
    <cellStyle name="Note 12 3 2 5 4" xfId="12504"/>
    <cellStyle name="Note 12 3 2 5 5" xfId="12505"/>
    <cellStyle name="Note 12 3 2 5 6" xfId="12506"/>
    <cellStyle name="Note 12 3 2 6" xfId="12507"/>
    <cellStyle name="Note 12 3 2 6 2" xfId="12508"/>
    <cellStyle name="Note 12 3 2 6 2 2" xfId="12509"/>
    <cellStyle name="Note 12 3 2 6 2 3" xfId="12510"/>
    <cellStyle name="Note 12 3 2 6 2 4" xfId="12511"/>
    <cellStyle name="Note 12 3 2 6 3" xfId="12512"/>
    <cellStyle name="Note 12 3 2 6 4" xfId="12513"/>
    <cellStyle name="Note 12 3 2 6 5" xfId="12514"/>
    <cellStyle name="Note 12 3 2 6 6" xfId="12515"/>
    <cellStyle name="Note 12 3 2 7" xfId="12516"/>
    <cellStyle name="Note 12 3 2 7 2" xfId="12517"/>
    <cellStyle name="Note 12 3 2 7 2 2" xfId="12518"/>
    <cellStyle name="Note 12 3 2 7 2 3" xfId="12519"/>
    <cellStyle name="Note 12 3 2 7 2 4" xfId="12520"/>
    <cellStyle name="Note 12 3 2 7 3" xfId="12521"/>
    <cellStyle name="Note 12 3 2 7 4" xfId="12522"/>
    <cellStyle name="Note 12 3 2 7 5" xfId="12523"/>
    <cellStyle name="Note 12 3 2 7 6" xfId="12524"/>
    <cellStyle name="Note 12 3 2 8" xfId="12525"/>
    <cellStyle name="Note 12 3 2 8 2" xfId="12526"/>
    <cellStyle name="Note 12 3 2 8 2 2" xfId="12527"/>
    <cellStyle name="Note 12 3 2 8 2 3" xfId="12528"/>
    <cellStyle name="Note 12 3 2 8 2 4" xfId="12529"/>
    <cellStyle name="Note 12 3 2 8 3" xfId="12530"/>
    <cellStyle name="Note 12 3 2 8 4" xfId="12531"/>
    <cellStyle name="Note 12 3 2 8 5" xfId="12532"/>
    <cellStyle name="Note 12 3 2 8 6" xfId="12533"/>
    <cellStyle name="Note 12 3 2 9" xfId="12534"/>
    <cellStyle name="Note 12 3 2 9 2" xfId="12535"/>
    <cellStyle name="Note 12 3 2 9 2 2" xfId="12536"/>
    <cellStyle name="Note 12 3 2 9 2 3" xfId="12537"/>
    <cellStyle name="Note 12 3 2 9 2 4" xfId="12538"/>
    <cellStyle name="Note 12 3 2 9 3" xfId="12539"/>
    <cellStyle name="Note 12 3 2 9 4" xfId="12540"/>
    <cellStyle name="Note 12 3 2 9 5" xfId="12541"/>
    <cellStyle name="Note 12 3 2 9 6" xfId="12542"/>
    <cellStyle name="Note 12 3 20" xfId="12543"/>
    <cellStyle name="Note 12 3 21" xfId="12544"/>
    <cellStyle name="Note 12 3 3" xfId="12545"/>
    <cellStyle name="Note 12 3 3 10" xfId="12546"/>
    <cellStyle name="Note 12 3 3 10 2" xfId="12547"/>
    <cellStyle name="Note 12 3 3 10 2 2" xfId="12548"/>
    <cellStyle name="Note 12 3 3 10 2 3" xfId="12549"/>
    <cellStyle name="Note 12 3 3 10 2 4" xfId="12550"/>
    <cellStyle name="Note 12 3 3 10 3" xfId="12551"/>
    <cellStyle name="Note 12 3 3 10 4" xfId="12552"/>
    <cellStyle name="Note 12 3 3 10 5" xfId="12553"/>
    <cellStyle name="Note 12 3 3 10 6" xfId="12554"/>
    <cellStyle name="Note 12 3 3 11" xfId="12555"/>
    <cellStyle name="Note 12 3 3 11 2" xfId="12556"/>
    <cellStyle name="Note 12 3 3 11 2 2" xfId="12557"/>
    <cellStyle name="Note 12 3 3 11 2 3" xfId="12558"/>
    <cellStyle name="Note 12 3 3 11 2 4" xfId="12559"/>
    <cellStyle name="Note 12 3 3 11 3" xfId="12560"/>
    <cellStyle name="Note 12 3 3 11 4" xfId="12561"/>
    <cellStyle name="Note 12 3 3 11 5" xfId="12562"/>
    <cellStyle name="Note 12 3 3 11 6" xfId="12563"/>
    <cellStyle name="Note 12 3 3 12" xfId="12564"/>
    <cellStyle name="Note 12 3 3 12 2" xfId="12565"/>
    <cellStyle name="Note 12 3 3 12 2 2" xfId="12566"/>
    <cellStyle name="Note 12 3 3 12 2 3" xfId="12567"/>
    <cellStyle name="Note 12 3 3 12 2 4" xfId="12568"/>
    <cellStyle name="Note 12 3 3 12 3" xfId="12569"/>
    <cellStyle name="Note 12 3 3 12 4" xfId="12570"/>
    <cellStyle name="Note 12 3 3 12 5" xfId="12571"/>
    <cellStyle name="Note 12 3 3 12 6" xfId="12572"/>
    <cellStyle name="Note 12 3 3 13" xfId="12573"/>
    <cellStyle name="Note 12 3 3 13 2" xfId="12574"/>
    <cellStyle name="Note 12 3 3 13 2 2" xfId="12575"/>
    <cellStyle name="Note 12 3 3 13 2 3" xfId="12576"/>
    <cellStyle name="Note 12 3 3 13 2 4" xfId="12577"/>
    <cellStyle name="Note 12 3 3 13 3" xfId="12578"/>
    <cellStyle name="Note 12 3 3 13 4" xfId="12579"/>
    <cellStyle name="Note 12 3 3 13 5" xfId="12580"/>
    <cellStyle name="Note 12 3 3 13 6" xfId="12581"/>
    <cellStyle name="Note 12 3 3 14" xfId="12582"/>
    <cellStyle name="Note 12 3 3 14 2" xfId="12583"/>
    <cellStyle name="Note 12 3 3 14 2 2" xfId="12584"/>
    <cellStyle name="Note 12 3 3 14 2 3" xfId="12585"/>
    <cellStyle name="Note 12 3 3 14 2 4" xfId="12586"/>
    <cellStyle name="Note 12 3 3 14 3" xfId="12587"/>
    <cellStyle name="Note 12 3 3 14 4" xfId="12588"/>
    <cellStyle name="Note 12 3 3 14 5" xfId="12589"/>
    <cellStyle name="Note 12 3 3 14 6" xfId="12590"/>
    <cellStyle name="Note 12 3 3 15" xfId="12591"/>
    <cellStyle name="Note 12 3 3 15 2" xfId="12592"/>
    <cellStyle name="Note 12 3 3 15 2 2" xfId="12593"/>
    <cellStyle name="Note 12 3 3 15 2 3" xfId="12594"/>
    <cellStyle name="Note 12 3 3 15 2 4" xfId="12595"/>
    <cellStyle name="Note 12 3 3 15 3" xfId="12596"/>
    <cellStyle name="Note 12 3 3 15 4" xfId="12597"/>
    <cellStyle name="Note 12 3 3 15 5" xfId="12598"/>
    <cellStyle name="Note 12 3 3 15 6" xfId="12599"/>
    <cellStyle name="Note 12 3 3 16" xfId="12600"/>
    <cellStyle name="Note 12 3 3 16 2" xfId="12601"/>
    <cellStyle name="Note 12 3 3 16 2 2" xfId="12602"/>
    <cellStyle name="Note 12 3 3 16 2 3" xfId="12603"/>
    <cellStyle name="Note 12 3 3 16 2 4" xfId="12604"/>
    <cellStyle name="Note 12 3 3 16 3" xfId="12605"/>
    <cellStyle name="Note 12 3 3 16 4" xfId="12606"/>
    <cellStyle name="Note 12 3 3 16 5" xfId="12607"/>
    <cellStyle name="Note 12 3 3 16 6" xfId="12608"/>
    <cellStyle name="Note 12 3 3 17" xfId="12609"/>
    <cellStyle name="Note 12 3 3 17 2" xfId="12610"/>
    <cellStyle name="Note 12 3 3 17 3" xfId="12611"/>
    <cellStyle name="Note 12 3 3 18" xfId="12612"/>
    <cellStyle name="Note 12 3 3 19" xfId="12613"/>
    <cellStyle name="Note 12 3 3 2" xfId="12614"/>
    <cellStyle name="Note 12 3 3 2 2" xfId="12615"/>
    <cellStyle name="Note 12 3 3 2 2 2" xfId="12616"/>
    <cellStyle name="Note 12 3 3 2 2 3" xfId="12617"/>
    <cellStyle name="Note 12 3 3 2 2 4" xfId="12618"/>
    <cellStyle name="Note 12 3 3 2 3" xfId="12619"/>
    <cellStyle name="Note 12 3 3 2 4" xfId="12620"/>
    <cellStyle name="Note 12 3 3 2 5" xfId="12621"/>
    <cellStyle name="Note 12 3 3 3" xfId="12622"/>
    <cellStyle name="Note 12 3 3 3 2" xfId="12623"/>
    <cellStyle name="Note 12 3 3 3 2 2" xfId="12624"/>
    <cellStyle name="Note 12 3 3 3 2 3" xfId="12625"/>
    <cellStyle name="Note 12 3 3 3 2 4" xfId="12626"/>
    <cellStyle name="Note 12 3 3 3 3" xfId="12627"/>
    <cellStyle name="Note 12 3 3 3 4" xfId="12628"/>
    <cellStyle name="Note 12 3 3 3 5" xfId="12629"/>
    <cellStyle name="Note 12 3 3 3 6" xfId="12630"/>
    <cellStyle name="Note 12 3 3 4" xfId="12631"/>
    <cellStyle name="Note 12 3 3 4 2" xfId="12632"/>
    <cellStyle name="Note 12 3 3 4 2 2" xfId="12633"/>
    <cellStyle name="Note 12 3 3 4 2 3" xfId="12634"/>
    <cellStyle name="Note 12 3 3 4 2 4" xfId="12635"/>
    <cellStyle name="Note 12 3 3 4 3" xfId="12636"/>
    <cellStyle name="Note 12 3 3 4 4" xfId="12637"/>
    <cellStyle name="Note 12 3 3 4 5" xfId="12638"/>
    <cellStyle name="Note 12 3 3 4 6" xfId="12639"/>
    <cellStyle name="Note 12 3 3 5" xfId="12640"/>
    <cellStyle name="Note 12 3 3 5 2" xfId="12641"/>
    <cellStyle name="Note 12 3 3 5 2 2" xfId="12642"/>
    <cellStyle name="Note 12 3 3 5 2 3" xfId="12643"/>
    <cellStyle name="Note 12 3 3 5 2 4" xfId="12644"/>
    <cellStyle name="Note 12 3 3 5 3" xfId="12645"/>
    <cellStyle name="Note 12 3 3 5 4" xfId="12646"/>
    <cellStyle name="Note 12 3 3 5 5" xfId="12647"/>
    <cellStyle name="Note 12 3 3 5 6" xfId="12648"/>
    <cellStyle name="Note 12 3 3 6" xfId="12649"/>
    <cellStyle name="Note 12 3 3 6 2" xfId="12650"/>
    <cellStyle name="Note 12 3 3 6 2 2" xfId="12651"/>
    <cellStyle name="Note 12 3 3 6 2 3" xfId="12652"/>
    <cellStyle name="Note 12 3 3 6 2 4" xfId="12653"/>
    <cellStyle name="Note 12 3 3 6 3" xfId="12654"/>
    <cellStyle name="Note 12 3 3 6 4" xfId="12655"/>
    <cellStyle name="Note 12 3 3 6 5" xfId="12656"/>
    <cellStyle name="Note 12 3 3 6 6" xfId="12657"/>
    <cellStyle name="Note 12 3 3 7" xfId="12658"/>
    <cellStyle name="Note 12 3 3 7 2" xfId="12659"/>
    <cellStyle name="Note 12 3 3 7 2 2" xfId="12660"/>
    <cellStyle name="Note 12 3 3 7 2 3" xfId="12661"/>
    <cellStyle name="Note 12 3 3 7 2 4" xfId="12662"/>
    <cellStyle name="Note 12 3 3 7 3" xfId="12663"/>
    <cellStyle name="Note 12 3 3 7 4" xfId="12664"/>
    <cellStyle name="Note 12 3 3 7 5" xfId="12665"/>
    <cellStyle name="Note 12 3 3 7 6" xfId="12666"/>
    <cellStyle name="Note 12 3 3 8" xfId="12667"/>
    <cellStyle name="Note 12 3 3 8 2" xfId="12668"/>
    <cellStyle name="Note 12 3 3 8 2 2" xfId="12669"/>
    <cellStyle name="Note 12 3 3 8 2 3" xfId="12670"/>
    <cellStyle name="Note 12 3 3 8 2 4" xfId="12671"/>
    <cellStyle name="Note 12 3 3 8 3" xfId="12672"/>
    <cellStyle name="Note 12 3 3 8 4" xfId="12673"/>
    <cellStyle name="Note 12 3 3 8 5" xfId="12674"/>
    <cellStyle name="Note 12 3 3 8 6" xfId="12675"/>
    <cellStyle name="Note 12 3 3 9" xfId="12676"/>
    <cellStyle name="Note 12 3 3 9 2" xfId="12677"/>
    <cellStyle name="Note 12 3 3 9 2 2" xfId="12678"/>
    <cellStyle name="Note 12 3 3 9 2 3" xfId="12679"/>
    <cellStyle name="Note 12 3 3 9 2 4" xfId="12680"/>
    <cellStyle name="Note 12 3 3 9 3" xfId="12681"/>
    <cellStyle name="Note 12 3 3 9 4" xfId="12682"/>
    <cellStyle name="Note 12 3 3 9 5" xfId="12683"/>
    <cellStyle name="Note 12 3 3 9 6" xfId="12684"/>
    <cellStyle name="Note 12 3 4" xfId="12685"/>
    <cellStyle name="Note 12 3 4 2" xfId="12686"/>
    <cellStyle name="Note 12 3 4 2 2" xfId="12687"/>
    <cellStyle name="Note 12 3 4 2 3" xfId="12688"/>
    <cellStyle name="Note 12 3 4 2 4" xfId="12689"/>
    <cellStyle name="Note 12 3 4 3" xfId="12690"/>
    <cellStyle name="Note 12 3 4 4" xfId="12691"/>
    <cellStyle name="Note 12 3 4 5" xfId="12692"/>
    <cellStyle name="Note 12 3 5" xfId="12693"/>
    <cellStyle name="Note 12 3 5 2" xfId="12694"/>
    <cellStyle name="Note 12 3 5 2 2" xfId="12695"/>
    <cellStyle name="Note 12 3 5 2 3" xfId="12696"/>
    <cellStyle name="Note 12 3 5 2 4" xfId="12697"/>
    <cellStyle name="Note 12 3 5 3" xfId="12698"/>
    <cellStyle name="Note 12 3 5 4" xfId="12699"/>
    <cellStyle name="Note 12 3 5 5" xfId="12700"/>
    <cellStyle name="Note 12 3 6" xfId="12701"/>
    <cellStyle name="Note 12 3 6 2" xfId="12702"/>
    <cellStyle name="Note 12 3 6 2 2" xfId="12703"/>
    <cellStyle name="Note 12 3 6 2 3" xfId="12704"/>
    <cellStyle name="Note 12 3 6 2 4" xfId="12705"/>
    <cellStyle name="Note 12 3 6 3" xfId="12706"/>
    <cellStyle name="Note 12 3 6 4" xfId="12707"/>
    <cellStyle name="Note 12 3 6 5" xfId="12708"/>
    <cellStyle name="Note 12 3 6 6" xfId="12709"/>
    <cellStyle name="Note 12 3 7" xfId="12710"/>
    <cellStyle name="Note 12 3 7 2" xfId="12711"/>
    <cellStyle name="Note 12 3 7 2 2" xfId="12712"/>
    <cellStyle name="Note 12 3 7 2 3" xfId="12713"/>
    <cellStyle name="Note 12 3 7 2 4" xfId="12714"/>
    <cellStyle name="Note 12 3 7 3" xfId="12715"/>
    <cellStyle name="Note 12 3 7 4" xfId="12716"/>
    <cellStyle name="Note 12 3 7 5" xfId="12717"/>
    <cellStyle name="Note 12 3 7 6" xfId="12718"/>
    <cellStyle name="Note 12 3 8" xfId="12719"/>
    <cellStyle name="Note 12 3 8 2" xfId="12720"/>
    <cellStyle name="Note 12 3 8 2 2" xfId="12721"/>
    <cellStyle name="Note 12 3 8 2 3" xfId="12722"/>
    <cellStyle name="Note 12 3 8 2 4" xfId="12723"/>
    <cellStyle name="Note 12 3 8 3" xfId="12724"/>
    <cellStyle name="Note 12 3 8 4" xfId="12725"/>
    <cellStyle name="Note 12 3 8 5" xfId="12726"/>
    <cellStyle name="Note 12 3 8 6" xfId="12727"/>
    <cellStyle name="Note 12 3 9" xfId="12728"/>
    <cellStyle name="Note 12 3 9 2" xfId="12729"/>
    <cellStyle name="Note 12 3 9 2 2" xfId="12730"/>
    <cellStyle name="Note 12 3 9 2 3" xfId="12731"/>
    <cellStyle name="Note 12 3 9 2 4" xfId="12732"/>
    <cellStyle name="Note 12 3 9 3" xfId="12733"/>
    <cellStyle name="Note 12 3 9 4" xfId="12734"/>
    <cellStyle name="Note 12 3 9 5" xfId="12735"/>
    <cellStyle name="Note 12 3 9 6" xfId="12736"/>
    <cellStyle name="Note 12 4" xfId="187"/>
    <cellStyle name="Note 12 4 10" xfId="12737"/>
    <cellStyle name="Note 12 4 10 2" xfId="12738"/>
    <cellStyle name="Note 12 4 10 2 2" xfId="12739"/>
    <cellStyle name="Note 12 4 10 2 3" xfId="12740"/>
    <cellStyle name="Note 12 4 10 2 4" xfId="12741"/>
    <cellStyle name="Note 12 4 10 3" xfId="12742"/>
    <cellStyle name="Note 12 4 10 4" xfId="12743"/>
    <cellStyle name="Note 12 4 10 5" xfId="12744"/>
    <cellStyle name="Note 12 4 10 6" xfId="12745"/>
    <cellStyle name="Note 12 4 11" xfId="12746"/>
    <cellStyle name="Note 12 4 11 2" xfId="12747"/>
    <cellStyle name="Note 12 4 11 2 2" xfId="12748"/>
    <cellStyle name="Note 12 4 11 2 3" xfId="12749"/>
    <cellStyle name="Note 12 4 11 2 4" xfId="12750"/>
    <cellStyle name="Note 12 4 11 3" xfId="12751"/>
    <cellStyle name="Note 12 4 11 4" xfId="12752"/>
    <cellStyle name="Note 12 4 11 5" xfId="12753"/>
    <cellStyle name="Note 12 4 11 6" xfId="12754"/>
    <cellStyle name="Note 12 4 12" xfId="12755"/>
    <cellStyle name="Note 12 4 12 2" xfId="12756"/>
    <cellStyle name="Note 12 4 12 2 2" xfId="12757"/>
    <cellStyle name="Note 12 4 12 2 3" xfId="12758"/>
    <cellStyle name="Note 12 4 12 2 4" xfId="12759"/>
    <cellStyle name="Note 12 4 12 3" xfId="12760"/>
    <cellStyle name="Note 12 4 12 4" xfId="12761"/>
    <cellStyle name="Note 12 4 12 5" xfId="12762"/>
    <cellStyle name="Note 12 4 12 6" xfId="12763"/>
    <cellStyle name="Note 12 4 13" xfId="12764"/>
    <cellStyle name="Note 12 4 13 2" xfId="12765"/>
    <cellStyle name="Note 12 4 13 2 2" xfId="12766"/>
    <cellStyle name="Note 12 4 13 2 3" xfId="12767"/>
    <cellStyle name="Note 12 4 13 2 4" xfId="12768"/>
    <cellStyle name="Note 12 4 13 3" xfId="12769"/>
    <cellStyle name="Note 12 4 13 4" xfId="12770"/>
    <cellStyle name="Note 12 4 13 5" xfId="12771"/>
    <cellStyle name="Note 12 4 13 6" xfId="12772"/>
    <cellStyle name="Note 12 4 14" xfId="12773"/>
    <cellStyle name="Note 12 4 14 2" xfId="12774"/>
    <cellStyle name="Note 12 4 14 2 2" xfId="12775"/>
    <cellStyle name="Note 12 4 14 2 3" xfId="12776"/>
    <cellStyle name="Note 12 4 14 2 4" xfId="12777"/>
    <cellStyle name="Note 12 4 14 3" xfId="12778"/>
    <cellStyle name="Note 12 4 14 4" xfId="12779"/>
    <cellStyle name="Note 12 4 14 5" xfId="12780"/>
    <cellStyle name="Note 12 4 14 6" xfId="12781"/>
    <cellStyle name="Note 12 4 15" xfId="12782"/>
    <cellStyle name="Note 12 4 15 2" xfId="12783"/>
    <cellStyle name="Note 12 4 15 2 2" xfId="12784"/>
    <cellStyle name="Note 12 4 15 2 3" xfId="12785"/>
    <cellStyle name="Note 12 4 15 2 4" xfId="12786"/>
    <cellStyle name="Note 12 4 15 3" xfId="12787"/>
    <cellStyle name="Note 12 4 15 4" xfId="12788"/>
    <cellStyle name="Note 12 4 15 5" xfId="12789"/>
    <cellStyle name="Note 12 4 15 6" xfId="12790"/>
    <cellStyle name="Note 12 4 16" xfId="12791"/>
    <cellStyle name="Note 12 4 16 2" xfId="12792"/>
    <cellStyle name="Note 12 4 16 3" xfId="12793"/>
    <cellStyle name="Note 12 4 17" xfId="12794"/>
    <cellStyle name="Note 12 4 18" xfId="12795"/>
    <cellStyle name="Note 12 4 19" xfId="12796"/>
    <cellStyle name="Note 12 4 2" xfId="188"/>
    <cellStyle name="Note 12 4 2 10" xfId="12797"/>
    <cellStyle name="Note 12 4 2 10 2" xfId="12798"/>
    <cellStyle name="Note 12 4 2 10 2 2" xfId="12799"/>
    <cellStyle name="Note 12 4 2 10 2 3" xfId="12800"/>
    <cellStyle name="Note 12 4 2 10 2 4" xfId="12801"/>
    <cellStyle name="Note 12 4 2 10 3" xfId="12802"/>
    <cellStyle name="Note 12 4 2 10 4" xfId="12803"/>
    <cellStyle name="Note 12 4 2 10 5" xfId="12804"/>
    <cellStyle name="Note 12 4 2 10 6" xfId="12805"/>
    <cellStyle name="Note 12 4 2 11" xfId="12806"/>
    <cellStyle name="Note 12 4 2 11 2" xfId="12807"/>
    <cellStyle name="Note 12 4 2 11 2 2" xfId="12808"/>
    <cellStyle name="Note 12 4 2 11 2 3" xfId="12809"/>
    <cellStyle name="Note 12 4 2 11 2 4" xfId="12810"/>
    <cellStyle name="Note 12 4 2 11 3" xfId="12811"/>
    <cellStyle name="Note 12 4 2 11 4" xfId="12812"/>
    <cellStyle name="Note 12 4 2 11 5" xfId="12813"/>
    <cellStyle name="Note 12 4 2 11 6" xfId="12814"/>
    <cellStyle name="Note 12 4 2 12" xfId="12815"/>
    <cellStyle name="Note 12 4 2 12 2" xfId="12816"/>
    <cellStyle name="Note 12 4 2 12 2 2" xfId="12817"/>
    <cellStyle name="Note 12 4 2 12 2 3" xfId="12818"/>
    <cellStyle name="Note 12 4 2 12 2 4" xfId="12819"/>
    <cellStyle name="Note 12 4 2 12 3" xfId="12820"/>
    <cellStyle name="Note 12 4 2 12 4" xfId="12821"/>
    <cellStyle name="Note 12 4 2 12 5" xfId="12822"/>
    <cellStyle name="Note 12 4 2 12 6" xfId="12823"/>
    <cellStyle name="Note 12 4 2 13" xfId="12824"/>
    <cellStyle name="Note 12 4 2 13 2" xfId="12825"/>
    <cellStyle name="Note 12 4 2 13 2 2" xfId="12826"/>
    <cellStyle name="Note 12 4 2 13 2 3" xfId="12827"/>
    <cellStyle name="Note 12 4 2 13 2 4" xfId="12828"/>
    <cellStyle name="Note 12 4 2 13 3" xfId="12829"/>
    <cellStyle name="Note 12 4 2 13 4" xfId="12830"/>
    <cellStyle name="Note 12 4 2 13 5" xfId="12831"/>
    <cellStyle name="Note 12 4 2 13 6" xfId="12832"/>
    <cellStyle name="Note 12 4 2 14" xfId="12833"/>
    <cellStyle name="Note 12 4 2 14 2" xfId="12834"/>
    <cellStyle name="Note 12 4 2 14 2 2" xfId="12835"/>
    <cellStyle name="Note 12 4 2 14 2 3" xfId="12836"/>
    <cellStyle name="Note 12 4 2 14 2 4" xfId="12837"/>
    <cellStyle name="Note 12 4 2 14 3" xfId="12838"/>
    <cellStyle name="Note 12 4 2 14 4" xfId="12839"/>
    <cellStyle name="Note 12 4 2 14 5" xfId="12840"/>
    <cellStyle name="Note 12 4 2 14 6" xfId="12841"/>
    <cellStyle name="Note 12 4 2 15" xfId="12842"/>
    <cellStyle name="Note 12 4 2 15 2" xfId="12843"/>
    <cellStyle name="Note 12 4 2 15 3" xfId="12844"/>
    <cellStyle name="Note 12 4 2 16" xfId="12845"/>
    <cellStyle name="Note 12 4 2 17" xfId="12846"/>
    <cellStyle name="Note 12 4 2 18" xfId="12847"/>
    <cellStyle name="Note 12 4 2 19" xfId="12848"/>
    <cellStyle name="Note 12 4 2 2" xfId="12849"/>
    <cellStyle name="Note 12 4 2 2 10" xfId="12850"/>
    <cellStyle name="Note 12 4 2 2 10 2" xfId="12851"/>
    <cellStyle name="Note 12 4 2 2 10 2 2" xfId="12852"/>
    <cellStyle name="Note 12 4 2 2 10 2 3" xfId="12853"/>
    <cellStyle name="Note 12 4 2 2 10 2 4" xfId="12854"/>
    <cellStyle name="Note 12 4 2 2 10 3" xfId="12855"/>
    <cellStyle name="Note 12 4 2 2 10 4" xfId="12856"/>
    <cellStyle name="Note 12 4 2 2 10 5" xfId="12857"/>
    <cellStyle name="Note 12 4 2 2 10 6" xfId="12858"/>
    <cellStyle name="Note 12 4 2 2 11" xfId="12859"/>
    <cellStyle name="Note 12 4 2 2 11 2" xfId="12860"/>
    <cellStyle name="Note 12 4 2 2 11 2 2" xfId="12861"/>
    <cellStyle name="Note 12 4 2 2 11 2 3" xfId="12862"/>
    <cellStyle name="Note 12 4 2 2 11 2 4" xfId="12863"/>
    <cellStyle name="Note 12 4 2 2 11 3" xfId="12864"/>
    <cellStyle name="Note 12 4 2 2 11 4" xfId="12865"/>
    <cellStyle name="Note 12 4 2 2 11 5" xfId="12866"/>
    <cellStyle name="Note 12 4 2 2 11 6" xfId="12867"/>
    <cellStyle name="Note 12 4 2 2 12" xfId="12868"/>
    <cellStyle name="Note 12 4 2 2 12 2" xfId="12869"/>
    <cellStyle name="Note 12 4 2 2 12 2 2" xfId="12870"/>
    <cellStyle name="Note 12 4 2 2 12 2 3" xfId="12871"/>
    <cellStyle name="Note 12 4 2 2 12 2 4" xfId="12872"/>
    <cellStyle name="Note 12 4 2 2 12 3" xfId="12873"/>
    <cellStyle name="Note 12 4 2 2 12 4" xfId="12874"/>
    <cellStyle name="Note 12 4 2 2 12 5" xfId="12875"/>
    <cellStyle name="Note 12 4 2 2 12 6" xfId="12876"/>
    <cellStyle name="Note 12 4 2 2 13" xfId="12877"/>
    <cellStyle name="Note 12 4 2 2 13 2" xfId="12878"/>
    <cellStyle name="Note 12 4 2 2 13 2 2" xfId="12879"/>
    <cellStyle name="Note 12 4 2 2 13 2 3" xfId="12880"/>
    <cellStyle name="Note 12 4 2 2 13 2 4" xfId="12881"/>
    <cellStyle name="Note 12 4 2 2 13 3" xfId="12882"/>
    <cellStyle name="Note 12 4 2 2 13 4" xfId="12883"/>
    <cellStyle name="Note 12 4 2 2 13 5" xfId="12884"/>
    <cellStyle name="Note 12 4 2 2 13 6" xfId="12885"/>
    <cellStyle name="Note 12 4 2 2 14" xfId="12886"/>
    <cellStyle name="Note 12 4 2 2 14 2" xfId="12887"/>
    <cellStyle name="Note 12 4 2 2 14 2 2" xfId="12888"/>
    <cellStyle name="Note 12 4 2 2 14 2 3" xfId="12889"/>
    <cellStyle name="Note 12 4 2 2 14 2 4" xfId="12890"/>
    <cellStyle name="Note 12 4 2 2 14 3" xfId="12891"/>
    <cellStyle name="Note 12 4 2 2 14 4" xfId="12892"/>
    <cellStyle name="Note 12 4 2 2 14 5" xfId="12893"/>
    <cellStyle name="Note 12 4 2 2 14 6" xfId="12894"/>
    <cellStyle name="Note 12 4 2 2 15" xfId="12895"/>
    <cellStyle name="Note 12 4 2 2 15 2" xfId="12896"/>
    <cellStyle name="Note 12 4 2 2 15 2 2" xfId="12897"/>
    <cellStyle name="Note 12 4 2 2 15 2 3" xfId="12898"/>
    <cellStyle name="Note 12 4 2 2 15 2 4" xfId="12899"/>
    <cellStyle name="Note 12 4 2 2 15 3" xfId="12900"/>
    <cellStyle name="Note 12 4 2 2 15 4" xfId="12901"/>
    <cellStyle name="Note 12 4 2 2 15 5" xfId="12902"/>
    <cellStyle name="Note 12 4 2 2 15 6" xfId="12903"/>
    <cellStyle name="Note 12 4 2 2 16" xfId="12904"/>
    <cellStyle name="Note 12 4 2 2 16 2" xfId="12905"/>
    <cellStyle name="Note 12 4 2 2 16 2 2" xfId="12906"/>
    <cellStyle name="Note 12 4 2 2 16 2 3" xfId="12907"/>
    <cellStyle name="Note 12 4 2 2 16 2 4" xfId="12908"/>
    <cellStyle name="Note 12 4 2 2 16 3" xfId="12909"/>
    <cellStyle name="Note 12 4 2 2 16 4" xfId="12910"/>
    <cellStyle name="Note 12 4 2 2 16 5" xfId="12911"/>
    <cellStyle name="Note 12 4 2 2 16 6" xfId="12912"/>
    <cellStyle name="Note 12 4 2 2 17" xfId="12913"/>
    <cellStyle name="Note 12 4 2 2 17 2" xfId="12914"/>
    <cellStyle name="Note 12 4 2 2 17 3" xfId="12915"/>
    <cellStyle name="Note 12 4 2 2 18" xfId="12916"/>
    <cellStyle name="Note 12 4 2 2 19" xfId="12917"/>
    <cellStyle name="Note 12 4 2 2 2" xfId="12918"/>
    <cellStyle name="Note 12 4 2 2 2 2" xfId="12919"/>
    <cellStyle name="Note 12 4 2 2 2 2 2" xfId="12920"/>
    <cellStyle name="Note 12 4 2 2 2 2 3" xfId="12921"/>
    <cellStyle name="Note 12 4 2 2 2 2 4" xfId="12922"/>
    <cellStyle name="Note 12 4 2 2 2 3" xfId="12923"/>
    <cellStyle name="Note 12 4 2 2 2 4" xfId="12924"/>
    <cellStyle name="Note 12 4 2 2 2 5" xfId="12925"/>
    <cellStyle name="Note 12 4 2 2 3" xfId="12926"/>
    <cellStyle name="Note 12 4 2 2 3 2" xfId="12927"/>
    <cellStyle name="Note 12 4 2 2 3 2 2" xfId="12928"/>
    <cellStyle name="Note 12 4 2 2 3 2 3" xfId="12929"/>
    <cellStyle name="Note 12 4 2 2 3 2 4" xfId="12930"/>
    <cellStyle name="Note 12 4 2 2 3 3" xfId="12931"/>
    <cellStyle name="Note 12 4 2 2 3 4" xfId="12932"/>
    <cellStyle name="Note 12 4 2 2 3 5" xfId="12933"/>
    <cellStyle name="Note 12 4 2 2 3 6" xfId="12934"/>
    <cellStyle name="Note 12 4 2 2 4" xfId="12935"/>
    <cellStyle name="Note 12 4 2 2 4 2" xfId="12936"/>
    <cellStyle name="Note 12 4 2 2 4 2 2" xfId="12937"/>
    <cellStyle name="Note 12 4 2 2 4 2 3" xfId="12938"/>
    <cellStyle name="Note 12 4 2 2 4 2 4" xfId="12939"/>
    <cellStyle name="Note 12 4 2 2 4 3" xfId="12940"/>
    <cellStyle name="Note 12 4 2 2 4 4" xfId="12941"/>
    <cellStyle name="Note 12 4 2 2 4 5" xfId="12942"/>
    <cellStyle name="Note 12 4 2 2 4 6" xfId="12943"/>
    <cellStyle name="Note 12 4 2 2 5" xfId="12944"/>
    <cellStyle name="Note 12 4 2 2 5 2" xfId="12945"/>
    <cellStyle name="Note 12 4 2 2 5 2 2" xfId="12946"/>
    <cellStyle name="Note 12 4 2 2 5 2 3" xfId="12947"/>
    <cellStyle name="Note 12 4 2 2 5 2 4" xfId="12948"/>
    <cellStyle name="Note 12 4 2 2 5 3" xfId="12949"/>
    <cellStyle name="Note 12 4 2 2 5 4" xfId="12950"/>
    <cellStyle name="Note 12 4 2 2 5 5" xfId="12951"/>
    <cellStyle name="Note 12 4 2 2 5 6" xfId="12952"/>
    <cellStyle name="Note 12 4 2 2 6" xfId="12953"/>
    <cellStyle name="Note 12 4 2 2 6 2" xfId="12954"/>
    <cellStyle name="Note 12 4 2 2 6 2 2" xfId="12955"/>
    <cellStyle name="Note 12 4 2 2 6 2 3" xfId="12956"/>
    <cellStyle name="Note 12 4 2 2 6 2 4" xfId="12957"/>
    <cellStyle name="Note 12 4 2 2 6 3" xfId="12958"/>
    <cellStyle name="Note 12 4 2 2 6 4" xfId="12959"/>
    <cellStyle name="Note 12 4 2 2 6 5" xfId="12960"/>
    <cellStyle name="Note 12 4 2 2 6 6" xfId="12961"/>
    <cellStyle name="Note 12 4 2 2 7" xfId="12962"/>
    <cellStyle name="Note 12 4 2 2 7 2" xfId="12963"/>
    <cellStyle name="Note 12 4 2 2 7 2 2" xfId="12964"/>
    <cellStyle name="Note 12 4 2 2 7 2 3" xfId="12965"/>
    <cellStyle name="Note 12 4 2 2 7 2 4" xfId="12966"/>
    <cellStyle name="Note 12 4 2 2 7 3" xfId="12967"/>
    <cellStyle name="Note 12 4 2 2 7 4" xfId="12968"/>
    <cellStyle name="Note 12 4 2 2 7 5" xfId="12969"/>
    <cellStyle name="Note 12 4 2 2 7 6" xfId="12970"/>
    <cellStyle name="Note 12 4 2 2 8" xfId="12971"/>
    <cellStyle name="Note 12 4 2 2 8 2" xfId="12972"/>
    <cellStyle name="Note 12 4 2 2 8 2 2" xfId="12973"/>
    <cellStyle name="Note 12 4 2 2 8 2 3" xfId="12974"/>
    <cellStyle name="Note 12 4 2 2 8 2 4" xfId="12975"/>
    <cellStyle name="Note 12 4 2 2 8 3" xfId="12976"/>
    <cellStyle name="Note 12 4 2 2 8 4" xfId="12977"/>
    <cellStyle name="Note 12 4 2 2 8 5" xfId="12978"/>
    <cellStyle name="Note 12 4 2 2 8 6" xfId="12979"/>
    <cellStyle name="Note 12 4 2 2 9" xfId="12980"/>
    <cellStyle name="Note 12 4 2 2 9 2" xfId="12981"/>
    <cellStyle name="Note 12 4 2 2 9 2 2" xfId="12982"/>
    <cellStyle name="Note 12 4 2 2 9 2 3" xfId="12983"/>
    <cellStyle name="Note 12 4 2 2 9 2 4" xfId="12984"/>
    <cellStyle name="Note 12 4 2 2 9 3" xfId="12985"/>
    <cellStyle name="Note 12 4 2 2 9 4" xfId="12986"/>
    <cellStyle name="Note 12 4 2 2 9 5" xfId="12987"/>
    <cellStyle name="Note 12 4 2 2 9 6" xfId="12988"/>
    <cellStyle name="Note 12 4 2 20" xfId="12989"/>
    <cellStyle name="Note 12 4 2 3" xfId="12990"/>
    <cellStyle name="Note 12 4 2 3 2" xfId="12991"/>
    <cellStyle name="Note 12 4 2 3 2 2" xfId="12992"/>
    <cellStyle name="Note 12 4 2 3 2 3" xfId="12993"/>
    <cellStyle name="Note 12 4 2 3 2 4" xfId="12994"/>
    <cellStyle name="Note 12 4 2 3 3" xfId="12995"/>
    <cellStyle name="Note 12 4 2 3 4" xfId="12996"/>
    <cellStyle name="Note 12 4 2 3 5" xfId="12997"/>
    <cellStyle name="Note 12 4 2 4" xfId="12998"/>
    <cellStyle name="Note 12 4 2 4 2" xfId="12999"/>
    <cellStyle name="Note 12 4 2 4 2 2" xfId="13000"/>
    <cellStyle name="Note 12 4 2 4 2 3" xfId="13001"/>
    <cellStyle name="Note 12 4 2 4 2 4" xfId="13002"/>
    <cellStyle name="Note 12 4 2 4 3" xfId="13003"/>
    <cellStyle name="Note 12 4 2 4 4" xfId="13004"/>
    <cellStyle name="Note 12 4 2 4 5" xfId="13005"/>
    <cellStyle name="Note 12 4 2 5" xfId="13006"/>
    <cellStyle name="Note 12 4 2 5 2" xfId="13007"/>
    <cellStyle name="Note 12 4 2 5 2 2" xfId="13008"/>
    <cellStyle name="Note 12 4 2 5 2 3" xfId="13009"/>
    <cellStyle name="Note 12 4 2 5 2 4" xfId="13010"/>
    <cellStyle name="Note 12 4 2 5 3" xfId="13011"/>
    <cellStyle name="Note 12 4 2 5 4" xfId="13012"/>
    <cellStyle name="Note 12 4 2 5 5" xfId="13013"/>
    <cellStyle name="Note 12 4 2 5 6" xfId="13014"/>
    <cellStyle name="Note 12 4 2 6" xfId="13015"/>
    <cellStyle name="Note 12 4 2 6 2" xfId="13016"/>
    <cellStyle name="Note 12 4 2 6 2 2" xfId="13017"/>
    <cellStyle name="Note 12 4 2 6 2 3" xfId="13018"/>
    <cellStyle name="Note 12 4 2 6 2 4" xfId="13019"/>
    <cellStyle name="Note 12 4 2 6 3" xfId="13020"/>
    <cellStyle name="Note 12 4 2 6 4" xfId="13021"/>
    <cellStyle name="Note 12 4 2 6 5" xfId="13022"/>
    <cellStyle name="Note 12 4 2 6 6" xfId="13023"/>
    <cellStyle name="Note 12 4 2 7" xfId="13024"/>
    <cellStyle name="Note 12 4 2 7 2" xfId="13025"/>
    <cellStyle name="Note 12 4 2 7 2 2" xfId="13026"/>
    <cellStyle name="Note 12 4 2 7 2 3" xfId="13027"/>
    <cellStyle name="Note 12 4 2 7 2 4" xfId="13028"/>
    <cellStyle name="Note 12 4 2 7 3" xfId="13029"/>
    <cellStyle name="Note 12 4 2 7 4" xfId="13030"/>
    <cellStyle name="Note 12 4 2 7 5" xfId="13031"/>
    <cellStyle name="Note 12 4 2 7 6" xfId="13032"/>
    <cellStyle name="Note 12 4 2 8" xfId="13033"/>
    <cellStyle name="Note 12 4 2 8 2" xfId="13034"/>
    <cellStyle name="Note 12 4 2 8 2 2" xfId="13035"/>
    <cellStyle name="Note 12 4 2 8 2 3" xfId="13036"/>
    <cellStyle name="Note 12 4 2 8 2 4" xfId="13037"/>
    <cellStyle name="Note 12 4 2 8 3" xfId="13038"/>
    <cellStyle name="Note 12 4 2 8 4" xfId="13039"/>
    <cellStyle name="Note 12 4 2 8 5" xfId="13040"/>
    <cellStyle name="Note 12 4 2 8 6" xfId="13041"/>
    <cellStyle name="Note 12 4 2 9" xfId="13042"/>
    <cellStyle name="Note 12 4 2 9 2" xfId="13043"/>
    <cellStyle name="Note 12 4 2 9 2 2" xfId="13044"/>
    <cellStyle name="Note 12 4 2 9 2 3" xfId="13045"/>
    <cellStyle name="Note 12 4 2 9 2 4" xfId="13046"/>
    <cellStyle name="Note 12 4 2 9 3" xfId="13047"/>
    <cellStyle name="Note 12 4 2 9 4" xfId="13048"/>
    <cellStyle name="Note 12 4 2 9 5" xfId="13049"/>
    <cellStyle name="Note 12 4 2 9 6" xfId="13050"/>
    <cellStyle name="Note 12 4 20" xfId="13051"/>
    <cellStyle name="Note 12 4 21" xfId="13052"/>
    <cellStyle name="Note 12 4 3" xfId="13053"/>
    <cellStyle name="Note 12 4 3 10" xfId="13054"/>
    <cellStyle name="Note 12 4 3 10 2" xfId="13055"/>
    <cellStyle name="Note 12 4 3 10 2 2" xfId="13056"/>
    <cellStyle name="Note 12 4 3 10 2 3" xfId="13057"/>
    <cellStyle name="Note 12 4 3 10 2 4" xfId="13058"/>
    <cellStyle name="Note 12 4 3 10 3" xfId="13059"/>
    <cellStyle name="Note 12 4 3 10 4" xfId="13060"/>
    <cellStyle name="Note 12 4 3 10 5" xfId="13061"/>
    <cellStyle name="Note 12 4 3 10 6" xfId="13062"/>
    <cellStyle name="Note 12 4 3 11" xfId="13063"/>
    <cellStyle name="Note 12 4 3 11 2" xfId="13064"/>
    <cellStyle name="Note 12 4 3 11 2 2" xfId="13065"/>
    <cellStyle name="Note 12 4 3 11 2 3" xfId="13066"/>
    <cellStyle name="Note 12 4 3 11 2 4" xfId="13067"/>
    <cellStyle name="Note 12 4 3 11 3" xfId="13068"/>
    <cellStyle name="Note 12 4 3 11 4" xfId="13069"/>
    <cellStyle name="Note 12 4 3 11 5" xfId="13070"/>
    <cellStyle name="Note 12 4 3 11 6" xfId="13071"/>
    <cellStyle name="Note 12 4 3 12" xfId="13072"/>
    <cellStyle name="Note 12 4 3 12 2" xfId="13073"/>
    <cellStyle name="Note 12 4 3 12 2 2" xfId="13074"/>
    <cellStyle name="Note 12 4 3 12 2 3" xfId="13075"/>
    <cellStyle name="Note 12 4 3 12 2 4" xfId="13076"/>
    <cellStyle name="Note 12 4 3 12 3" xfId="13077"/>
    <cellStyle name="Note 12 4 3 12 4" xfId="13078"/>
    <cellStyle name="Note 12 4 3 12 5" xfId="13079"/>
    <cellStyle name="Note 12 4 3 12 6" xfId="13080"/>
    <cellStyle name="Note 12 4 3 13" xfId="13081"/>
    <cellStyle name="Note 12 4 3 13 2" xfId="13082"/>
    <cellStyle name="Note 12 4 3 13 2 2" xfId="13083"/>
    <cellStyle name="Note 12 4 3 13 2 3" xfId="13084"/>
    <cellStyle name="Note 12 4 3 13 2 4" xfId="13085"/>
    <cellStyle name="Note 12 4 3 13 3" xfId="13086"/>
    <cellStyle name="Note 12 4 3 13 4" xfId="13087"/>
    <cellStyle name="Note 12 4 3 13 5" xfId="13088"/>
    <cellStyle name="Note 12 4 3 13 6" xfId="13089"/>
    <cellStyle name="Note 12 4 3 14" xfId="13090"/>
    <cellStyle name="Note 12 4 3 14 2" xfId="13091"/>
    <cellStyle name="Note 12 4 3 14 2 2" xfId="13092"/>
    <cellStyle name="Note 12 4 3 14 2 3" xfId="13093"/>
    <cellStyle name="Note 12 4 3 14 2 4" xfId="13094"/>
    <cellStyle name="Note 12 4 3 14 3" xfId="13095"/>
    <cellStyle name="Note 12 4 3 14 4" xfId="13096"/>
    <cellStyle name="Note 12 4 3 14 5" xfId="13097"/>
    <cellStyle name="Note 12 4 3 14 6" xfId="13098"/>
    <cellStyle name="Note 12 4 3 15" xfId="13099"/>
    <cellStyle name="Note 12 4 3 15 2" xfId="13100"/>
    <cellStyle name="Note 12 4 3 15 2 2" xfId="13101"/>
    <cellStyle name="Note 12 4 3 15 2 3" xfId="13102"/>
    <cellStyle name="Note 12 4 3 15 2 4" xfId="13103"/>
    <cellStyle name="Note 12 4 3 15 3" xfId="13104"/>
    <cellStyle name="Note 12 4 3 15 4" xfId="13105"/>
    <cellStyle name="Note 12 4 3 15 5" xfId="13106"/>
    <cellStyle name="Note 12 4 3 15 6" xfId="13107"/>
    <cellStyle name="Note 12 4 3 16" xfId="13108"/>
    <cellStyle name="Note 12 4 3 16 2" xfId="13109"/>
    <cellStyle name="Note 12 4 3 16 2 2" xfId="13110"/>
    <cellStyle name="Note 12 4 3 16 2 3" xfId="13111"/>
    <cellStyle name="Note 12 4 3 16 2 4" xfId="13112"/>
    <cellStyle name="Note 12 4 3 16 3" xfId="13113"/>
    <cellStyle name="Note 12 4 3 16 4" xfId="13114"/>
    <cellStyle name="Note 12 4 3 16 5" xfId="13115"/>
    <cellStyle name="Note 12 4 3 16 6" xfId="13116"/>
    <cellStyle name="Note 12 4 3 17" xfId="13117"/>
    <cellStyle name="Note 12 4 3 17 2" xfId="13118"/>
    <cellStyle name="Note 12 4 3 17 3" xfId="13119"/>
    <cellStyle name="Note 12 4 3 18" xfId="13120"/>
    <cellStyle name="Note 12 4 3 19" xfId="13121"/>
    <cellStyle name="Note 12 4 3 2" xfId="13122"/>
    <cellStyle name="Note 12 4 3 2 2" xfId="13123"/>
    <cellStyle name="Note 12 4 3 2 2 2" xfId="13124"/>
    <cellStyle name="Note 12 4 3 2 2 3" xfId="13125"/>
    <cellStyle name="Note 12 4 3 2 2 4" xfId="13126"/>
    <cellStyle name="Note 12 4 3 2 3" xfId="13127"/>
    <cellStyle name="Note 12 4 3 2 4" xfId="13128"/>
    <cellStyle name="Note 12 4 3 2 5" xfId="13129"/>
    <cellStyle name="Note 12 4 3 3" xfId="13130"/>
    <cellStyle name="Note 12 4 3 3 2" xfId="13131"/>
    <cellStyle name="Note 12 4 3 3 2 2" xfId="13132"/>
    <cellStyle name="Note 12 4 3 3 2 3" xfId="13133"/>
    <cellStyle name="Note 12 4 3 3 2 4" xfId="13134"/>
    <cellStyle name="Note 12 4 3 3 3" xfId="13135"/>
    <cellStyle name="Note 12 4 3 3 4" xfId="13136"/>
    <cellStyle name="Note 12 4 3 3 5" xfId="13137"/>
    <cellStyle name="Note 12 4 3 3 6" xfId="13138"/>
    <cellStyle name="Note 12 4 3 4" xfId="13139"/>
    <cellStyle name="Note 12 4 3 4 2" xfId="13140"/>
    <cellStyle name="Note 12 4 3 4 2 2" xfId="13141"/>
    <cellStyle name="Note 12 4 3 4 2 3" xfId="13142"/>
    <cellStyle name="Note 12 4 3 4 2 4" xfId="13143"/>
    <cellStyle name="Note 12 4 3 4 3" xfId="13144"/>
    <cellStyle name="Note 12 4 3 4 4" xfId="13145"/>
    <cellStyle name="Note 12 4 3 4 5" xfId="13146"/>
    <cellStyle name="Note 12 4 3 4 6" xfId="13147"/>
    <cellStyle name="Note 12 4 3 5" xfId="13148"/>
    <cellStyle name="Note 12 4 3 5 2" xfId="13149"/>
    <cellStyle name="Note 12 4 3 5 2 2" xfId="13150"/>
    <cellStyle name="Note 12 4 3 5 2 3" xfId="13151"/>
    <cellStyle name="Note 12 4 3 5 2 4" xfId="13152"/>
    <cellStyle name="Note 12 4 3 5 3" xfId="13153"/>
    <cellStyle name="Note 12 4 3 5 4" xfId="13154"/>
    <cellStyle name="Note 12 4 3 5 5" xfId="13155"/>
    <cellStyle name="Note 12 4 3 5 6" xfId="13156"/>
    <cellStyle name="Note 12 4 3 6" xfId="13157"/>
    <cellStyle name="Note 12 4 3 6 2" xfId="13158"/>
    <cellStyle name="Note 12 4 3 6 2 2" xfId="13159"/>
    <cellStyle name="Note 12 4 3 6 2 3" xfId="13160"/>
    <cellStyle name="Note 12 4 3 6 2 4" xfId="13161"/>
    <cellStyle name="Note 12 4 3 6 3" xfId="13162"/>
    <cellStyle name="Note 12 4 3 6 4" xfId="13163"/>
    <cellStyle name="Note 12 4 3 6 5" xfId="13164"/>
    <cellStyle name="Note 12 4 3 6 6" xfId="13165"/>
    <cellStyle name="Note 12 4 3 7" xfId="13166"/>
    <cellStyle name="Note 12 4 3 7 2" xfId="13167"/>
    <cellStyle name="Note 12 4 3 7 2 2" xfId="13168"/>
    <cellStyle name="Note 12 4 3 7 2 3" xfId="13169"/>
    <cellStyle name="Note 12 4 3 7 2 4" xfId="13170"/>
    <cellStyle name="Note 12 4 3 7 3" xfId="13171"/>
    <cellStyle name="Note 12 4 3 7 4" xfId="13172"/>
    <cellStyle name="Note 12 4 3 7 5" xfId="13173"/>
    <cellStyle name="Note 12 4 3 7 6" xfId="13174"/>
    <cellStyle name="Note 12 4 3 8" xfId="13175"/>
    <cellStyle name="Note 12 4 3 8 2" xfId="13176"/>
    <cellStyle name="Note 12 4 3 8 2 2" xfId="13177"/>
    <cellStyle name="Note 12 4 3 8 2 3" xfId="13178"/>
    <cellStyle name="Note 12 4 3 8 2 4" xfId="13179"/>
    <cellStyle name="Note 12 4 3 8 3" xfId="13180"/>
    <cellStyle name="Note 12 4 3 8 4" xfId="13181"/>
    <cellStyle name="Note 12 4 3 8 5" xfId="13182"/>
    <cellStyle name="Note 12 4 3 8 6" xfId="13183"/>
    <cellStyle name="Note 12 4 3 9" xfId="13184"/>
    <cellStyle name="Note 12 4 3 9 2" xfId="13185"/>
    <cellStyle name="Note 12 4 3 9 2 2" xfId="13186"/>
    <cellStyle name="Note 12 4 3 9 2 3" xfId="13187"/>
    <cellStyle name="Note 12 4 3 9 2 4" xfId="13188"/>
    <cellStyle name="Note 12 4 3 9 3" xfId="13189"/>
    <cellStyle name="Note 12 4 3 9 4" xfId="13190"/>
    <cellStyle name="Note 12 4 3 9 5" xfId="13191"/>
    <cellStyle name="Note 12 4 3 9 6" xfId="13192"/>
    <cellStyle name="Note 12 4 4" xfId="13193"/>
    <cellStyle name="Note 12 4 4 2" xfId="13194"/>
    <cellStyle name="Note 12 4 4 2 2" xfId="13195"/>
    <cellStyle name="Note 12 4 4 2 3" xfId="13196"/>
    <cellStyle name="Note 12 4 4 2 4" xfId="13197"/>
    <cellStyle name="Note 12 4 4 3" xfId="13198"/>
    <cellStyle name="Note 12 4 4 4" xfId="13199"/>
    <cellStyle name="Note 12 4 4 5" xfId="13200"/>
    <cellStyle name="Note 12 4 5" xfId="13201"/>
    <cellStyle name="Note 12 4 5 2" xfId="13202"/>
    <cellStyle name="Note 12 4 5 2 2" xfId="13203"/>
    <cellStyle name="Note 12 4 5 2 3" xfId="13204"/>
    <cellStyle name="Note 12 4 5 2 4" xfId="13205"/>
    <cellStyle name="Note 12 4 5 3" xfId="13206"/>
    <cellStyle name="Note 12 4 5 4" xfId="13207"/>
    <cellStyle name="Note 12 4 5 5" xfId="13208"/>
    <cellStyle name="Note 12 4 6" xfId="13209"/>
    <cellStyle name="Note 12 4 6 2" xfId="13210"/>
    <cellStyle name="Note 12 4 6 2 2" xfId="13211"/>
    <cellStyle name="Note 12 4 6 2 3" xfId="13212"/>
    <cellStyle name="Note 12 4 6 2 4" xfId="13213"/>
    <cellStyle name="Note 12 4 6 3" xfId="13214"/>
    <cellStyle name="Note 12 4 6 4" xfId="13215"/>
    <cellStyle name="Note 12 4 6 5" xfId="13216"/>
    <cellStyle name="Note 12 4 6 6" xfId="13217"/>
    <cellStyle name="Note 12 4 7" xfId="13218"/>
    <cellStyle name="Note 12 4 7 2" xfId="13219"/>
    <cellStyle name="Note 12 4 7 2 2" xfId="13220"/>
    <cellStyle name="Note 12 4 7 2 3" xfId="13221"/>
    <cellStyle name="Note 12 4 7 2 4" xfId="13222"/>
    <cellStyle name="Note 12 4 7 3" xfId="13223"/>
    <cellStyle name="Note 12 4 7 4" xfId="13224"/>
    <cellStyle name="Note 12 4 7 5" xfId="13225"/>
    <cellStyle name="Note 12 4 7 6" xfId="13226"/>
    <cellStyle name="Note 12 4 8" xfId="13227"/>
    <cellStyle name="Note 12 4 8 2" xfId="13228"/>
    <cellStyle name="Note 12 4 8 2 2" xfId="13229"/>
    <cellStyle name="Note 12 4 8 2 3" xfId="13230"/>
    <cellStyle name="Note 12 4 8 2 4" xfId="13231"/>
    <cellStyle name="Note 12 4 8 3" xfId="13232"/>
    <cellStyle name="Note 12 4 8 4" xfId="13233"/>
    <cellStyle name="Note 12 4 8 5" xfId="13234"/>
    <cellStyle name="Note 12 4 8 6" xfId="13235"/>
    <cellStyle name="Note 12 4 9" xfId="13236"/>
    <cellStyle name="Note 12 4 9 2" xfId="13237"/>
    <cellStyle name="Note 12 4 9 2 2" xfId="13238"/>
    <cellStyle name="Note 12 4 9 2 3" xfId="13239"/>
    <cellStyle name="Note 12 4 9 2 4" xfId="13240"/>
    <cellStyle name="Note 12 4 9 3" xfId="13241"/>
    <cellStyle name="Note 12 4 9 4" xfId="13242"/>
    <cellStyle name="Note 12 4 9 5" xfId="13243"/>
    <cellStyle name="Note 12 4 9 6" xfId="13244"/>
    <cellStyle name="Note 12 5" xfId="189"/>
    <cellStyle name="Note 12 5 10" xfId="13245"/>
    <cellStyle name="Note 12 5 10 2" xfId="13246"/>
    <cellStyle name="Note 12 5 10 2 2" xfId="13247"/>
    <cellStyle name="Note 12 5 10 2 3" xfId="13248"/>
    <cellStyle name="Note 12 5 10 2 4" xfId="13249"/>
    <cellStyle name="Note 12 5 10 3" xfId="13250"/>
    <cellStyle name="Note 12 5 10 4" xfId="13251"/>
    <cellStyle name="Note 12 5 10 5" xfId="13252"/>
    <cellStyle name="Note 12 5 10 6" xfId="13253"/>
    <cellStyle name="Note 12 5 11" xfId="13254"/>
    <cellStyle name="Note 12 5 11 2" xfId="13255"/>
    <cellStyle name="Note 12 5 11 2 2" xfId="13256"/>
    <cellStyle name="Note 12 5 11 2 3" xfId="13257"/>
    <cellStyle name="Note 12 5 11 2 4" xfId="13258"/>
    <cellStyle name="Note 12 5 11 3" xfId="13259"/>
    <cellStyle name="Note 12 5 11 4" xfId="13260"/>
    <cellStyle name="Note 12 5 11 5" xfId="13261"/>
    <cellStyle name="Note 12 5 11 6" xfId="13262"/>
    <cellStyle name="Note 12 5 12" xfId="13263"/>
    <cellStyle name="Note 12 5 12 2" xfId="13264"/>
    <cellStyle name="Note 12 5 12 2 2" xfId="13265"/>
    <cellStyle name="Note 12 5 12 2 3" xfId="13266"/>
    <cellStyle name="Note 12 5 12 2 4" xfId="13267"/>
    <cellStyle name="Note 12 5 12 3" xfId="13268"/>
    <cellStyle name="Note 12 5 12 4" xfId="13269"/>
    <cellStyle name="Note 12 5 12 5" xfId="13270"/>
    <cellStyle name="Note 12 5 12 6" xfId="13271"/>
    <cellStyle name="Note 12 5 13" xfId="13272"/>
    <cellStyle name="Note 12 5 13 2" xfId="13273"/>
    <cellStyle name="Note 12 5 13 2 2" xfId="13274"/>
    <cellStyle name="Note 12 5 13 2 3" xfId="13275"/>
    <cellStyle name="Note 12 5 13 2 4" xfId="13276"/>
    <cellStyle name="Note 12 5 13 3" xfId="13277"/>
    <cellStyle name="Note 12 5 13 4" xfId="13278"/>
    <cellStyle name="Note 12 5 13 5" xfId="13279"/>
    <cellStyle name="Note 12 5 13 6" xfId="13280"/>
    <cellStyle name="Note 12 5 14" xfId="13281"/>
    <cellStyle name="Note 12 5 14 2" xfId="13282"/>
    <cellStyle name="Note 12 5 14 2 2" xfId="13283"/>
    <cellStyle name="Note 12 5 14 2 3" xfId="13284"/>
    <cellStyle name="Note 12 5 14 2 4" xfId="13285"/>
    <cellStyle name="Note 12 5 14 3" xfId="13286"/>
    <cellStyle name="Note 12 5 14 4" xfId="13287"/>
    <cellStyle name="Note 12 5 14 5" xfId="13288"/>
    <cellStyle name="Note 12 5 14 6" xfId="13289"/>
    <cellStyle name="Note 12 5 15" xfId="13290"/>
    <cellStyle name="Note 12 5 15 2" xfId="13291"/>
    <cellStyle name="Note 12 5 15 2 2" xfId="13292"/>
    <cellStyle name="Note 12 5 15 2 3" xfId="13293"/>
    <cellStyle name="Note 12 5 15 2 4" xfId="13294"/>
    <cellStyle name="Note 12 5 15 3" xfId="13295"/>
    <cellStyle name="Note 12 5 15 4" xfId="13296"/>
    <cellStyle name="Note 12 5 15 5" xfId="13297"/>
    <cellStyle name="Note 12 5 15 6" xfId="13298"/>
    <cellStyle name="Note 12 5 16" xfId="13299"/>
    <cellStyle name="Note 12 5 16 2" xfId="13300"/>
    <cellStyle name="Note 12 5 16 3" xfId="13301"/>
    <cellStyle name="Note 12 5 17" xfId="13302"/>
    <cellStyle name="Note 12 5 18" xfId="13303"/>
    <cellStyle name="Note 12 5 19" xfId="13304"/>
    <cellStyle name="Note 12 5 2" xfId="190"/>
    <cellStyle name="Note 12 5 2 10" xfId="13305"/>
    <cellStyle name="Note 12 5 2 10 2" xfId="13306"/>
    <cellStyle name="Note 12 5 2 10 2 2" xfId="13307"/>
    <cellStyle name="Note 12 5 2 10 2 3" xfId="13308"/>
    <cellStyle name="Note 12 5 2 10 2 4" xfId="13309"/>
    <cellStyle name="Note 12 5 2 10 3" xfId="13310"/>
    <cellStyle name="Note 12 5 2 10 4" xfId="13311"/>
    <cellStyle name="Note 12 5 2 10 5" xfId="13312"/>
    <cellStyle name="Note 12 5 2 10 6" xfId="13313"/>
    <cellStyle name="Note 12 5 2 11" xfId="13314"/>
    <cellStyle name="Note 12 5 2 11 2" xfId="13315"/>
    <cellStyle name="Note 12 5 2 11 2 2" xfId="13316"/>
    <cellStyle name="Note 12 5 2 11 2 3" xfId="13317"/>
    <cellStyle name="Note 12 5 2 11 2 4" xfId="13318"/>
    <cellStyle name="Note 12 5 2 11 3" xfId="13319"/>
    <cellStyle name="Note 12 5 2 11 4" xfId="13320"/>
    <cellStyle name="Note 12 5 2 11 5" xfId="13321"/>
    <cellStyle name="Note 12 5 2 11 6" xfId="13322"/>
    <cellStyle name="Note 12 5 2 12" xfId="13323"/>
    <cellStyle name="Note 12 5 2 12 2" xfId="13324"/>
    <cellStyle name="Note 12 5 2 12 2 2" xfId="13325"/>
    <cellStyle name="Note 12 5 2 12 2 3" xfId="13326"/>
    <cellStyle name="Note 12 5 2 12 2 4" xfId="13327"/>
    <cellStyle name="Note 12 5 2 12 3" xfId="13328"/>
    <cellStyle name="Note 12 5 2 12 4" xfId="13329"/>
    <cellStyle name="Note 12 5 2 12 5" xfId="13330"/>
    <cellStyle name="Note 12 5 2 12 6" xfId="13331"/>
    <cellStyle name="Note 12 5 2 13" xfId="13332"/>
    <cellStyle name="Note 12 5 2 13 2" xfId="13333"/>
    <cellStyle name="Note 12 5 2 13 2 2" xfId="13334"/>
    <cellStyle name="Note 12 5 2 13 2 3" xfId="13335"/>
    <cellStyle name="Note 12 5 2 13 2 4" xfId="13336"/>
    <cellStyle name="Note 12 5 2 13 3" xfId="13337"/>
    <cellStyle name="Note 12 5 2 13 4" xfId="13338"/>
    <cellStyle name="Note 12 5 2 13 5" xfId="13339"/>
    <cellStyle name="Note 12 5 2 13 6" xfId="13340"/>
    <cellStyle name="Note 12 5 2 14" xfId="13341"/>
    <cellStyle name="Note 12 5 2 14 2" xfId="13342"/>
    <cellStyle name="Note 12 5 2 14 2 2" xfId="13343"/>
    <cellStyle name="Note 12 5 2 14 2 3" xfId="13344"/>
    <cellStyle name="Note 12 5 2 14 2 4" xfId="13345"/>
    <cellStyle name="Note 12 5 2 14 3" xfId="13346"/>
    <cellStyle name="Note 12 5 2 14 4" xfId="13347"/>
    <cellStyle name="Note 12 5 2 14 5" xfId="13348"/>
    <cellStyle name="Note 12 5 2 14 6" xfId="13349"/>
    <cellStyle name="Note 12 5 2 15" xfId="13350"/>
    <cellStyle name="Note 12 5 2 15 2" xfId="13351"/>
    <cellStyle name="Note 12 5 2 15 3" xfId="13352"/>
    <cellStyle name="Note 12 5 2 16" xfId="13353"/>
    <cellStyle name="Note 12 5 2 17" xfId="13354"/>
    <cellStyle name="Note 12 5 2 18" xfId="13355"/>
    <cellStyle name="Note 12 5 2 19" xfId="13356"/>
    <cellStyle name="Note 12 5 2 2" xfId="13357"/>
    <cellStyle name="Note 12 5 2 2 10" xfId="13358"/>
    <cellStyle name="Note 12 5 2 2 10 2" xfId="13359"/>
    <cellStyle name="Note 12 5 2 2 10 2 2" xfId="13360"/>
    <cellStyle name="Note 12 5 2 2 10 2 3" xfId="13361"/>
    <cellStyle name="Note 12 5 2 2 10 2 4" xfId="13362"/>
    <cellStyle name="Note 12 5 2 2 10 3" xfId="13363"/>
    <cellStyle name="Note 12 5 2 2 10 4" xfId="13364"/>
    <cellStyle name="Note 12 5 2 2 10 5" xfId="13365"/>
    <cellStyle name="Note 12 5 2 2 10 6" xfId="13366"/>
    <cellStyle name="Note 12 5 2 2 11" xfId="13367"/>
    <cellStyle name="Note 12 5 2 2 11 2" xfId="13368"/>
    <cellStyle name="Note 12 5 2 2 11 2 2" xfId="13369"/>
    <cellStyle name="Note 12 5 2 2 11 2 3" xfId="13370"/>
    <cellStyle name="Note 12 5 2 2 11 2 4" xfId="13371"/>
    <cellStyle name="Note 12 5 2 2 11 3" xfId="13372"/>
    <cellStyle name="Note 12 5 2 2 11 4" xfId="13373"/>
    <cellStyle name="Note 12 5 2 2 11 5" xfId="13374"/>
    <cellStyle name="Note 12 5 2 2 11 6" xfId="13375"/>
    <cellStyle name="Note 12 5 2 2 12" xfId="13376"/>
    <cellStyle name="Note 12 5 2 2 12 2" xfId="13377"/>
    <cellStyle name="Note 12 5 2 2 12 2 2" xfId="13378"/>
    <cellStyle name="Note 12 5 2 2 12 2 3" xfId="13379"/>
    <cellStyle name="Note 12 5 2 2 12 2 4" xfId="13380"/>
    <cellStyle name="Note 12 5 2 2 12 3" xfId="13381"/>
    <cellStyle name="Note 12 5 2 2 12 4" xfId="13382"/>
    <cellStyle name="Note 12 5 2 2 12 5" xfId="13383"/>
    <cellStyle name="Note 12 5 2 2 12 6" xfId="13384"/>
    <cellStyle name="Note 12 5 2 2 13" xfId="13385"/>
    <cellStyle name="Note 12 5 2 2 13 2" xfId="13386"/>
    <cellStyle name="Note 12 5 2 2 13 2 2" xfId="13387"/>
    <cellStyle name="Note 12 5 2 2 13 2 3" xfId="13388"/>
    <cellStyle name="Note 12 5 2 2 13 2 4" xfId="13389"/>
    <cellStyle name="Note 12 5 2 2 13 3" xfId="13390"/>
    <cellStyle name="Note 12 5 2 2 13 4" xfId="13391"/>
    <cellStyle name="Note 12 5 2 2 13 5" xfId="13392"/>
    <cellStyle name="Note 12 5 2 2 13 6" xfId="13393"/>
    <cellStyle name="Note 12 5 2 2 14" xfId="13394"/>
    <cellStyle name="Note 12 5 2 2 14 2" xfId="13395"/>
    <cellStyle name="Note 12 5 2 2 14 2 2" xfId="13396"/>
    <cellStyle name="Note 12 5 2 2 14 2 3" xfId="13397"/>
    <cellStyle name="Note 12 5 2 2 14 2 4" xfId="13398"/>
    <cellStyle name="Note 12 5 2 2 14 3" xfId="13399"/>
    <cellStyle name="Note 12 5 2 2 14 4" xfId="13400"/>
    <cellStyle name="Note 12 5 2 2 14 5" xfId="13401"/>
    <cellStyle name="Note 12 5 2 2 14 6" xfId="13402"/>
    <cellStyle name="Note 12 5 2 2 15" xfId="13403"/>
    <cellStyle name="Note 12 5 2 2 15 2" xfId="13404"/>
    <cellStyle name="Note 12 5 2 2 15 2 2" xfId="13405"/>
    <cellStyle name="Note 12 5 2 2 15 2 3" xfId="13406"/>
    <cellStyle name="Note 12 5 2 2 15 2 4" xfId="13407"/>
    <cellStyle name="Note 12 5 2 2 15 3" xfId="13408"/>
    <cellStyle name="Note 12 5 2 2 15 4" xfId="13409"/>
    <cellStyle name="Note 12 5 2 2 15 5" xfId="13410"/>
    <cellStyle name="Note 12 5 2 2 15 6" xfId="13411"/>
    <cellStyle name="Note 12 5 2 2 16" xfId="13412"/>
    <cellStyle name="Note 12 5 2 2 16 2" xfId="13413"/>
    <cellStyle name="Note 12 5 2 2 16 2 2" xfId="13414"/>
    <cellStyle name="Note 12 5 2 2 16 2 3" xfId="13415"/>
    <cellStyle name="Note 12 5 2 2 16 2 4" xfId="13416"/>
    <cellStyle name="Note 12 5 2 2 16 3" xfId="13417"/>
    <cellStyle name="Note 12 5 2 2 16 4" xfId="13418"/>
    <cellStyle name="Note 12 5 2 2 16 5" xfId="13419"/>
    <cellStyle name="Note 12 5 2 2 16 6" xfId="13420"/>
    <cellStyle name="Note 12 5 2 2 17" xfId="13421"/>
    <cellStyle name="Note 12 5 2 2 17 2" xfId="13422"/>
    <cellStyle name="Note 12 5 2 2 17 3" xfId="13423"/>
    <cellStyle name="Note 12 5 2 2 18" xfId="13424"/>
    <cellStyle name="Note 12 5 2 2 19" xfId="13425"/>
    <cellStyle name="Note 12 5 2 2 2" xfId="13426"/>
    <cellStyle name="Note 12 5 2 2 2 2" xfId="13427"/>
    <cellStyle name="Note 12 5 2 2 2 2 2" xfId="13428"/>
    <cellStyle name="Note 12 5 2 2 2 2 3" xfId="13429"/>
    <cellStyle name="Note 12 5 2 2 2 2 4" xfId="13430"/>
    <cellStyle name="Note 12 5 2 2 2 3" xfId="13431"/>
    <cellStyle name="Note 12 5 2 2 2 4" xfId="13432"/>
    <cellStyle name="Note 12 5 2 2 2 5" xfId="13433"/>
    <cellStyle name="Note 12 5 2 2 3" xfId="13434"/>
    <cellStyle name="Note 12 5 2 2 3 2" xfId="13435"/>
    <cellStyle name="Note 12 5 2 2 3 2 2" xfId="13436"/>
    <cellStyle name="Note 12 5 2 2 3 2 3" xfId="13437"/>
    <cellStyle name="Note 12 5 2 2 3 2 4" xfId="13438"/>
    <cellStyle name="Note 12 5 2 2 3 3" xfId="13439"/>
    <cellStyle name="Note 12 5 2 2 3 4" xfId="13440"/>
    <cellStyle name="Note 12 5 2 2 3 5" xfId="13441"/>
    <cellStyle name="Note 12 5 2 2 3 6" xfId="13442"/>
    <cellStyle name="Note 12 5 2 2 4" xfId="13443"/>
    <cellStyle name="Note 12 5 2 2 4 2" xfId="13444"/>
    <cellStyle name="Note 12 5 2 2 4 2 2" xfId="13445"/>
    <cellStyle name="Note 12 5 2 2 4 2 3" xfId="13446"/>
    <cellStyle name="Note 12 5 2 2 4 2 4" xfId="13447"/>
    <cellStyle name="Note 12 5 2 2 4 3" xfId="13448"/>
    <cellStyle name="Note 12 5 2 2 4 4" xfId="13449"/>
    <cellStyle name="Note 12 5 2 2 4 5" xfId="13450"/>
    <cellStyle name="Note 12 5 2 2 4 6" xfId="13451"/>
    <cellStyle name="Note 12 5 2 2 5" xfId="13452"/>
    <cellStyle name="Note 12 5 2 2 5 2" xfId="13453"/>
    <cellStyle name="Note 12 5 2 2 5 2 2" xfId="13454"/>
    <cellStyle name="Note 12 5 2 2 5 2 3" xfId="13455"/>
    <cellStyle name="Note 12 5 2 2 5 2 4" xfId="13456"/>
    <cellStyle name="Note 12 5 2 2 5 3" xfId="13457"/>
    <cellStyle name="Note 12 5 2 2 5 4" xfId="13458"/>
    <cellStyle name="Note 12 5 2 2 5 5" xfId="13459"/>
    <cellStyle name="Note 12 5 2 2 5 6" xfId="13460"/>
    <cellStyle name="Note 12 5 2 2 6" xfId="13461"/>
    <cellStyle name="Note 12 5 2 2 6 2" xfId="13462"/>
    <cellStyle name="Note 12 5 2 2 6 2 2" xfId="13463"/>
    <cellStyle name="Note 12 5 2 2 6 2 3" xfId="13464"/>
    <cellStyle name="Note 12 5 2 2 6 2 4" xfId="13465"/>
    <cellStyle name="Note 12 5 2 2 6 3" xfId="13466"/>
    <cellStyle name="Note 12 5 2 2 6 4" xfId="13467"/>
    <cellStyle name="Note 12 5 2 2 6 5" xfId="13468"/>
    <cellStyle name="Note 12 5 2 2 6 6" xfId="13469"/>
    <cellStyle name="Note 12 5 2 2 7" xfId="13470"/>
    <cellStyle name="Note 12 5 2 2 7 2" xfId="13471"/>
    <cellStyle name="Note 12 5 2 2 7 2 2" xfId="13472"/>
    <cellStyle name="Note 12 5 2 2 7 2 3" xfId="13473"/>
    <cellStyle name="Note 12 5 2 2 7 2 4" xfId="13474"/>
    <cellStyle name="Note 12 5 2 2 7 3" xfId="13475"/>
    <cellStyle name="Note 12 5 2 2 7 4" xfId="13476"/>
    <cellStyle name="Note 12 5 2 2 7 5" xfId="13477"/>
    <cellStyle name="Note 12 5 2 2 7 6" xfId="13478"/>
    <cellStyle name="Note 12 5 2 2 8" xfId="13479"/>
    <cellStyle name="Note 12 5 2 2 8 2" xfId="13480"/>
    <cellStyle name="Note 12 5 2 2 8 2 2" xfId="13481"/>
    <cellStyle name="Note 12 5 2 2 8 2 3" xfId="13482"/>
    <cellStyle name="Note 12 5 2 2 8 2 4" xfId="13483"/>
    <cellStyle name="Note 12 5 2 2 8 3" xfId="13484"/>
    <cellStyle name="Note 12 5 2 2 8 4" xfId="13485"/>
    <cellStyle name="Note 12 5 2 2 8 5" xfId="13486"/>
    <cellStyle name="Note 12 5 2 2 8 6" xfId="13487"/>
    <cellStyle name="Note 12 5 2 2 9" xfId="13488"/>
    <cellStyle name="Note 12 5 2 2 9 2" xfId="13489"/>
    <cellStyle name="Note 12 5 2 2 9 2 2" xfId="13490"/>
    <cellStyle name="Note 12 5 2 2 9 2 3" xfId="13491"/>
    <cellStyle name="Note 12 5 2 2 9 2 4" xfId="13492"/>
    <cellStyle name="Note 12 5 2 2 9 3" xfId="13493"/>
    <cellStyle name="Note 12 5 2 2 9 4" xfId="13494"/>
    <cellStyle name="Note 12 5 2 2 9 5" xfId="13495"/>
    <cellStyle name="Note 12 5 2 2 9 6" xfId="13496"/>
    <cellStyle name="Note 12 5 2 20" xfId="13497"/>
    <cellStyle name="Note 12 5 2 3" xfId="13498"/>
    <cellStyle name="Note 12 5 2 3 2" xfId="13499"/>
    <cellStyle name="Note 12 5 2 3 2 2" xfId="13500"/>
    <cellStyle name="Note 12 5 2 3 2 3" xfId="13501"/>
    <cellStyle name="Note 12 5 2 3 2 4" xfId="13502"/>
    <cellStyle name="Note 12 5 2 3 3" xfId="13503"/>
    <cellStyle name="Note 12 5 2 3 4" xfId="13504"/>
    <cellStyle name="Note 12 5 2 3 5" xfId="13505"/>
    <cellStyle name="Note 12 5 2 4" xfId="13506"/>
    <cellStyle name="Note 12 5 2 4 2" xfId="13507"/>
    <cellStyle name="Note 12 5 2 4 2 2" xfId="13508"/>
    <cellStyle name="Note 12 5 2 4 2 3" xfId="13509"/>
    <cellStyle name="Note 12 5 2 4 2 4" xfId="13510"/>
    <cellStyle name="Note 12 5 2 4 3" xfId="13511"/>
    <cellStyle name="Note 12 5 2 4 4" xfId="13512"/>
    <cellStyle name="Note 12 5 2 4 5" xfId="13513"/>
    <cellStyle name="Note 12 5 2 5" xfId="13514"/>
    <cellStyle name="Note 12 5 2 5 2" xfId="13515"/>
    <cellStyle name="Note 12 5 2 5 2 2" xfId="13516"/>
    <cellStyle name="Note 12 5 2 5 2 3" xfId="13517"/>
    <cellStyle name="Note 12 5 2 5 2 4" xfId="13518"/>
    <cellStyle name="Note 12 5 2 5 3" xfId="13519"/>
    <cellStyle name="Note 12 5 2 5 4" xfId="13520"/>
    <cellStyle name="Note 12 5 2 5 5" xfId="13521"/>
    <cellStyle name="Note 12 5 2 5 6" xfId="13522"/>
    <cellStyle name="Note 12 5 2 6" xfId="13523"/>
    <cellStyle name="Note 12 5 2 6 2" xfId="13524"/>
    <cellStyle name="Note 12 5 2 6 2 2" xfId="13525"/>
    <cellStyle name="Note 12 5 2 6 2 3" xfId="13526"/>
    <cellStyle name="Note 12 5 2 6 2 4" xfId="13527"/>
    <cellStyle name="Note 12 5 2 6 3" xfId="13528"/>
    <cellStyle name="Note 12 5 2 6 4" xfId="13529"/>
    <cellStyle name="Note 12 5 2 6 5" xfId="13530"/>
    <cellStyle name="Note 12 5 2 6 6" xfId="13531"/>
    <cellStyle name="Note 12 5 2 7" xfId="13532"/>
    <cellStyle name="Note 12 5 2 7 2" xfId="13533"/>
    <cellStyle name="Note 12 5 2 7 2 2" xfId="13534"/>
    <cellStyle name="Note 12 5 2 7 2 3" xfId="13535"/>
    <cellStyle name="Note 12 5 2 7 2 4" xfId="13536"/>
    <cellStyle name="Note 12 5 2 7 3" xfId="13537"/>
    <cellStyle name="Note 12 5 2 7 4" xfId="13538"/>
    <cellStyle name="Note 12 5 2 7 5" xfId="13539"/>
    <cellStyle name="Note 12 5 2 7 6" xfId="13540"/>
    <cellStyle name="Note 12 5 2 8" xfId="13541"/>
    <cellStyle name="Note 12 5 2 8 2" xfId="13542"/>
    <cellStyle name="Note 12 5 2 8 2 2" xfId="13543"/>
    <cellStyle name="Note 12 5 2 8 2 3" xfId="13544"/>
    <cellStyle name="Note 12 5 2 8 2 4" xfId="13545"/>
    <cellStyle name="Note 12 5 2 8 3" xfId="13546"/>
    <cellStyle name="Note 12 5 2 8 4" xfId="13547"/>
    <cellStyle name="Note 12 5 2 8 5" xfId="13548"/>
    <cellStyle name="Note 12 5 2 8 6" xfId="13549"/>
    <cellStyle name="Note 12 5 2 9" xfId="13550"/>
    <cellStyle name="Note 12 5 2 9 2" xfId="13551"/>
    <cellStyle name="Note 12 5 2 9 2 2" xfId="13552"/>
    <cellStyle name="Note 12 5 2 9 2 3" xfId="13553"/>
    <cellStyle name="Note 12 5 2 9 2 4" xfId="13554"/>
    <cellStyle name="Note 12 5 2 9 3" xfId="13555"/>
    <cellStyle name="Note 12 5 2 9 4" xfId="13556"/>
    <cellStyle name="Note 12 5 2 9 5" xfId="13557"/>
    <cellStyle name="Note 12 5 2 9 6" xfId="13558"/>
    <cellStyle name="Note 12 5 20" xfId="13559"/>
    <cellStyle name="Note 12 5 21" xfId="13560"/>
    <cellStyle name="Note 12 5 3" xfId="13561"/>
    <cellStyle name="Note 12 5 3 10" xfId="13562"/>
    <cellStyle name="Note 12 5 3 10 2" xfId="13563"/>
    <cellStyle name="Note 12 5 3 10 2 2" xfId="13564"/>
    <cellStyle name="Note 12 5 3 10 2 3" xfId="13565"/>
    <cellStyle name="Note 12 5 3 10 2 4" xfId="13566"/>
    <cellStyle name="Note 12 5 3 10 3" xfId="13567"/>
    <cellStyle name="Note 12 5 3 10 4" xfId="13568"/>
    <cellStyle name="Note 12 5 3 10 5" xfId="13569"/>
    <cellStyle name="Note 12 5 3 10 6" xfId="13570"/>
    <cellStyle name="Note 12 5 3 11" xfId="13571"/>
    <cellStyle name="Note 12 5 3 11 2" xfId="13572"/>
    <cellStyle name="Note 12 5 3 11 2 2" xfId="13573"/>
    <cellStyle name="Note 12 5 3 11 2 3" xfId="13574"/>
    <cellStyle name="Note 12 5 3 11 2 4" xfId="13575"/>
    <cellStyle name="Note 12 5 3 11 3" xfId="13576"/>
    <cellStyle name="Note 12 5 3 11 4" xfId="13577"/>
    <cellStyle name="Note 12 5 3 11 5" xfId="13578"/>
    <cellStyle name="Note 12 5 3 11 6" xfId="13579"/>
    <cellStyle name="Note 12 5 3 12" xfId="13580"/>
    <cellStyle name="Note 12 5 3 12 2" xfId="13581"/>
    <cellStyle name="Note 12 5 3 12 2 2" xfId="13582"/>
    <cellStyle name="Note 12 5 3 12 2 3" xfId="13583"/>
    <cellStyle name="Note 12 5 3 12 2 4" xfId="13584"/>
    <cellStyle name="Note 12 5 3 12 3" xfId="13585"/>
    <cellStyle name="Note 12 5 3 12 4" xfId="13586"/>
    <cellStyle name="Note 12 5 3 12 5" xfId="13587"/>
    <cellStyle name="Note 12 5 3 12 6" xfId="13588"/>
    <cellStyle name="Note 12 5 3 13" xfId="13589"/>
    <cellStyle name="Note 12 5 3 13 2" xfId="13590"/>
    <cellStyle name="Note 12 5 3 13 2 2" xfId="13591"/>
    <cellStyle name="Note 12 5 3 13 2 3" xfId="13592"/>
    <cellStyle name="Note 12 5 3 13 2 4" xfId="13593"/>
    <cellStyle name="Note 12 5 3 13 3" xfId="13594"/>
    <cellStyle name="Note 12 5 3 13 4" xfId="13595"/>
    <cellStyle name="Note 12 5 3 13 5" xfId="13596"/>
    <cellStyle name="Note 12 5 3 13 6" xfId="13597"/>
    <cellStyle name="Note 12 5 3 14" xfId="13598"/>
    <cellStyle name="Note 12 5 3 14 2" xfId="13599"/>
    <cellStyle name="Note 12 5 3 14 2 2" xfId="13600"/>
    <cellStyle name="Note 12 5 3 14 2 3" xfId="13601"/>
    <cellStyle name="Note 12 5 3 14 2 4" xfId="13602"/>
    <cellStyle name="Note 12 5 3 14 3" xfId="13603"/>
    <cellStyle name="Note 12 5 3 14 4" xfId="13604"/>
    <cellStyle name="Note 12 5 3 14 5" xfId="13605"/>
    <cellStyle name="Note 12 5 3 14 6" xfId="13606"/>
    <cellStyle name="Note 12 5 3 15" xfId="13607"/>
    <cellStyle name="Note 12 5 3 15 2" xfId="13608"/>
    <cellStyle name="Note 12 5 3 15 2 2" xfId="13609"/>
    <cellStyle name="Note 12 5 3 15 2 3" xfId="13610"/>
    <cellStyle name="Note 12 5 3 15 2 4" xfId="13611"/>
    <cellStyle name="Note 12 5 3 15 3" xfId="13612"/>
    <cellStyle name="Note 12 5 3 15 4" xfId="13613"/>
    <cellStyle name="Note 12 5 3 15 5" xfId="13614"/>
    <cellStyle name="Note 12 5 3 15 6" xfId="13615"/>
    <cellStyle name="Note 12 5 3 16" xfId="13616"/>
    <cellStyle name="Note 12 5 3 16 2" xfId="13617"/>
    <cellStyle name="Note 12 5 3 16 2 2" xfId="13618"/>
    <cellStyle name="Note 12 5 3 16 2 3" xfId="13619"/>
    <cellStyle name="Note 12 5 3 16 2 4" xfId="13620"/>
    <cellStyle name="Note 12 5 3 16 3" xfId="13621"/>
    <cellStyle name="Note 12 5 3 16 4" xfId="13622"/>
    <cellStyle name="Note 12 5 3 16 5" xfId="13623"/>
    <cellStyle name="Note 12 5 3 16 6" xfId="13624"/>
    <cellStyle name="Note 12 5 3 17" xfId="13625"/>
    <cellStyle name="Note 12 5 3 17 2" xfId="13626"/>
    <cellStyle name="Note 12 5 3 17 3" xfId="13627"/>
    <cellStyle name="Note 12 5 3 18" xfId="13628"/>
    <cellStyle name="Note 12 5 3 19" xfId="13629"/>
    <cellStyle name="Note 12 5 3 2" xfId="13630"/>
    <cellStyle name="Note 12 5 3 2 2" xfId="13631"/>
    <cellStyle name="Note 12 5 3 2 2 2" xfId="13632"/>
    <cellStyle name="Note 12 5 3 2 2 3" xfId="13633"/>
    <cellStyle name="Note 12 5 3 2 2 4" xfId="13634"/>
    <cellStyle name="Note 12 5 3 2 3" xfId="13635"/>
    <cellStyle name="Note 12 5 3 2 4" xfId="13636"/>
    <cellStyle name="Note 12 5 3 2 5" xfId="13637"/>
    <cellStyle name="Note 12 5 3 3" xfId="13638"/>
    <cellStyle name="Note 12 5 3 3 2" xfId="13639"/>
    <cellStyle name="Note 12 5 3 3 2 2" xfId="13640"/>
    <cellStyle name="Note 12 5 3 3 2 3" xfId="13641"/>
    <cellStyle name="Note 12 5 3 3 2 4" xfId="13642"/>
    <cellStyle name="Note 12 5 3 3 3" xfId="13643"/>
    <cellStyle name="Note 12 5 3 3 4" xfId="13644"/>
    <cellStyle name="Note 12 5 3 3 5" xfId="13645"/>
    <cellStyle name="Note 12 5 3 3 6" xfId="13646"/>
    <cellStyle name="Note 12 5 3 4" xfId="13647"/>
    <cellStyle name="Note 12 5 3 4 2" xfId="13648"/>
    <cellStyle name="Note 12 5 3 4 2 2" xfId="13649"/>
    <cellStyle name="Note 12 5 3 4 2 3" xfId="13650"/>
    <cellStyle name="Note 12 5 3 4 2 4" xfId="13651"/>
    <cellStyle name="Note 12 5 3 4 3" xfId="13652"/>
    <cellStyle name="Note 12 5 3 4 4" xfId="13653"/>
    <cellStyle name="Note 12 5 3 4 5" xfId="13654"/>
    <cellStyle name="Note 12 5 3 4 6" xfId="13655"/>
    <cellStyle name="Note 12 5 3 5" xfId="13656"/>
    <cellStyle name="Note 12 5 3 5 2" xfId="13657"/>
    <cellStyle name="Note 12 5 3 5 2 2" xfId="13658"/>
    <cellStyle name="Note 12 5 3 5 2 3" xfId="13659"/>
    <cellStyle name="Note 12 5 3 5 2 4" xfId="13660"/>
    <cellStyle name="Note 12 5 3 5 3" xfId="13661"/>
    <cellStyle name="Note 12 5 3 5 4" xfId="13662"/>
    <cellStyle name="Note 12 5 3 5 5" xfId="13663"/>
    <cellStyle name="Note 12 5 3 5 6" xfId="13664"/>
    <cellStyle name="Note 12 5 3 6" xfId="13665"/>
    <cellStyle name="Note 12 5 3 6 2" xfId="13666"/>
    <cellStyle name="Note 12 5 3 6 2 2" xfId="13667"/>
    <cellStyle name="Note 12 5 3 6 2 3" xfId="13668"/>
    <cellStyle name="Note 12 5 3 6 2 4" xfId="13669"/>
    <cellStyle name="Note 12 5 3 6 3" xfId="13670"/>
    <cellStyle name="Note 12 5 3 6 4" xfId="13671"/>
    <cellStyle name="Note 12 5 3 6 5" xfId="13672"/>
    <cellStyle name="Note 12 5 3 6 6" xfId="13673"/>
    <cellStyle name="Note 12 5 3 7" xfId="13674"/>
    <cellStyle name="Note 12 5 3 7 2" xfId="13675"/>
    <cellStyle name="Note 12 5 3 7 2 2" xfId="13676"/>
    <cellStyle name="Note 12 5 3 7 2 3" xfId="13677"/>
    <cellStyle name="Note 12 5 3 7 2 4" xfId="13678"/>
    <cellStyle name="Note 12 5 3 7 3" xfId="13679"/>
    <cellStyle name="Note 12 5 3 7 4" xfId="13680"/>
    <cellStyle name="Note 12 5 3 7 5" xfId="13681"/>
    <cellStyle name="Note 12 5 3 7 6" xfId="13682"/>
    <cellStyle name="Note 12 5 3 8" xfId="13683"/>
    <cellStyle name="Note 12 5 3 8 2" xfId="13684"/>
    <cellStyle name="Note 12 5 3 8 2 2" xfId="13685"/>
    <cellStyle name="Note 12 5 3 8 2 3" xfId="13686"/>
    <cellStyle name="Note 12 5 3 8 2 4" xfId="13687"/>
    <cellStyle name="Note 12 5 3 8 3" xfId="13688"/>
    <cellStyle name="Note 12 5 3 8 4" xfId="13689"/>
    <cellStyle name="Note 12 5 3 8 5" xfId="13690"/>
    <cellStyle name="Note 12 5 3 8 6" xfId="13691"/>
    <cellStyle name="Note 12 5 3 9" xfId="13692"/>
    <cellStyle name="Note 12 5 3 9 2" xfId="13693"/>
    <cellStyle name="Note 12 5 3 9 2 2" xfId="13694"/>
    <cellStyle name="Note 12 5 3 9 2 3" xfId="13695"/>
    <cellStyle name="Note 12 5 3 9 2 4" xfId="13696"/>
    <cellStyle name="Note 12 5 3 9 3" xfId="13697"/>
    <cellStyle name="Note 12 5 3 9 4" xfId="13698"/>
    <cellStyle name="Note 12 5 3 9 5" xfId="13699"/>
    <cellStyle name="Note 12 5 3 9 6" xfId="13700"/>
    <cellStyle name="Note 12 5 4" xfId="13701"/>
    <cellStyle name="Note 12 5 4 2" xfId="13702"/>
    <cellStyle name="Note 12 5 4 2 2" xfId="13703"/>
    <cellStyle name="Note 12 5 4 2 3" xfId="13704"/>
    <cellStyle name="Note 12 5 4 2 4" xfId="13705"/>
    <cellStyle name="Note 12 5 4 3" xfId="13706"/>
    <cellStyle name="Note 12 5 4 4" xfId="13707"/>
    <cellStyle name="Note 12 5 4 5" xfId="13708"/>
    <cellStyle name="Note 12 5 5" xfId="13709"/>
    <cellStyle name="Note 12 5 5 2" xfId="13710"/>
    <cellStyle name="Note 12 5 5 2 2" xfId="13711"/>
    <cellStyle name="Note 12 5 5 2 3" xfId="13712"/>
    <cellStyle name="Note 12 5 5 2 4" xfId="13713"/>
    <cellStyle name="Note 12 5 5 3" xfId="13714"/>
    <cellStyle name="Note 12 5 5 4" xfId="13715"/>
    <cellStyle name="Note 12 5 5 5" xfId="13716"/>
    <cellStyle name="Note 12 5 6" xfId="13717"/>
    <cellStyle name="Note 12 5 6 2" xfId="13718"/>
    <cellStyle name="Note 12 5 6 2 2" xfId="13719"/>
    <cellStyle name="Note 12 5 6 2 3" xfId="13720"/>
    <cellStyle name="Note 12 5 6 2 4" xfId="13721"/>
    <cellStyle name="Note 12 5 6 3" xfId="13722"/>
    <cellStyle name="Note 12 5 6 4" xfId="13723"/>
    <cellStyle name="Note 12 5 6 5" xfId="13724"/>
    <cellStyle name="Note 12 5 6 6" xfId="13725"/>
    <cellStyle name="Note 12 5 7" xfId="13726"/>
    <cellStyle name="Note 12 5 7 2" xfId="13727"/>
    <cellStyle name="Note 12 5 7 2 2" xfId="13728"/>
    <cellStyle name="Note 12 5 7 2 3" xfId="13729"/>
    <cellStyle name="Note 12 5 7 2 4" xfId="13730"/>
    <cellStyle name="Note 12 5 7 3" xfId="13731"/>
    <cellStyle name="Note 12 5 7 4" xfId="13732"/>
    <cellStyle name="Note 12 5 7 5" xfId="13733"/>
    <cellStyle name="Note 12 5 7 6" xfId="13734"/>
    <cellStyle name="Note 12 5 8" xfId="13735"/>
    <cellStyle name="Note 12 5 8 2" xfId="13736"/>
    <cellStyle name="Note 12 5 8 2 2" xfId="13737"/>
    <cellStyle name="Note 12 5 8 2 3" xfId="13738"/>
    <cellStyle name="Note 12 5 8 2 4" xfId="13739"/>
    <cellStyle name="Note 12 5 8 3" xfId="13740"/>
    <cellStyle name="Note 12 5 8 4" xfId="13741"/>
    <cellStyle name="Note 12 5 8 5" xfId="13742"/>
    <cellStyle name="Note 12 5 8 6" xfId="13743"/>
    <cellStyle name="Note 12 5 9" xfId="13744"/>
    <cellStyle name="Note 12 5 9 2" xfId="13745"/>
    <cellStyle name="Note 12 5 9 2 2" xfId="13746"/>
    <cellStyle name="Note 12 5 9 2 3" xfId="13747"/>
    <cellStyle name="Note 12 5 9 2 4" xfId="13748"/>
    <cellStyle name="Note 12 5 9 3" xfId="13749"/>
    <cellStyle name="Note 12 5 9 4" xfId="13750"/>
    <cellStyle name="Note 12 5 9 5" xfId="13751"/>
    <cellStyle name="Note 12 5 9 6" xfId="13752"/>
    <cellStyle name="Note 13 2" xfId="191"/>
    <cellStyle name="Note 13 2 10" xfId="13753"/>
    <cellStyle name="Note 13 2 10 2" xfId="13754"/>
    <cellStyle name="Note 13 2 10 2 2" xfId="13755"/>
    <cellStyle name="Note 13 2 10 2 3" xfId="13756"/>
    <cellStyle name="Note 13 2 10 2 4" xfId="13757"/>
    <cellStyle name="Note 13 2 10 3" xfId="13758"/>
    <cellStyle name="Note 13 2 10 4" xfId="13759"/>
    <cellStyle name="Note 13 2 10 5" xfId="13760"/>
    <cellStyle name="Note 13 2 10 6" xfId="13761"/>
    <cellStyle name="Note 13 2 11" xfId="13762"/>
    <cellStyle name="Note 13 2 11 2" xfId="13763"/>
    <cellStyle name="Note 13 2 11 2 2" xfId="13764"/>
    <cellStyle name="Note 13 2 11 2 3" xfId="13765"/>
    <cellStyle name="Note 13 2 11 2 4" xfId="13766"/>
    <cellStyle name="Note 13 2 11 3" xfId="13767"/>
    <cellStyle name="Note 13 2 11 4" xfId="13768"/>
    <cellStyle name="Note 13 2 11 5" xfId="13769"/>
    <cellStyle name="Note 13 2 11 6" xfId="13770"/>
    <cellStyle name="Note 13 2 12" xfId="13771"/>
    <cellStyle name="Note 13 2 12 2" xfId="13772"/>
    <cellStyle name="Note 13 2 12 2 2" xfId="13773"/>
    <cellStyle name="Note 13 2 12 2 3" xfId="13774"/>
    <cellStyle name="Note 13 2 12 2 4" xfId="13775"/>
    <cellStyle name="Note 13 2 12 3" xfId="13776"/>
    <cellStyle name="Note 13 2 12 4" xfId="13777"/>
    <cellStyle name="Note 13 2 12 5" xfId="13778"/>
    <cellStyle name="Note 13 2 12 6" xfId="13779"/>
    <cellStyle name="Note 13 2 13" xfId="13780"/>
    <cellStyle name="Note 13 2 13 2" xfId="13781"/>
    <cellStyle name="Note 13 2 13 2 2" xfId="13782"/>
    <cellStyle name="Note 13 2 13 2 3" xfId="13783"/>
    <cellStyle name="Note 13 2 13 2 4" xfId="13784"/>
    <cellStyle name="Note 13 2 13 3" xfId="13785"/>
    <cellStyle name="Note 13 2 13 4" xfId="13786"/>
    <cellStyle name="Note 13 2 13 5" xfId="13787"/>
    <cellStyle name="Note 13 2 13 6" xfId="13788"/>
    <cellStyle name="Note 13 2 14" xfId="13789"/>
    <cellStyle name="Note 13 2 14 2" xfId="13790"/>
    <cellStyle name="Note 13 2 14 2 2" xfId="13791"/>
    <cellStyle name="Note 13 2 14 2 3" xfId="13792"/>
    <cellStyle name="Note 13 2 14 2 4" xfId="13793"/>
    <cellStyle name="Note 13 2 14 3" xfId="13794"/>
    <cellStyle name="Note 13 2 14 4" xfId="13795"/>
    <cellStyle name="Note 13 2 14 5" xfId="13796"/>
    <cellStyle name="Note 13 2 14 6" xfId="13797"/>
    <cellStyle name="Note 13 2 15" xfId="13798"/>
    <cellStyle name="Note 13 2 15 2" xfId="13799"/>
    <cellStyle name="Note 13 2 15 2 2" xfId="13800"/>
    <cellStyle name="Note 13 2 15 2 3" xfId="13801"/>
    <cellStyle name="Note 13 2 15 2 4" xfId="13802"/>
    <cellStyle name="Note 13 2 15 3" xfId="13803"/>
    <cellStyle name="Note 13 2 15 4" xfId="13804"/>
    <cellStyle name="Note 13 2 15 5" xfId="13805"/>
    <cellStyle name="Note 13 2 15 6" xfId="13806"/>
    <cellStyle name="Note 13 2 16" xfId="13807"/>
    <cellStyle name="Note 13 2 16 2" xfId="13808"/>
    <cellStyle name="Note 13 2 16 3" xfId="13809"/>
    <cellStyle name="Note 13 2 17" xfId="13810"/>
    <cellStyle name="Note 13 2 18" xfId="13811"/>
    <cellStyle name="Note 13 2 19" xfId="13812"/>
    <cellStyle name="Note 13 2 2" xfId="192"/>
    <cellStyle name="Note 13 2 2 10" xfId="13813"/>
    <cellStyle name="Note 13 2 2 10 2" xfId="13814"/>
    <cellStyle name="Note 13 2 2 10 2 2" xfId="13815"/>
    <cellStyle name="Note 13 2 2 10 2 3" xfId="13816"/>
    <cellStyle name="Note 13 2 2 10 2 4" xfId="13817"/>
    <cellStyle name="Note 13 2 2 10 3" xfId="13818"/>
    <cellStyle name="Note 13 2 2 10 4" xfId="13819"/>
    <cellStyle name="Note 13 2 2 10 5" xfId="13820"/>
    <cellStyle name="Note 13 2 2 10 6" xfId="13821"/>
    <cellStyle name="Note 13 2 2 11" xfId="13822"/>
    <cellStyle name="Note 13 2 2 11 2" xfId="13823"/>
    <cellStyle name="Note 13 2 2 11 2 2" xfId="13824"/>
    <cellStyle name="Note 13 2 2 11 2 3" xfId="13825"/>
    <cellStyle name="Note 13 2 2 11 2 4" xfId="13826"/>
    <cellStyle name="Note 13 2 2 11 3" xfId="13827"/>
    <cellStyle name="Note 13 2 2 11 4" xfId="13828"/>
    <cellStyle name="Note 13 2 2 11 5" xfId="13829"/>
    <cellStyle name="Note 13 2 2 11 6" xfId="13830"/>
    <cellStyle name="Note 13 2 2 12" xfId="13831"/>
    <cellStyle name="Note 13 2 2 12 2" xfId="13832"/>
    <cellStyle name="Note 13 2 2 12 2 2" xfId="13833"/>
    <cellStyle name="Note 13 2 2 12 2 3" xfId="13834"/>
    <cellStyle name="Note 13 2 2 12 2 4" xfId="13835"/>
    <cellStyle name="Note 13 2 2 12 3" xfId="13836"/>
    <cellStyle name="Note 13 2 2 12 4" xfId="13837"/>
    <cellStyle name="Note 13 2 2 12 5" xfId="13838"/>
    <cellStyle name="Note 13 2 2 12 6" xfId="13839"/>
    <cellStyle name="Note 13 2 2 13" xfId="13840"/>
    <cellStyle name="Note 13 2 2 13 2" xfId="13841"/>
    <cellStyle name="Note 13 2 2 13 2 2" xfId="13842"/>
    <cellStyle name="Note 13 2 2 13 2 3" xfId="13843"/>
    <cellStyle name="Note 13 2 2 13 2 4" xfId="13844"/>
    <cellStyle name="Note 13 2 2 13 3" xfId="13845"/>
    <cellStyle name="Note 13 2 2 13 4" xfId="13846"/>
    <cellStyle name="Note 13 2 2 13 5" xfId="13847"/>
    <cellStyle name="Note 13 2 2 13 6" xfId="13848"/>
    <cellStyle name="Note 13 2 2 14" xfId="13849"/>
    <cellStyle name="Note 13 2 2 14 2" xfId="13850"/>
    <cellStyle name="Note 13 2 2 14 2 2" xfId="13851"/>
    <cellStyle name="Note 13 2 2 14 2 3" xfId="13852"/>
    <cellStyle name="Note 13 2 2 14 2 4" xfId="13853"/>
    <cellStyle name="Note 13 2 2 14 3" xfId="13854"/>
    <cellStyle name="Note 13 2 2 14 4" xfId="13855"/>
    <cellStyle name="Note 13 2 2 14 5" xfId="13856"/>
    <cellStyle name="Note 13 2 2 14 6" xfId="13857"/>
    <cellStyle name="Note 13 2 2 15" xfId="13858"/>
    <cellStyle name="Note 13 2 2 15 2" xfId="13859"/>
    <cellStyle name="Note 13 2 2 15 3" xfId="13860"/>
    <cellStyle name="Note 13 2 2 16" xfId="13861"/>
    <cellStyle name="Note 13 2 2 17" xfId="13862"/>
    <cellStyle name="Note 13 2 2 18" xfId="13863"/>
    <cellStyle name="Note 13 2 2 19" xfId="13864"/>
    <cellStyle name="Note 13 2 2 2" xfId="13865"/>
    <cellStyle name="Note 13 2 2 2 10" xfId="13866"/>
    <cellStyle name="Note 13 2 2 2 10 2" xfId="13867"/>
    <cellStyle name="Note 13 2 2 2 10 2 2" xfId="13868"/>
    <cellStyle name="Note 13 2 2 2 10 2 3" xfId="13869"/>
    <cellStyle name="Note 13 2 2 2 10 2 4" xfId="13870"/>
    <cellStyle name="Note 13 2 2 2 10 3" xfId="13871"/>
    <cellStyle name="Note 13 2 2 2 10 4" xfId="13872"/>
    <cellStyle name="Note 13 2 2 2 10 5" xfId="13873"/>
    <cellStyle name="Note 13 2 2 2 10 6" xfId="13874"/>
    <cellStyle name="Note 13 2 2 2 11" xfId="13875"/>
    <cellStyle name="Note 13 2 2 2 11 2" xfId="13876"/>
    <cellStyle name="Note 13 2 2 2 11 2 2" xfId="13877"/>
    <cellStyle name="Note 13 2 2 2 11 2 3" xfId="13878"/>
    <cellStyle name="Note 13 2 2 2 11 2 4" xfId="13879"/>
    <cellStyle name="Note 13 2 2 2 11 3" xfId="13880"/>
    <cellStyle name="Note 13 2 2 2 11 4" xfId="13881"/>
    <cellStyle name="Note 13 2 2 2 11 5" xfId="13882"/>
    <cellStyle name="Note 13 2 2 2 11 6" xfId="13883"/>
    <cellStyle name="Note 13 2 2 2 12" xfId="13884"/>
    <cellStyle name="Note 13 2 2 2 12 2" xfId="13885"/>
    <cellStyle name="Note 13 2 2 2 12 2 2" xfId="13886"/>
    <cellStyle name="Note 13 2 2 2 12 2 3" xfId="13887"/>
    <cellStyle name="Note 13 2 2 2 12 2 4" xfId="13888"/>
    <cellStyle name="Note 13 2 2 2 12 3" xfId="13889"/>
    <cellStyle name="Note 13 2 2 2 12 4" xfId="13890"/>
    <cellStyle name="Note 13 2 2 2 12 5" xfId="13891"/>
    <cellStyle name="Note 13 2 2 2 12 6" xfId="13892"/>
    <cellStyle name="Note 13 2 2 2 13" xfId="13893"/>
    <cellStyle name="Note 13 2 2 2 13 2" xfId="13894"/>
    <cellStyle name="Note 13 2 2 2 13 2 2" xfId="13895"/>
    <cellStyle name="Note 13 2 2 2 13 2 3" xfId="13896"/>
    <cellStyle name="Note 13 2 2 2 13 2 4" xfId="13897"/>
    <cellStyle name="Note 13 2 2 2 13 3" xfId="13898"/>
    <cellStyle name="Note 13 2 2 2 13 4" xfId="13899"/>
    <cellStyle name="Note 13 2 2 2 13 5" xfId="13900"/>
    <cellStyle name="Note 13 2 2 2 13 6" xfId="13901"/>
    <cellStyle name="Note 13 2 2 2 14" xfId="13902"/>
    <cellStyle name="Note 13 2 2 2 14 2" xfId="13903"/>
    <cellStyle name="Note 13 2 2 2 14 2 2" xfId="13904"/>
    <cellStyle name="Note 13 2 2 2 14 2 3" xfId="13905"/>
    <cellStyle name="Note 13 2 2 2 14 2 4" xfId="13906"/>
    <cellStyle name="Note 13 2 2 2 14 3" xfId="13907"/>
    <cellStyle name="Note 13 2 2 2 14 4" xfId="13908"/>
    <cellStyle name="Note 13 2 2 2 14 5" xfId="13909"/>
    <cellStyle name="Note 13 2 2 2 14 6" xfId="13910"/>
    <cellStyle name="Note 13 2 2 2 15" xfId="13911"/>
    <cellStyle name="Note 13 2 2 2 15 2" xfId="13912"/>
    <cellStyle name="Note 13 2 2 2 15 2 2" xfId="13913"/>
    <cellStyle name="Note 13 2 2 2 15 2 3" xfId="13914"/>
    <cellStyle name="Note 13 2 2 2 15 2 4" xfId="13915"/>
    <cellStyle name="Note 13 2 2 2 15 3" xfId="13916"/>
    <cellStyle name="Note 13 2 2 2 15 4" xfId="13917"/>
    <cellStyle name="Note 13 2 2 2 15 5" xfId="13918"/>
    <cellStyle name="Note 13 2 2 2 15 6" xfId="13919"/>
    <cellStyle name="Note 13 2 2 2 16" xfId="13920"/>
    <cellStyle name="Note 13 2 2 2 16 2" xfId="13921"/>
    <cellStyle name="Note 13 2 2 2 16 2 2" xfId="13922"/>
    <cellStyle name="Note 13 2 2 2 16 2 3" xfId="13923"/>
    <cellStyle name="Note 13 2 2 2 16 2 4" xfId="13924"/>
    <cellStyle name="Note 13 2 2 2 16 3" xfId="13925"/>
    <cellStyle name="Note 13 2 2 2 16 4" xfId="13926"/>
    <cellStyle name="Note 13 2 2 2 16 5" xfId="13927"/>
    <cellStyle name="Note 13 2 2 2 16 6" xfId="13928"/>
    <cellStyle name="Note 13 2 2 2 17" xfId="13929"/>
    <cellStyle name="Note 13 2 2 2 17 2" xfId="13930"/>
    <cellStyle name="Note 13 2 2 2 17 3" xfId="13931"/>
    <cellStyle name="Note 13 2 2 2 18" xfId="13932"/>
    <cellStyle name="Note 13 2 2 2 19" xfId="13933"/>
    <cellStyle name="Note 13 2 2 2 2" xfId="13934"/>
    <cellStyle name="Note 13 2 2 2 2 2" xfId="13935"/>
    <cellStyle name="Note 13 2 2 2 2 2 2" xfId="13936"/>
    <cellStyle name="Note 13 2 2 2 2 2 3" xfId="13937"/>
    <cellStyle name="Note 13 2 2 2 2 2 4" xfId="13938"/>
    <cellStyle name="Note 13 2 2 2 2 3" xfId="13939"/>
    <cellStyle name="Note 13 2 2 2 2 4" xfId="13940"/>
    <cellStyle name="Note 13 2 2 2 2 5" xfId="13941"/>
    <cellStyle name="Note 13 2 2 2 3" xfId="13942"/>
    <cellStyle name="Note 13 2 2 2 3 2" xfId="13943"/>
    <cellStyle name="Note 13 2 2 2 3 2 2" xfId="13944"/>
    <cellStyle name="Note 13 2 2 2 3 2 3" xfId="13945"/>
    <cellStyle name="Note 13 2 2 2 3 2 4" xfId="13946"/>
    <cellStyle name="Note 13 2 2 2 3 3" xfId="13947"/>
    <cellStyle name="Note 13 2 2 2 3 4" xfId="13948"/>
    <cellStyle name="Note 13 2 2 2 3 5" xfId="13949"/>
    <cellStyle name="Note 13 2 2 2 3 6" xfId="13950"/>
    <cellStyle name="Note 13 2 2 2 4" xfId="13951"/>
    <cellStyle name="Note 13 2 2 2 4 2" xfId="13952"/>
    <cellStyle name="Note 13 2 2 2 4 2 2" xfId="13953"/>
    <cellStyle name="Note 13 2 2 2 4 2 3" xfId="13954"/>
    <cellStyle name="Note 13 2 2 2 4 2 4" xfId="13955"/>
    <cellStyle name="Note 13 2 2 2 4 3" xfId="13956"/>
    <cellStyle name="Note 13 2 2 2 4 4" xfId="13957"/>
    <cellStyle name="Note 13 2 2 2 4 5" xfId="13958"/>
    <cellStyle name="Note 13 2 2 2 4 6" xfId="13959"/>
    <cellStyle name="Note 13 2 2 2 5" xfId="13960"/>
    <cellStyle name="Note 13 2 2 2 5 2" xfId="13961"/>
    <cellStyle name="Note 13 2 2 2 5 2 2" xfId="13962"/>
    <cellStyle name="Note 13 2 2 2 5 2 3" xfId="13963"/>
    <cellStyle name="Note 13 2 2 2 5 2 4" xfId="13964"/>
    <cellStyle name="Note 13 2 2 2 5 3" xfId="13965"/>
    <cellStyle name="Note 13 2 2 2 5 4" xfId="13966"/>
    <cellStyle name="Note 13 2 2 2 5 5" xfId="13967"/>
    <cellStyle name="Note 13 2 2 2 5 6" xfId="13968"/>
    <cellStyle name="Note 13 2 2 2 6" xfId="13969"/>
    <cellStyle name="Note 13 2 2 2 6 2" xfId="13970"/>
    <cellStyle name="Note 13 2 2 2 6 2 2" xfId="13971"/>
    <cellStyle name="Note 13 2 2 2 6 2 3" xfId="13972"/>
    <cellStyle name="Note 13 2 2 2 6 2 4" xfId="13973"/>
    <cellStyle name="Note 13 2 2 2 6 3" xfId="13974"/>
    <cellStyle name="Note 13 2 2 2 6 4" xfId="13975"/>
    <cellStyle name="Note 13 2 2 2 6 5" xfId="13976"/>
    <cellStyle name="Note 13 2 2 2 6 6" xfId="13977"/>
    <cellStyle name="Note 13 2 2 2 7" xfId="13978"/>
    <cellStyle name="Note 13 2 2 2 7 2" xfId="13979"/>
    <cellStyle name="Note 13 2 2 2 7 2 2" xfId="13980"/>
    <cellStyle name="Note 13 2 2 2 7 2 3" xfId="13981"/>
    <cellStyle name="Note 13 2 2 2 7 2 4" xfId="13982"/>
    <cellStyle name="Note 13 2 2 2 7 3" xfId="13983"/>
    <cellStyle name="Note 13 2 2 2 7 4" xfId="13984"/>
    <cellStyle name="Note 13 2 2 2 7 5" xfId="13985"/>
    <cellStyle name="Note 13 2 2 2 7 6" xfId="13986"/>
    <cellStyle name="Note 13 2 2 2 8" xfId="13987"/>
    <cellStyle name="Note 13 2 2 2 8 2" xfId="13988"/>
    <cellStyle name="Note 13 2 2 2 8 2 2" xfId="13989"/>
    <cellStyle name="Note 13 2 2 2 8 2 3" xfId="13990"/>
    <cellStyle name="Note 13 2 2 2 8 2 4" xfId="13991"/>
    <cellStyle name="Note 13 2 2 2 8 3" xfId="13992"/>
    <cellStyle name="Note 13 2 2 2 8 4" xfId="13993"/>
    <cellStyle name="Note 13 2 2 2 8 5" xfId="13994"/>
    <cellStyle name="Note 13 2 2 2 8 6" xfId="13995"/>
    <cellStyle name="Note 13 2 2 2 9" xfId="13996"/>
    <cellStyle name="Note 13 2 2 2 9 2" xfId="13997"/>
    <cellStyle name="Note 13 2 2 2 9 2 2" xfId="13998"/>
    <cellStyle name="Note 13 2 2 2 9 2 3" xfId="13999"/>
    <cellStyle name="Note 13 2 2 2 9 2 4" xfId="14000"/>
    <cellStyle name="Note 13 2 2 2 9 3" xfId="14001"/>
    <cellStyle name="Note 13 2 2 2 9 4" xfId="14002"/>
    <cellStyle name="Note 13 2 2 2 9 5" xfId="14003"/>
    <cellStyle name="Note 13 2 2 2 9 6" xfId="14004"/>
    <cellStyle name="Note 13 2 2 20" xfId="14005"/>
    <cellStyle name="Note 13 2 2 3" xfId="14006"/>
    <cellStyle name="Note 13 2 2 3 2" xfId="14007"/>
    <cellStyle name="Note 13 2 2 3 2 2" xfId="14008"/>
    <cellStyle name="Note 13 2 2 3 2 3" xfId="14009"/>
    <cellStyle name="Note 13 2 2 3 2 4" xfId="14010"/>
    <cellStyle name="Note 13 2 2 3 3" xfId="14011"/>
    <cellStyle name="Note 13 2 2 3 4" xfId="14012"/>
    <cellStyle name="Note 13 2 2 3 5" xfId="14013"/>
    <cellStyle name="Note 13 2 2 4" xfId="14014"/>
    <cellStyle name="Note 13 2 2 4 2" xfId="14015"/>
    <cellStyle name="Note 13 2 2 4 2 2" xfId="14016"/>
    <cellStyle name="Note 13 2 2 4 2 3" xfId="14017"/>
    <cellStyle name="Note 13 2 2 4 2 4" xfId="14018"/>
    <cellStyle name="Note 13 2 2 4 3" xfId="14019"/>
    <cellStyle name="Note 13 2 2 4 4" xfId="14020"/>
    <cellStyle name="Note 13 2 2 4 5" xfId="14021"/>
    <cellStyle name="Note 13 2 2 5" xfId="14022"/>
    <cellStyle name="Note 13 2 2 5 2" xfId="14023"/>
    <cellStyle name="Note 13 2 2 5 2 2" xfId="14024"/>
    <cellStyle name="Note 13 2 2 5 2 3" xfId="14025"/>
    <cellStyle name="Note 13 2 2 5 2 4" xfId="14026"/>
    <cellStyle name="Note 13 2 2 5 3" xfId="14027"/>
    <cellStyle name="Note 13 2 2 5 4" xfId="14028"/>
    <cellStyle name="Note 13 2 2 5 5" xfId="14029"/>
    <cellStyle name="Note 13 2 2 5 6" xfId="14030"/>
    <cellStyle name="Note 13 2 2 6" xfId="14031"/>
    <cellStyle name="Note 13 2 2 6 2" xfId="14032"/>
    <cellStyle name="Note 13 2 2 6 2 2" xfId="14033"/>
    <cellStyle name="Note 13 2 2 6 2 3" xfId="14034"/>
    <cellStyle name="Note 13 2 2 6 2 4" xfId="14035"/>
    <cellStyle name="Note 13 2 2 6 3" xfId="14036"/>
    <cellStyle name="Note 13 2 2 6 4" xfId="14037"/>
    <cellStyle name="Note 13 2 2 6 5" xfId="14038"/>
    <cellStyle name="Note 13 2 2 6 6" xfId="14039"/>
    <cellStyle name="Note 13 2 2 7" xfId="14040"/>
    <cellStyle name="Note 13 2 2 7 2" xfId="14041"/>
    <cellStyle name="Note 13 2 2 7 2 2" xfId="14042"/>
    <cellStyle name="Note 13 2 2 7 2 3" xfId="14043"/>
    <cellStyle name="Note 13 2 2 7 2 4" xfId="14044"/>
    <cellStyle name="Note 13 2 2 7 3" xfId="14045"/>
    <cellStyle name="Note 13 2 2 7 4" xfId="14046"/>
    <cellStyle name="Note 13 2 2 7 5" xfId="14047"/>
    <cellStyle name="Note 13 2 2 7 6" xfId="14048"/>
    <cellStyle name="Note 13 2 2 8" xfId="14049"/>
    <cellStyle name="Note 13 2 2 8 2" xfId="14050"/>
    <cellStyle name="Note 13 2 2 8 2 2" xfId="14051"/>
    <cellStyle name="Note 13 2 2 8 2 3" xfId="14052"/>
    <cellStyle name="Note 13 2 2 8 2 4" xfId="14053"/>
    <cellStyle name="Note 13 2 2 8 3" xfId="14054"/>
    <cellStyle name="Note 13 2 2 8 4" xfId="14055"/>
    <cellStyle name="Note 13 2 2 8 5" xfId="14056"/>
    <cellStyle name="Note 13 2 2 8 6" xfId="14057"/>
    <cellStyle name="Note 13 2 2 9" xfId="14058"/>
    <cellStyle name="Note 13 2 2 9 2" xfId="14059"/>
    <cellStyle name="Note 13 2 2 9 2 2" xfId="14060"/>
    <cellStyle name="Note 13 2 2 9 2 3" xfId="14061"/>
    <cellStyle name="Note 13 2 2 9 2 4" xfId="14062"/>
    <cellStyle name="Note 13 2 2 9 3" xfId="14063"/>
    <cellStyle name="Note 13 2 2 9 4" xfId="14064"/>
    <cellStyle name="Note 13 2 2 9 5" xfId="14065"/>
    <cellStyle name="Note 13 2 2 9 6" xfId="14066"/>
    <cellStyle name="Note 13 2 20" xfId="14067"/>
    <cellStyle name="Note 13 2 21" xfId="14068"/>
    <cellStyle name="Note 13 2 3" xfId="14069"/>
    <cellStyle name="Note 13 2 3 10" xfId="14070"/>
    <cellStyle name="Note 13 2 3 10 2" xfId="14071"/>
    <cellStyle name="Note 13 2 3 10 2 2" xfId="14072"/>
    <cellStyle name="Note 13 2 3 10 2 3" xfId="14073"/>
    <cellStyle name="Note 13 2 3 10 2 4" xfId="14074"/>
    <cellStyle name="Note 13 2 3 10 3" xfId="14075"/>
    <cellStyle name="Note 13 2 3 10 4" xfId="14076"/>
    <cellStyle name="Note 13 2 3 10 5" xfId="14077"/>
    <cellStyle name="Note 13 2 3 10 6" xfId="14078"/>
    <cellStyle name="Note 13 2 3 11" xfId="14079"/>
    <cellStyle name="Note 13 2 3 11 2" xfId="14080"/>
    <cellStyle name="Note 13 2 3 11 2 2" xfId="14081"/>
    <cellStyle name="Note 13 2 3 11 2 3" xfId="14082"/>
    <cellStyle name="Note 13 2 3 11 2 4" xfId="14083"/>
    <cellStyle name="Note 13 2 3 11 3" xfId="14084"/>
    <cellStyle name="Note 13 2 3 11 4" xfId="14085"/>
    <cellStyle name="Note 13 2 3 11 5" xfId="14086"/>
    <cellStyle name="Note 13 2 3 11 6" xfId="14087"/>
    <cellStyle name="Note 13 2 3 12" xfId="14088"/>
    <cellStyle name="Note 13 2 3 12 2" xfId="14089"/>
    <cellStyle name="Note 13 2 3 12 2 2" xfId="14090"/>
    <cellStyle name="Note 13 2 3 12 2 3" xfId="14091"/>
    <cellStyle name="Note 13 2 3 12 2 4" xfId="14092"/>
    <cellStyle name="Note 13 2 3 12 3" xfId="14093"/>
    <cellStyle name="Note 13 2 3 12 4" xfId="14094"/>
    <cellStyle name="Note 13 2 3 12 5" xfId="14095"/>
    <cellStyle name="Note 13 2 3 12 6" xfId="14096"/>
    <cellStyle name="Note 13 2 3 13" xfId="14097"/>
    <cellStyle name="Note 13 2 3 13 2" xfId="14098"/>
    <cellStyle name="Note 13 2 3 13 2 2" xfId="14099"/>
    <cellStyle name="Note 13 2 3 13 2 3" xfId="14100"/>
    <cellStyle name="Note 13 2 3 13 2 4" xfId="14101"/>
    <cellStyle name="Note 13 2 3 13 3" xfId="14102"/>
    <cellStyle name="Note 13 2 3 13 4" xfId="14103"/>
    <cellStyle name="Note 13 2 3 13 5" xfId="14104"/>
    <cellStyle name="Note 13 2 3 13 6" xfId="14105"/>
    <cellStyle name="Note 13 2 3 14" xfId="14106"/>
    <cellStyle name="Note 13 2 3 14 2" xfId="14107"/>
    <cellStyle name="Note 13 2 3 14 2 2" xfId="14108"/>
    <cellStyle name="Note 13 2 3 14 2 3" xfId="14109"/>
    <cellStyle name="Note 13 2 3 14 2 4" xfId="14110"/>
    <cellStyle name="Note 13 2 3 14 3" xfId="14111"/>
    <cellStyle name="Note 13 2 3 14 4" xfId="14112"/>
    <cellStyle name="Note 13 2 3 14 5" xfId="14113"/>
    <cellStyle name="Note 13 2 3 14 6" xfId="14114"/>
    <cellStyle name="Note 13 2 3 15" xfId="14115"/>
    <cellStyle name="Note 13 2 3 15 2" xfId="14116"/>
    <cellStyle name="Note 13 2 3 15 2 2" xfId="14117"/>
    <cellStyle name="Note 13 2 3 15 2 3" xfId="14118"/>
    <cellStyle name="Note 13 2 3 15 2 4" xfId="14119"/>
    <cellStyle name="Note 13 2 3 15 3" xfId="14120"/>
    <cellStyle name="Note 13 2 3 15 4" xfId="14121"/>
    <cellStyle name="Note 13 2 3 15 5" xfId="14122"/>
    <cellStyle name="Note 13 2 3 15 6" xfId="14123"/>
    <cellStyle name="Note 13 2 3 16" xfId="14124"/>
    <cellStyle name="Note 13 2 3 16 2" xfId="14125"/>
    <cellStyle name="Note 13 2 3 16 2 2" xfId="14126"/>
    <cellStyle name="Note 13 2 3 16 2 3" xfId="14127"/>
    <cellStyle name="Note 13 2 3 16 2 4" xfId="14128"/>
    <cellStyle name="Note 13 2 3 16 3" xfId="14129"/>
    <cellStyle name="Note 13 2 3 16 4" xfId="14130"/>
    <cellStyle name="Note 13 2 3 16 5" xfId="14131"/>
    <cellStyle name="Note 13 2 3 16 6" xfId="14132"/>
    <cellStyle name="Note 13 2 3 17" xfId="14133"/>
    <cellStyle name="Note 13 2 3 17 2" xfId="14134"/>
    <cellStyle name="Note 13 2 3 17 3" xfId="14135"/>
    <cellStyle name="Note 13 2 3 18" xfId="14136"/>
    <cellStyle name="Note 13 2 3 19" xfId="14137"/>
    <cellStyle name="Note 13 2 3 2" xfId="14138"/>
    <cellStyle name="Note 13 2 3 2 2" xfId="14139"/>
    <cellStyle name="Note 13 2 3 2 2 2" xfId="14140"/>
    <cellStyle name="Note 13 2 3 2 2 3" xfId="14141"/>
    <cellStyle name="Note 13 2 3 2 2 4" xfId="14142"/>
    <cellStyle name="Note 13 2 3 2 3" xfId="14143"/>
    <cellStyle name="Note 13 2 3 2 4" xfId="14144"/>
    <cellStyle name="Note 13 2 3 2 5" xfId="14145"/>
    <cellStyle name="Note 13 2 3 3" xfId="14146"/>
    <cellStyle name="Note 13 2 3 3 2" xfId="14147"/>
    <cellStyle name="Note 13 2 3 3 2 2" xfId="14148"/>
    <cellStyle name="Note 13 2 3 3 2 3" xfId="14149"/>
    <cellStyle name="Note 13 2 3 3 2 4" xfId="14150"/>
    <cellStyle name="Note 13 2 3 3 3" xfId="14151"/>
    <cellStyle name="Note 13 2 3 3 4" xfId="14152"/>
    <cellStyle name="Note 13 2 3 3 5" xfId="14153"/>
    <cellStyle name="Note 13 2 3 3 6" xfId="14154"/>
    <cellStyle name="Note 13 2 3 4" xfId="14155"/>
    <cellStyle name="Note 13 2 3 4 2" xfId="14156"/>
    <cellStyle name="Note 13 2 3 4 2 2" xfId="14157"/>
    <cellStyle name="Note 13 2 3 4 2 3" xfId="14158"/>
    <cellStyle name="Note 13 2 3 4 2 4" xfId="14159"/>
    <cellStyle name="Note 13 2 3 4 3" xfId="14160"/>
    <cellStyle name="Note 13 2 3 4 4" xfId="14161"/>
    <cellStyle name="Note 13 2 3 4 5" xfId="14162"/>
    <cellStyle name="Note 13 2 3 4 6" xfId="14163"/>
    <cellStyle name="Note 13 2 3 5" xfId="14164"/>
    <cellStyle name="Note 13 2 3 5 2" xfId="14165"/>
    <cellStyle name="Note 13 2 3 5 2 2" xfId="14166"/>
    <cellStyle name="Note 13 2 3 5 2 3" xfId="14167"/>
    <cellStyle name="Note 13 2 3 5 2 4" xfId="14168"/>
    <cellStyle name="Note 13 2 3 5 3" xfId="14169"/>
    <cellStyle name="Note 13 2 3 5 4" xfId="14170"/>
    <cellStyle name="Note 13 2 3 5 5" xfId="14171"/>
    <cellStyle name="Note 13 2 3 5 6" xfId="14172"/>
    <cellStyle name="Note 13 2 3 6" xfId="14173"/>
    <cellStyle name="Note 13 2 3 6 2" xfId="14174"/>
    <cellStyle name="Note 13 2 3 6 2 2" xfId="14175"/>
    <cellStyle name="Note 13 2 3 6 2 3" xfId="14176"/>
    <cellStyle name="Note 13 2 3 6 2 4" xfId="14177"/>
    <cellStyle name="Note 13 2 3 6 3" xfId="14178"/>
    <cellStyle name="Note 13 2 3 6 4" xfId="14179"/>
    <cellStyle name="Note 13 2 3 6 5" xfId="14180"/>
    <cellStyle name="Note 13 2 3 6 6" xfId="14181"/>
    <cellStyle name="Note 13 2 3 7" xfId="14182"/>
    <cellStyle name="Note 13 2 3 7 2" xfId="14183"/>
    <cellStyle name="Note 13 2 3 7 2 2" xfId="14184"/>
    <cellStyle name="Note 13 2 3 7 2 3" xfId="14185"/>
    <cellStyle name="Note 13 2 3 7 2 4" xfId="14186"/>
    <cellStyle name="Note 13 2 3 7 3" xfId="14187"/>
    <cellStyle name="Note 13 2 3 7 4" xfId="14188"/>
    <cellStyle name="Note 13 2 3 7 5" xfId="14189"/>
    <cellStyle name="Note 13 2 3 7 6" xfId="14190"/>
    <cellStyle name="Note 13 2 3 8" xfId="14191"/>
    <cellStyle name="Note 13 2 3 8 2" xfId="14192"/>
    <cellStyle name="Note 13 2 3 8 2 2" xfId="14193"/>
    <cellStyle name="Note 13 2 3 8 2 3" xfId="14194"/>
    <cellStyle name="Note 13 2 3 8 2 4" xfId="14195"/>
    <cellStyle name="Note 13 2 3 8 3" xfId="14196"/>
    <cellStyle name="Note 13 2 3 8 4" xfId="14197"/>
    <cellStyle name="Note 13 2 3 8 5" xfId="14198"/>
    <cellStyle name="Note 13 2 3 8 6" xfId="14199"/>
    <cellStyle name="Note 13 2 3 9" xfId="14200"/>
    <cellStyle name="Note 13 2 3 9 2" xfId="14201"/>
    <cellStyle name="Note 13 2 3 9 2 2" xfId="14202"/>
    <cellStyle name="Note 13 2 3 9 2 3" xfId="14203"/>
    <cellStyle name="Note 13 2 3 9 2 4" xfId="14204"/>
    <cellStyle name="Note 13 2 3 9 3" xfId="14205"/>
    <cellStyle name="Note 13 2 3 9 4" xfId="14206"/>
    <cellStyle name="Note 13 2 3 9 5" xfId="14207"/>
    <cellStyle name="Note 13 2 3 9 6" xfId="14208"/>
    <cellStyle name="Note 13 2 4" xfId="14209"/>
    <cellStyle name="Note 13 2 4 2" xfId="14210"/>
    <cellStyle name="Note 13 2 4 2 2" xfId="14211"/>
    <cellStyle name="Note 13 2 4 2 3" xfId="14212"/>
    <cellStyle name="Note 13 2 4 2 4" xfId="14213"/>
    <cellStyle name="Note 13 2 4 3" xfId="14214"/>
    <cellStyle name="Note 13 2 4 4" xfId="14215"/>
    <cellStyle name="Note 13 2 4 5" xfId="14216"/>
    <cellStyle name="Note 13 2 5" xfId="14217"/>
    <cellStyle name="Note 13 2 5 2" xfId="14218"/>
    <cellStyle name="Note 13 2 5 2 2" xfId="14219"/>
    <cellStyle name="Note 13 2 5 2 3" xfId="14220"/>
    <cellStyle name="Note 13 2 5 2 4" xfId="14221"/>
    <cellStyle name="Note 13 2 5 3" xfId="14222"/>
    <cellStyle name="Note 13 2 5 4" xfId="14223"/>
    <cellStyle name="Note 13 2 5 5" xfId="14224"/>
    <cellStyle name="Note 13 2 6" xfId="14225"/>
    <cellStyle name="Note 13 2 6 2" xfId="14226"/>
    <cellStyle name="Note 13 2 6 2 2" xfId="14227"/>
    <cellStyle name="Note 13 2 6 2 3" xfId="14228"/>
    <cellStyle name="Note 13 2 6 2 4" xfId="14229"/>
    <cellStyle name="Note 13 2 6 3" xfId="14230"/>
    <cellStyle name="Note 13 2 6 4" xfId="14231"/>
    <cellStyle name="Note 13 2 6 5" xfId="14232"/>
    <cellStyle name="Note 13 2 6 6" xfId="14233"/>
    <cellStyle name="Note 13 2 7" xfId="14234"/>
    <cellStyle name="Note 13 2 7 2" xfId="14235"/>
    <cellStyle name="Note 13 2 7 2 2" xfId="14236"/>
    <cellStyle name="Note 13 2 7 2 3" xfId="14237"/>
    <cellStyle name="Note 13 2 7 2 4" xfId="14238"/>
    <cellStyle name="Note 13 2 7 3" xfId="14239"/>
    <cellStyle name="Note 13 2 7 4" xfId="14240"/>
    <cellStyle name="Note 13 2 7 5" xfId="14241"/>
    <cellStyle name="Note 13 2 7 6" xfId="14242"/>
    <cellStyle name="Note 13 2 8" xfId="14243"/>
    <cellStyle name="Note 13 2 8 2" xfId="14244"/>
    <cellStyle name="Note 13 2 8 2 2" xfId="14245"/>
    <cellStyle name="Note 13 2 8 2 3" xfId="14246"/>
    <cellStyle name="Note 13 2 8 2 4" xfId="14247"/>
    <cellStyle name="Note 13 2 8 3" xfId="14248"/>
    <cellStyle name="Note 13 2 8 4" xfId="14249"/>
    <cellStyle name="Note 13 2 8 5" xfId="14250"/>
    <cellStyle name="Note 13 2 8 6" xfId="14251"/>
    <cellStyle name="Note 13 2 9" xfId="14252"/>
    <cellStyle name="Note 13 2 9 2" xfId="14253"/>
    <cellStyle name="Note 13 2 9 2 2" xfId="14254"/>
    <cellStyle name="Note 13 2 9 2 3" xfId="14255"/>
    <cellStyle name="Note 13 2 9 2 4" xfId="14256"/>
    <cellStyle name="Note 13 2 9 3" xfId="14257"/>
    <cellStyle name="Note 13 2 9 4" xfId="14258"/>
    <cellStyle name="Note 13 2 9 5" xfId="14259"/>
    <cellStyle name="Note 13 2 9 6" xfId="14260"/>
    <cellStyle name="Note 14 2" xfId="193"/>
    <cellStyle name="Note 14 2 10" xfId="14261"/>
    <cellStyle name="Note 14 2 10 2" xfId="14262"/>
    <cellStyle name="Note 14 2 10 2 2" xfId="14263"/>
    <cellStyle name="Note 14 2 10 2 3" xfId="14264"/>
    <cellStyle name="Note 14 2 10 2 4" xfId="14265"/>
    <cellStyle name="Note 14 2 10 3" xfId="14266"/>
    <cellStyle name="Note 14 2 10 4" xfId="14267"/>
    <cellStyle name="Note 14 2 10 5" xfId="14268"/>
    <cellStyle name="Note 14 2 10 6" xfId="14269"/>
    <cellStyle name="Note 14 2 11" xfId="14270"/>
    <cellStyle name="Note 14 2 11 2" xfId="14271"/>
    <cellStyle name="Note 14 2 11 2 2" xfId="14272"/>
    <cellStyle name="Note 14 2 11 2 3" xfId="14273"/>
    <cellStyle name="Note 14 2 11 2 4" xfId="14274"/>
    <cellStyle name="Note 14 2 11 3" xfId="14275"/>
    <cellStyle name="Note 14 2 11 4" xfId="14276"/>
    <cellStyle name="Note 14 2 11 5" xfId="14277"/>
    <cellStyle name="Note 14 2 11 6" xfId="14278"/>
    <cellStyle name="Note 14 2 12" xfId="14279"/>
    <cellStyle name="Note 14 2 12 2" xfId="14280"/>
    <cellStyle name="Note 14 2 12 2 2" xfId="14281"/>
    <cellStyle name="Note 14 2 12 2 3" xfId="14282"/>
    <cellStyle name="Note 14 2 12 2 4" xfId="14283"/>
    <cellStyle name="Note 14 2 12 3" xfId="14284"/>
    <cellStyle name="Note 14 2 12 4" xfId="14285"/>
    <cellStyle name="Note 14 2 12 5" xfId="14286"/>
    <cellStyle name="Note 14 2 12 6" xfId="14287"/>
    <cellStyle name="Note 14 2 13" xfId="14288"/>
    <cellStyle name="Note 14 2 13 2" xfId="14289"/>
    <cellStyle name="Note 14 2 13 2 2" xfId="14290"/>
    <cellStyle name="Note 14 2 13 2 3" xfId="14291"/>
    <cellStyle name="Note 14 2 13 2 4" xfId="14292"/>
    <cellStyle name="Note 14 2 13 3" xfId="14293"/>
    <cellStyle name="Note 14 2 13 4" xfId="14294"/>
    <cellStyle name="Note 14 2 13 5" xfId="14295"/>
    <cellStyle name="Note 14 2 13 6" xfId="14296"/>
    <cellStyle name="Note 14 2 14" xfId="14297"/>
    <cellStyle name="Note 14 2 14 2" xfId="14298"/>
    <cellStyle name="Note 14 2 14 2 2" xfId="14299"/>
    <cellStyle name="Note 14 2 14 2 3" xfId="14300"/>
    <cellStyle name="Note 14 2 14 2 4" xfId="14301"/>
    <cellStyle name="Note 14 2 14 3" xfId="14302"/>
    <cellStyle name="Note 14 2 14 4" xfId="14303"/>
    <cellStyle name="Note 14 2 14 5" xfId="14304"/>
    <cellStyle name="Note 14 2 14 6" xfId="14305"/>
    <cellStyle name="Note 14 2 15" xfId="14306"/>
    <cellStyle name="Note 14 2 15 2" xfId="14307"/>
    <cellStyle name="Note 14 2 15 2 2" xfId="14308"/>
    <cellStyle name="Note 14 2 15 2 3" xfId="14309"/>
    <cellStyle name="Note 14 2 15 2 4" xfId="14310"/>
    <cellStyle name="Note 14 2 15 3" xfId="14311"/>
    <cellStyle name="Note 14 2 15 4" xfId="14312"/>
    <cellStyle name="Note 14 2 15 5" xfId="14313"/>
    <cellStyle name="Note 14 2 15 6" xfId="14314"/>
    <cellStyle name="Note 14 2 16" xfId="14315"/>
    <cellStyle name="Note 14 2 16 2" xfId="14316"/>
    <cellStyle name="Note 14 2 16 3" xfId="14317"/>
    <cellStyle name="Note 14 2 17" xfId="14318"/>
    <cellStyle name="Note 14 2 18" xfId="14319"/>
    <cellStyle name="Note 14 2 19" xfId="14320"/>
    <cellStyle name="Note 14 2 2" xfId="194"/>
    <cellStyle name="Note 14 2 2 10" xfId="14321"/>
    <cellStyle name="Note 14 2 2 10 2" xfId="14322"/>
    <cellStyle name="Note 14 2 2 10 2 2" xfId="14323"/>
    <cellStyle name="Note 14 2 2 10 2 3" xfId="14324"/>
    <cellStyle name="Note 14 2 2 10 2 4" xfId="14325"/>
    <cellStyle name="Note 14 2 2 10 3" xfId="14326"/>
    <cellStyle name="Note 14 2 2 10 4" xfId="14327"/>
    <cellStyle name="Note 14 2 2 10 5" xfId="14328"/>
    <cellStyle name="Note 14 2 2 10 6" xfId="14329"/>
    <cellStyle name="Note 14 2 2 11" xfId="14330"/>
    <cellStyle name="Note 14 2 2 11 2" xfId="14331"/>
    <cellStyle name="Note 14 2 2 11 2 2" xfId="14332"/>
    <cellStyle name="Note 14 2 2 11 2 3" xfId="14333"/>
    <cellStyle name="Note 14 2 2 11 2 4" xfId="14334"/>
    <cellStyle name="Note 14 2 2 11 3" xfId="14335"/>
    <cellStyle name="Note 14 2 2 11 4" xfId="14336"/>
    <cellStyle name="Note 14 2 2 11 5" xfId="14337"/>
    <cellStyle name="Note 14 2 2 11 6" xfId="14338"/>
    <cellStyle name="Note 14 2 2 12" xfId="14339"/>
    <cellStyle name="Note 14 2 2 12 2" xfId="14340"/>
    <cellStyle name="Note 14 2 2 12 2 2" xfId="14341"/>
    <cellStyle name="Note 14 2 2 12 2 3" xfId="14342"/>
    <cellStyle name="Note 14 2 2 12 2 4" xfId="14343"/>
    <cellStyle name="Note 14 2 2 12 3" xfId="14344"/>
    <cellStyle name="Note 14 2 2 12 4" xfId="14345"/>
    <cellStyle name="Note 14 2 2 12 5" xfId="14346"/>
    <cellStyle name="Note 14 2 2 12 6" xfId="14347"/>
    <cellStyle name="Note 14 2 2 13" xfId="14348"/>
    <cellStyle name="Note 14 2 2 13 2" xfId="14349"/>
    <cellStyle name="Note 14 2 2 13 2 2" xfId="14350"/>
    <cellStyle name="Note 14 2 2 13 2 3" xfId="14351"/>
    <cellStyle name="Note 14 2 2 13 2 4" xfId="14352"/>
    <cellStyle name="Note 14 2 2 13 3" xfId="14353"/>
    <cellStyle name="Note 14 2 2 13 4" xfId="14354"/>
    <cellStyle name="Note 14 2 2 13 5" xfId="14355"/>
    <cellStyle name="Note 14 2 2 13 6" xfId="14356"/>
    <cellStyle name="Note 14 2 2 14" xfId="14357"/>
    <cellStyle name="Note 14 2 2 14 2" xfId="14358"/>
    <cellStyle name="Note 14 2 2 14 2 2" xfId="14359"/>
    <cellStyle name="Note 14 2 2 14 2 3" xfId="14360"/>
    <cellStyle name="Note 14 2 2 14 2 4" xfId="14361"/>
    <cellStyle name="Note 14 2 2 14 3" xfId="14362"/>
    <cellStyle name="Note 14 2 2 14 4" xfId="14363"/>
    <cellStyle name="Note 14 2 2 14 5" xfId="14364"/>
    <cellStyle name="Note 14 2 2 14 6" xfId="14365"/>
    <cellStyle name="Note 14 2 2 15" xfId="14366"/>
    <cellStyle name="Note 14 2 2 15 2" xfId="14367"/>
    <cellStyle name="Note 14 2 2 15 3" xfId="14368"/>
    <cellStyle name="Note 14 2 2 16" xfId="14369"/>
    <cellStyle name="Note 14 2 2 17" xfId="14370"/>
    <cellStyle name="Note 14 2 2 18" xfId="14371"/>
    <cellStyle name="Note 14 2 2 19" xfId="14372"/>
    <cellStyle name="Note 14 2 2 2" xfId="14373"/>
    <cellStyle name="Note 14 2 2 2 10" xfId="14374"/>
    <cellStyle name="Note 14 2 2 2 10 2" xfId="14375"/>
    <cellStyle name="Note 14 2 2 2 10 2 2" xfId="14376"/>
    <cellStyle name="Note 14 2 2 2 10 2 3" xfId="14377"/>
    <cellStyle name="Note 14 2 2 2 10 2 4" xfId="14378"/>
    <cellStyle name="Note 14 2 2 2 10 3" xfId="14379"/>
    <cellStyle name="Note 14 2 2 2 10 4" xfId="14380"/>
    <cellStyle name="Note 14 2 2 2 10 5" xfId="14381"/>
    <cellStyle name="Note 14 2 2 2 10 6" xfId="14382"/>
    <cellStyle name="Note 14 2 2 2 11" xfId="14383"/>
    <cellStyle name="Note 14 2 2 2 11 2" xfId="14384"/>
    <cellStyle name="Note 14 2 2 2 11 2 2" xfId="14385"/>
    <cellStyle name="Note 14 2 2 2 11 2 3" xfId="14386"/>
    <cellStyle name="Note 14 2 2 2 11 2 4" xfId="14387"/>
    <cellStyle name="Note 14 2 2 2 11 3" xfId="14388"/>
    <cellStyle name="Note 14 2 2 2 11 4" xfId="14389"/>
    <cellStyle name="Note 14 2 2 2 11 5" xfId="14390"/>
    <cellStyle name="Note 14 2 2 2 11 6" xfId="14391"/>
    <cellStyle name="Note 14 2 2 2 12" xfId="14392"/>
    <cellStyle name="Note 14 2 2 2 12 2" xfId="14393"/>
    <cellStyle name="Note 14 2 2 2 12 2 2" xfId="14394"/>
    <cellStyle name="Note 14 2 2 2 12 2 3" xfId="14395"/>
    <cellStyle name="Note 14 2 2 2 12 2 4" xfId="14396"/>
    <cellStyle name="Note 14 2 2 2 12 3" xfId="14397"/>
    <cellStyle name="Note 14 2 2 2 12 4" xfId="14398"/>
    <cellStyle name="Note 14 2 2 2 12 5" xfId="14399"/>
    <cellStyle name="Note 14 2 2 2 12 6" xfId="14400"/>
    <cellStyle name="Note 14 2 2 2 13" xfId="14401"/>
    <cellStyle name="Note 14 2 2 2 13 2" xfId="14402"/>
    <cellStyle name="Note 14 2 2 2 13 2 2" xfId="14403"/>
    <cellStyle name="Note 14 2 2 2 13 2 3" xfId="14404"/>
    <cellStyle name="Note 14 2 2 2 13 2 4" xfId="14405"/>
    <cellStyle name="Note 14 2 2 2 13 3" xfId="14406"/>
    <cellStyle name="Note 14 2 2 2 13 4" xfId="14407"/>
    <cellStyle name="Note 14 2 2 2 13 5" xfId="14408"/>
    <cellStyle name="Note 14 2 2 2 13 6" xfId="14409"/>
    <cellStyle name="Note 14 2 2 2 14" xfId="14410"/>
    <cellStyle name="Note 14 2 2 2 14 2" xfId="14411"/>
    <cellStyle name="Note 14 2 2 2 14 2 2" xfId="14412"/>
    <cellStyle name="Note 14 2 2 2 14 2 3" xfId="14413"/>
    <cellStyle name="Note 14 2 2 2 14 2 4" xfId="14414"/>
    <cellStyle name="Note 14 2 2 2 14 3" xfId="14415"/>
    <cellStyle name="Note 14 2 2 2 14 4" xfId="14416"/>
    <cellStyle name="Note 14 2 2 2 14 5" xfId="14417"/>
    <cellStyle name="Note 14 2 2 2 14 6" xfId="14418"/>
    <cellStyle name="Note 14 2 2 2 15" xfId="14419"/>
    <cellStyle name="Note 14 2 2 2 15 2" xfId="14420"/>
    <cellStyle name="Note 14 2 2 2 15 2 2" xfId="14421"/>
    <cellStyle name="Note 14 2 2 2 15 2 3" xfId="14422"/>
    <cellStyle name="Note 14 2 2 2 15 2 4" xfId="14423"/>
    <cellStyle name="Note 14 2 2 2 15 3" xfId="14424"/>
    <cellStyle name="Note 14 2 2 2 15 4" xfId="14425"/>
    <cellStyle name="Note 14 2 2 2 15 5" xfId="14426"/>
    <cellStyle name="Note 14 2 2 2 15 6" xfId="14427"/>
    <cellStyle name="Note 14 2 2 2 16" xfId="14428"/>
    <cellStyle name="Note 14 2 2 2 16 2" xfId="14429"/>
    <cellStyle name="Note 14 2 2 2 16 2 2" xfId="14430"/>
    <cellStyle name="Note 14 2 2 2 16 2 3" xfId="14431"/>
    <cellStyle name="Note 14 2 2 2 16 2 4" xfId="14432"/>
    <cellStyle name="Note 14 2 2 2 16 3" xfId="14433"/>
    <cellStyle name="Note 14 2 2 2 16 4" xfId="14434"/>
    <cellStyle name="Note 14 2 2 2 16 5" xfId="14435"/>
    <cellStyle name="Note 14 2 2 2 16 6" xfId="14436"/>
    <cellStyle name="Note 14 2 2 2 17" xfId="14437"/>
    <cellStyle name="Note 14 2 2 2 17 2" xfId="14438"/>
    <cellStyle name="Note 14 2 2 2 17 3" xfId="14439"/>
    <cellStyle name="Note 14 2 2 2 18" xfId="14440"/>
    <cellStyle name="Note 14 2 2 2 19" xfId="14441"/>
    <cellStyle name="Note 14 2 2 2 2" xfId="14442"/>
    <cellStyle name="Note 14 2 2 2 2 2" xfId="14443"/>
    <cellStyle name="Note 14 2 2 2 2 2 2" xfId="14444"/>
    <cellStyle name="Note 14 2 2 2 2 2 3" xfId="14445"/>
    <cellStyle name="Note 14 2 2 2 2 2 4" xfId="14446"/>
    <cellStyle name="Note 14 2 2 2 2 3" xfId="14447"/>
    <cellStyle name="Note 14 2 2 2 2 4" xfId="14448"/>
    <cellStyle name="Note 14 2 2 2 2 5" xfId="14449"/>
    <cellStyle name="Note 14 2 2 2 3" xfId="14450"/>
    <cellStyle name="Note 14 2 2 2 3 2" xfId="14451"/>
    <cellStyle name="Note 14 2 2 2 3 2 2" xfId="14452"/>
    <cellStyle name="Note 14 2 2 2 3 2 3" xfId="14453"/>
    <cellStyle name="Note 14 2 2 2 3 2 4" xfId="14454"/>
    <cellStyle name="Note 14 2 2 2 3 3" xfId="14455"/>
    <cellStyle name="Note 14 2 2 2 3 4" xfId="14456"/>
    <cellStyle name="Note 14 2 2 2 3 5" xfId="14457"/>
    <cellStyle name="Note 14 2 2 2 3 6" xfId="14458"/>
    <cellStyle name="Note 14 2 2 2 4" xfId="14459"/>
    <cellStyle name="Note 14 2 2 2 4 2" xfId="14460"/>
    <cellStyle name="Note 14 2 2 2 4 2 2" xfId="14461"/>
    <cellStyle name="Note 14 2 2 2 4 2 3" xfId="14462"/>
    <cellStyle name="Note 14 2 2 2 4 2 4" xfId="14463"/>
    <cellStyle name="Note 14 2 2 2 4 3" xfId="14464"/>
    <cellStyle name="Note 14 2 2 2 4 4" xfId="14465"/>
    <cellStyle name="Note 14 2 2 2 4 5" xfId="14466"/>
    <cellStyle name="Note 14 2 2 2 4 6" xfId="14467"/>
    <cellStyle name="Note 14 2 2 2 5" xfId="14468"/>
    <cellStyle name="Note 14 2 2 2 5 2" xfId="14469"/>
    <cellStyle name="Note 14 2 2 2 5 2 2" xfId="14470"/>
    <cellStyle name="Note 14 2 2 2 5 2 3" xfId="14471"/>
    <cellStyle name="Note 14 2 2 2 5 2 4" xfId="14472"/>
    <cellStyle name="Note 14 2 2 2 5 3" xfId="14473"/>
    <cellStyle name="Note 14 2 2 2 5 4" xfId="14474"/>
    <cellStyle name="Note 14 2 2 2 5 5" xfId="14475"/>
    <cellStyle name="Note 14 2 2 2 5 6" xfId="14476"/>
    <cellStyle name="Note 14 2 2 2 6" xfId="14477"/>
    <cellStyle name="Note 14 2 2 2 6 2" xfId="14478"/>
    <cellStyle name="Note 14 2 2 2 6 2 2" xfId="14479"/>
    <cellStyle name="Note 14 2 2 2 6 2 3" xfId="14480"/>
    <cellStyle name="Note 14 2 2 2 6 2 4" xfId="14481"/>
    <cellStyle name="Note 14 2 2 2 6 3" xfId="14482"/>
    <cellStyle name="Note 14 2 2 2 6 4" xfId="14483"/>
    <cellStyle name="Note 14 2 2 2 6 5" xfId="14484"/>
    <cellStyle name="Note 14 2 2 2 6 6" xfId="14485"/>
    <cellStyle name="Note 14 2 2 2 7" xfId="14486"/>
    <cellStyle name="Note 14 2 2 2 7 2" xfId="14487"/>
    <cellStyle name="Note 14 2 2 2 7 2 2" xfId="14488"/>
    <cellStyle name="Note 14 2 2 2 7 2 3" xfId="14489"/>
    <cellStyle name="Note 14 2 2 2 7 2 4" xfId="14490"/>
    <cellStyle name="Note 14 2 2 2 7 3" xfId="14491"/>
    <cellStyle name="Note 14 2 2 2 7 4" xfId="14492"/>
    <cellStyle name="Note 14 2 2 2 7 5" xfId="14493"/>
    <cellStyle name="Note 14 2 2 2 7 6" xfId="14494"/>
    <cellStyle name="Note 14 2 2 2 8" xfId="14495"/>
    <cellStyle name="Note 14 2 2 2 8 2" xfId="14496"/>
    <cellStyle name="Note 14 2 2 2 8 2 2" xfId="14497"/>
    <cellStyle name="Note 14 2 2 2 8 2 3" xfId="14498"/>
    <cellStyle name="Note 14 2 2 2 8 2 4" xfId="14499"/>
    <cellStyle name="Note 14 2 2 2 8 3" xfId="14500"/>
    <cellStyle name="Note 14 2 2 2 8 4" xfId="14501"/>
    <cellStyle name="Note 14 2 2 2 8 5" xfId="14502"/>
    <cellStyle name="Note 14 2 2 2 8 6" xfId="14503"/>
    <cellStyle name="Note 14 2 2 2 9" xfId="14504"/>
    <cellStyle name="Note 14 2 2 2 9 2" xfId="14505"/>
    <cellStyle name="Note 14 2 2 2 9 2 2" xfId="14506"/>
    <cellStyle name="Note 14 2 2 2 9 2 3" xfId="14507"/>
    <cellStyle name="Note 14 2 2 2 9 2 4" xfId="14508"/>
    <cellStyle name="Note 14 2 2 2 9 3" xfId="14509"/>
    <cellStyle name="Note 14 2 2 2 9 4" xfId="14510"/>
    <cellStyle name="Note 14 2 2 2 9 5" xfId="14511"/>
    <cellStyle name="Note 14 2 2 2 9 6" xfId="14512"/>
    <cellStyle name="Note 14 2 2 20" xfId="14513"/>
    <cellStyle name="Note 14 2 2 3" xfId="14514"/>
    <cellStyle name="Note 14 2 2 3 2" xfId="14515"/>
    <cellStyle name="Note 14 2 2 3 2 2" xfId="14516"/>
    <cellStyle name="Note 14 2 2 3 2 3" xfId="14517"/>
    <cellStyle name="Note 14 2 2 3 2 4" xfId="14518"/>
    <cellStyle name="Note 14 2 2 3 3" xfId="14519"/>
    <cellStyle name="Note 14 2 2 3 4" xfId="14520"/>
    <cellStyle name="Note 14 2 2 3 5" xfId="14521"/>
    <cellStyle name="Note 14 2 2 4" xfId="14522"/>
    <cellStyle name="Note 14 2 2 4 2" xfId="14523"/>
    <cellStyle name="Note 14 2 2 4 2 2" xfId="14524"/>
    <cellStyle name="Note 14 2 2 4 2 3" xfId="14525"/>
    <cellStyle name="Note 14 2 2 4 2 4" xfId="14526"/>
    <cellStyle name="Note 14 2 2 4 3" xfId="14527"/>
    <cellStyle name="Note 14 2 2 4 4" xfId="14528"/>
    <cellStyle name="Note 14 2 2 4 5" xfId="14529"/>
    <cellStyle name="Note 14 2 2 5" xfId="14530"/>
    <cellStyle name="Note 14 2 2 5 2" xfId="14531"/>
    <cellStyle name="Note 14 2 2 5 2 2" xfId="14532"/>
    <cellStyle name="Note 14 2 2 5 2 3" xfId="14533"/>
    <cellStyle name="Note 14 2 2 5 2 4" xfId="14534"/>
    <cellStyle name="Note 14 2 2 5 3" xfId="14535"/>
    <cellStyle name="Note 14 2 2 5 4" xfId="14536"/>
    <cellStyle name="Note 14 2 2 5 5" xfId="14537"/>
    <cellStyle name="Note 14 2 2 5 6" xfId="14538"/>
    <cellStyle name="Note 14 2 2 6" xfId="14539"/>
    <cellStyle name="Note 14 2 2 6 2" xfId="14540"/>
    <cellStyle name="Note 14 2 2 6 2 2" xfId="14541"/>
    <cellStyle name="Note 14 2 2 6 2 3" xfId="14542"/>
    <cellStyle name="Note 14 2 2 6 2 4" xfId="14543"/>
    <cellStyle name="Note 14 2 2 6 3" xfId="14544"/>
    <cellStyle name="Note 14 2 2 6 4" xfId="14545"/>
    <cellStyle name="Note 14 2 2 6 5" xfId="14546"/>
    <cellStyle name="Note 14 2 2 6 6" xfId="14547"/>
    <cellStyle name="Note 14 2 2 7" xfId="14548"/>
    <cellStyle name="Note 14 2 2 7 2" xfId="14549"/>
    <cellStyle name="Note 14 2 2 7 2 2" xfId="14550"/>
    <cellStyle name="Note 14 2 2 7 2 3" xfId="14551"/>
    <cellStyle name="Note 14 2 2 7 2 4" xfId="14552"/>
    <cellStyle name="Note 14 2 2 7 3" xfId="14553"/>
    <cellStyle name="Note 14 2 2 7 4" xfId="14554"/>
    <cellStyle name="Note 14 2 2 7 5" xfId="14555"/>
    <cellStyle name="Note 14 2 2 7 6" xfId="14556"/>
    <cellStyle name="Note 14 2 2 8" xfId="14557"/>
    <cellStyle name="Note 14 2 2 8 2" xfId="14558"/>
    <cellStyle name="Note 14 2 2 8 2 2" xfId="14559"/>
    <cellStyle name="Note 14 2 2 8 2 3" xfId="14560"/>
    <cellStyle name="Note 14 2 2 8 2 4" xfId="14561"/>
    <cellStyle name="Note 14 2 2 8 3" xfId="14562"/>
    <cellStyle name="Note 14 2 2 8 4" xfId="14563"/>
    <cellStyle name="Note 14 2 2 8 5" xfId="14564"/>
    <cellStyle name="Note 14 2 2 8 6" xfId="14565"/>
    <cellStyle name="Note 14 2 2 9" xfId="14566"/>
    <cellStyle name="Note 14 2 2 9 2" xfId="14567"/>
    <cellStyle name="Note 14 2 2 9 2 2" xfId="14568"/>
    <cellStyle name="Note 14 2 2 9 2 3" xfId="14569"/>
    <cellStyle name="Note 14 2 2 9 2 4" xfId="14570"/>
    <cellStyle name="Note 14 2 2 9 3" xfId="14571"/>
    <cellStyle name="Note 14 2 2 9 4" xfId="14572"/>
    <cellStyle name="Note 14 2 2 9 5" xfId="14573"/>
    <cellStyle name="Note 14 2 2 9 6" xfId="14574"/>
    <cellStyle name="Note 14 2 20" xfId="14575"/>
    <cellStyle name="Note 14 2 21" xfId="14576"/>
    <cellStyle name="Note 14 2 3" xfId="14577"/>
    <cellStyle name="Note 14 2 3 10" xfId="14578"/>
    <cellStyle name="Note 14 2 3 10 2" xfId="14579"/>
    <cellStyle name="Note 14 2 3 10 2 2" xfId="14580"/>
    <cellStyle name="Note 14 2 3 10 2 3" xfId="14581"/>
    <cellStyle name="Note 14 2 3 10 2 4" xfId="14582"/>
    <cellStyle name="Note 14 2 3 10 3" xfId="14583"/>
    <cellStyle name="Note 14 2 3 10 4" xfId="14584"/>
    <cellStyle name="Note 14 2 3 10 5" xfId="14585"/>
    <cellStyle name="Note 14 2 3 10 6" xfId="14586"/>
    <cellStyle name="Note 14 2 3 11" xfId="14587"/>
    <cellStyle name="Note 14 2 3 11 2" xfId="14588"/>
    <cellStyle name="Note 14 2 3 11 2 2" xfId="14589"/>
    <cellStyle name="Note 14 2 3 11 2 3" xfId="14590"/>
    <cellStyle name="Note 14 2 3 11 2 4" xfId="14591"/>
    <cellStyle name="Note 14 2 3 11 3" xfId="14592"/>
    <cellStyle name="Note 14 2 3 11 4" xfId="14593"/>
    <cellStyle name="Note 14 2 3 11 5" xfId="14594"/>
    <cellStyle name="Note 14 2 3 11 6" xfId="14595"/>
    <cellStyle name="Note 14 2 3 12" xfId="14596"/>
    <cellStyle name="Note 14 2 3 12 2" xfId="14597"/>
    <cellStyle name="Note 14 2 3 12 2 2" xfId="14598"/>
    <cellStyle name="Note 14 2 3 12 2 3" xfId="14599"/>
    <cellStyle name="Note 14 2 3 12 2 4" xfId="14600"/>
    <cellStyle name="Note 14 2 3 12 3" xfId="14601"/>
    <cellStyle name="Note 14 2 3 12 4" xfId="14602"/>
    <cellStyle name="Note 14 2 3 12 5" xfId="14603"/>
    <cellStyle name="Note 14 2 3 12 6" xfId="14604"/>
    <cellStyle name="Note 14 2 3 13" xfId="14605"/>
    <cellStyle name="Note 14 2 3 13 2" xfId="14606"/>
    <cellStyle name="Note 14 2 3 13 2 2" xfId="14607"/>
    <cellStyle name="Note 14 2 3 13 2 3" xfId="14608"/>
    <cellStyle name="Note 14 2 3 13 2 4" xfId="14609"/>
    <cellStyle name="Note 14 2 3 13 3" xfId="14610"/>
    <cellStyle name="Note 14 2 3 13 4" xfId="14611"/>
    <cellStyle name="Note 14 2 3 13 5" xfId="14612"/>
    <cellStyle name="Note 14 2 3 13 6" xfId="14613"/>
    <cellStyle name="Note 14 2 3 14" xfId="14614"/>
    <cellStyle name="Note 14 2 3 14 2" xfId="14615"/>
    <cellStyle name="Note 14 2 3 14 2 2" xfId="14616"/>
    <cellStyle name="Note 14 2 3 14 2 3" xfId="14617"/>
    <cellStyle name="Note 14 2 3 14 2 4" xfId="14618"/>
    <cellStyle name="Note 14 2 3 14 3" xfId="14619"/>
    <cellStyle name="Note 14 2 3 14 4" xfId="14620"/>
    <cellStyle name="Note 14 2 3 14 5" xfId="14621"/>
    <cellStyle name="Note 14 2 3 14 6" xfId="14622"/>
    <cellStyle name="Note 14 2 3 15" xfId="14623"/>
    <cellStyle name="Note 14 2 3 15 2" xfId="14624"/>
    <cellStyle name="Note 14 2 3 15 2 2" xfId="14625"/>
    <cellStyle name="Note 14 2 3 15 2 3" xfId="14626"/>
    <cellStyle name="Note 14 2 3 15 2 4" xfId="14627"/>
    <cellStyle name="Note 14 2 3 15 3" xfId="14628"/>
    <cellStyle name="Note 14 2 3 15 4" xfId="14629"/>
    <cellStyle name="Note 14 2 3 15 5" xfId="14630"/>
    <cellStyle name="Note 14 2 3 15 6" xfId="14631"/>
    <cellStyle name="Note 14 2 3 16" xfId="14632"/>
    <cellStyle name="Note 14 2 3 16 2" xfId="14633"/>
    <cellStyle name="Note 14 2 3 16 2 2" xfId="14634"/>
    <cellStyle name="Note 14 2 3 16 2 3" xfId="14635"/>
    <cellStyle name="Note 14 2 3 16 2 4" xfId="14636"/>
    <cellStyle name="Note 14 2 3 16 3" xfId="14637"/>
    <cellStyle name="Note 14 2 3 16 4" xfId="14638"/>
    <cellStyle name="Note 14 2 3 16 5" xfId="14639"/>
    <cellStyle name="Note 14 2 3 16 6" xfId="14640"/>
    <cellStyle name="Note 14 2 3 17" xfId="14641"/>
    <cellStyle name="Note 14 2 3 17 2" xfId="14642"/>
    <cellStyle name="Note 14 2 3 17 3" xfId="14643"/>
    <cellStyle name="Note 14 2 3 18" xfId="14644"/>
    <cellStyle name="Note 14 2 3 19" xfId="14645"/>
    <cellStyle name="Note 14 2 3 2" xfId="14646"/>
    <cellStyle name="Note 14 2 3 2 2" xfId="14647"/>
    <cellStyle name="Note 14 2 3 2 2 2" xfId="14648"/>
    <cellStyle name="Note 14 2 3 2 2 3" xfId="14649"/>
    <cellStyle name="Note 14 2 3 2 2 4" xfId="14650"/>
    <cellStyle name="Note 14 2 3 2 3" xfId="14651"/>
    <cellStyle name="Note 14 2 3 2 4" xfId="14652"/>
    <cellStyle name="Note 14 2 3 2 5" xfId="14653"/>
    <cellStyle name="Note 14 2 3 3" xfId="14654"/>
    <cellStyle name="Note 14 2 3 3 2" xfId="14655"/>
    <cellStyle name="Note 14 2 3 3 2 2" xfId="14656"/>
    <cellStyle name="Note 14 2 3 3 2 3" xfId="14657"/>
    <cellStyle name="Note 14 2 3 3 2 4" xfId="14658"/>
    <cellStyle name="Note 14 2 3 3 3" xfId="14659"/>
    <cellStyle name="Note 14 2 3 3 4" xfId="14660"/>
    <cellStyle name="Note 14 2 3 3 5" xfId="14661"/>
    <cellStyle name="Note 14 2 3 3 6" xfId="14662"/>
    <cellStyle name="Note 14 2 3 4" xfId="14663"/>
    <cellStyle name="Note 14 2 3 4 2" xfId="14664"/>
    <cellStyle name="Note 14 2 3 4 2 2" xfId="14665"/>
    <cellStyle name="Note 14 2 3 4 2 3" xfId="14666"/>
    <cellStyle name="Note 14 2 3 4 2 4" xfId="14667"/>
    <cellStyle name="Note 14 2 3 4 3" xfId="14668"/>
    <cellStyle name="Note 14 2 3 4 4" xfId="14669"/>
    <cellStyle name="Note 14 2 3 4 5" xfId="14670"/>
    <cellStyle name="Note 14 2 3 4 6" xfId="14671"/>
    <cellStyle name="Note 14 2 3 5" xfId="14672"/>
    <cellStyle name="Note 14 2 3 5 2" xfId="14673"/>
    <cellStyle name="Note 14 2 3 5 2 2" xfId="14674"/>
    <cellStyle name="Note 14 2 3 5 2 3" xfId="14675"/>
    <cellStyle name="Note 14 2 3 5 2 4" xfId="14676"/>
    <cellStyle name="Note 14 2 3 5 3" xfId="14677"/>
    <cellStyle name="Note 14 2 3 5 4" xfId="14678"/>
    <cellStyle name="Note 14 2 3 5 5" xfId="14679"/>
    <cellStyle name="Note 14 2 3 5 6" xfId="14680"/>
    <cellStyle name="Note 14 2 3 6" xfId="14681"/>
    <cellStyle name="Note 14 2 3 6 2" xfId="14682"/>
    <cellStyle name="Note 14 2 3 6 2 2" xfId="14683"/>
    <cellStyle name="Note 14 2 3 6 2 3" xfId="14684"/>
    <cellStyle name="Note 14 2 3 6 2 4" xfId="14685"/>
    <cellStyle name="Note 14 2 3 6 3" xfId="14686"/>
    <cellStyle name="Note 14 2 3 6 4" xfId="14687"/>
    <cellStyle name="Note 14 2 3 6 5" xfId="14688"/>
    <cellStyle name="Note 14 2 3 6 6" xfId="14689"/>
    <cellStyle name="Note 14 2 3 7" xfId="14690"/>
    <cellStyle name="Note 14 2 3 7 2" xfId="14691"/>
    <cellStyle name="Note 14 2 3 7 2 2" xfId="14692"/>
    <cellStyle name="Note 14 2 3 7 2 3" xfId="14693"/>
    <cellStyle name="Note 14 2 3 7 2 4" xfId="14694"/>
    <cellStyle name="Note 14 2 3 7 3" xfId="14695"/>
    <cellStyle name="Note 14 2 3 7 4" xfId="14696"/>
    <cellStyle name="Note 14 2 3 7 5" xfId="14697"/>
    <cellStyle name="Note 14 2 3 7 6" xfId="14698"/>
    <cellStyle name="Note 14 2 3 8" xfId="14699"/>
    <cellStyle name="Note 14 2 3 8 2" xfId="14700"/>
    <cellStyle name="Note 14 2 3 8 2 2" xfId="14701"/>
    <cellStyle name="Note 14 2 3 8 2 3" xfId="14702"/>
    <cellStyle name="Note 14 2 3 8 2 4" xfId="14703"/>
    <cellStyle name="Note 14 2 3 8 3" xfId="14704"/>
    <cellStyle name="Note 14 2 3 8 4" xfId="14705"/>
    <cellStyle name="Note 14 2 3 8 5" xfId="14706"/>
    <cellStyle name="Note 14 2 3 8 6" xfId="14707"/>
    <cellStyle name="Note 14 2 3 9" xfId="14708"/>
    <cellStyle name="Note 14 2 3 9 2" xfId="14709"/>
    <cellStyle name="Note 14 2 3 9 2 2" xfId="14710"/>
    <cellStyle name="Note 14 2 3 9 2 3" xfId="14711"/>
    <cellStyle name="Note 14 2 3 9 2 4" xfId="14712"/>
    <cellStyle name="Note 14 2 3 9 3" xfId="14713"/>
    <cellStyle name="Note 14 2 3 9 4" xfId="14714"/>
    <cellStyle name="Note 14 2 3 9 5" xfId="14715"/>
    <cellStyle name="Note 14 2 3 9 6" xfId="14716"/>
    <cellStyle name="Note 14 2 4" xfId="14717"/>
    <cellStyle name="Note 14 2 4 2" xfId="14718"/>
    <cellStyle name="Note 14 2 4 2 2" xfId="14719"/>
    <cellStyle name="Note 14 2 4 2 3" xfId="14720"/>
    <cellStyle name="Note 14 2 4 2 4" xfId="14721"/>
    <cellStyle name="Note 14 2 4 3" xfId="14722"/>
    <cellStyle name="Note 14 2 4 4" xfId="14723"/>
    <cellStyle name="Note 14 2 4 5" xfId="14724"/>
    <cellStyle name="Note 14 2 5" xfId="14725"/>
    <cellStyle name="Note 14 2 5 2" xfId="14726"/>
    <cellStyle name="Note 14 2 5 2 2" xfId="14727"/>
    <cellStyle name="Note 14 2 5 2 3" xfId="14728"/>
    <cellStyle name="Note 14 2 5 2 4" xfId="14729"/>
    <cellStyle name="Note 14 2 5 3" xfId="14730"/>
    <cellStyle name="Note 14 2 5 4" xfId="14731"/>
    <cellStyle name="Note 14 2 5 5" xfId="14732"/>
    <cellStyle name="Note 14 2 6" xfId="14733"/>
    <cellStyle name="Note 14 2 6 2" xfId="14734"/>
    <cellStyle name="Note 14 2 6 2 2" xfId="14735"/>
    <cellStyle name="Note 14 2 6 2 3" xfId="14736"/>
    <cellStyle name="Note 14 2 6 2 4" xfId="14737"/>
    <cellStyle name="Note 14 2 6 3" xfId="14738"/>
    <cellStyle name="Note 14 2 6 4" xfId="14739"/>
    <cellStyle name="Note 14 2 6 5" xfId="14740"/>
    <cellStyle name="Note 14 2 6 6" xfId="14741"/>
    <cellStyle name="Note 14 2 7" xfId="14742"/>
    <cellStyle name="Note 14 2 7 2" xfId="14743"/>
    <cellStyle name="Note 14 2 7 2 2" xfId="14744"/>
    <cellStyle name="Note 14 2 7 2 3" xfId="14745"/>
    <cellStyle name="Note 14 2 7 2 4" xfId="14746"/>
    <cellStyle name="Note 14 2 7 3" xfId="14747"/>
    <cellStyle name="Note 14 2 7 4" xfId="14748"/>
    <cellStyle name="Note 14 2 7 5" xfId="14749"/>
    <cellStyle name="Note 14 2 7 6" xfId="14750"/>
    <cellStyle name="Note 14 2 8" xfId="14751"/>
    <cellStyle name="Note 14 2 8 2" xfId="14752"/>
    <cellStyle name="Note 14 2 8 2 2" xfId="14753"/>
    <cellStyle name="Note 14 2 8 2 3" xfId="14754"/>
    <cellStyle name="Note 14 2 8 2 4" xfId="14755"/>
    <cellStyle name="Note 14 2 8 3" xfId="14756"/>
    <cellStyle name="Note 14 2 8 4" xfId="14757"/>
    <cellStyle name="Note 14 2 8 5" xfId="14758"/>
    <cellStyle name="Note 14 2 8 6" xfId="14759"/>
    <cellStyle name="Note 14 2 9" xfId="14760"/>
    <cellStyle name="Note 14 2 9 2" xfId="14761"/>
    <cellStyle name="Note 14 2 9 2 2" xfId="14762"/>
    <cellStyle name="Note 14 2 9 2 3" xfId="14763"/>
    <cellStyle name="Note 14 2 9 2 4" xfId="14764"/>
    <cellStyle name="Note 14 2 9 3" xfId="14765"/>
    <cellStyle name="Note 14 2 9 4" xfId="14766"/>
    <cellStyle name="Note 14 2 9 5" xfId="14767"/>
    <cellStyle name="Note 14 2 9 6" xfId="14768"/>
    <cellStyle name="Note 15 2" xfId="195"/>
    <cellStyle name="Note 15 2 10" xfId="14769"/>
    <cellStyle name="Note 15 2 10 2" xfId="14770"/>
    <cellStyle name="Note 15 2 10 2 2" xfId="14771"/>
    <cellStyle name="Note 15 2 10 2 3" xfId="14772"/>
    <cellStyle name="Note 15 2 10 2 4" xfId="14773"/>
    <cellStyle name="Note 15 2 10 3" xfId="14774"/>
    <cellStyle name="Note 15 2 10 4" xfId="14775"/>
    <cellStyle name="Note 15 2 10 5" xfId="14776"/>
    <cellStyle name="Note 15 2 10 6" xfId="14777"/>
    <cellStyle name="Note 15 2 11" xfId="14778"/>
    <cellStyle name="Note 15 2 11 2" xfId="14779"/>
    <cellStyle name="Note 15 2 11 2 2" xfId="14780"/>
    <cellStyle name="Note 15 2 11 2 3" xfId="14781"/>
    <cellStyle name="Note 15 2 11 2 4" xfId="14782"/>
    <cellStyle name="Note 15 2 11 3" xfId="14783"/>
    <cellStyle name="Note 15 2 11 4" xfId="14784"/>
    <cellStyle name="Note 15 2 11 5" xfId="14785"/>
    <cellStyle name="Note 15 2 11 6" xfId="14786"/>
    <cellStyle name="Note 15 2 12" xfId="14787"/>
    <cellStyle name="Note 15 2 12 2" xfId="14788"/>
    <cellStyle name="Note 15 2 12 2 2" xfId="14789"/>
    <cellStyle name="Note 15 2 12 2 3" xfId="14790"/>
    <cellStyle name="Note 15 2 12 2 4" xfId="14791"/>
    <cellStyle name="Note 15 2 12 3" xfId="14792"/>
    <cellStyle name="Note 15 2 12 4" xfId="14793"/>
    <cellStyle name="Note 15 2 12 5" xfId="14794"/>
    <cellStyle name="Note 15 2 12 6" xfId="14795"/>
    <cellStyle name="Note 15 2 13" xfId="14796"/>
    <cellStyle name="Note 15 2 13 2" xfId="14797"/>
    <cellStyle name="Note 15 2 13 2 2" xfId="14798"/>
    <cellStyle name="Note 15 2 13 2 3" xfId="14799"/>
    <cellStyle name="Note 15 2 13 2 4" xfId="14800"/>
    <cellStyle name="Note 15 2 13 3" xfId="14801"/>
    <cellStyle name="Note 15 2 13 4" xfId="14802"/>
    <cellStyle name="Note 15 2 13 5" xfId="14803"/>
    <cellStyle name="Note 15 2 13 6" xfId="14804"/>
    <cellStyle name="Note 15 2 14" xfId="14805"/>
    <cellStyle name="Note 15 2 14 2" xfId="14806"/>
    <cellStyle name="Note 15 2 14 2 2" xfId="14807"/>
    <cellStyle name="Note 15 2 14 2 3" xfId="14808"/>
    <cellStyle name="Note 15 2 14 2 4" xfId="14809"/>
    <cellStyle name="Note 15 2 14 3" xfId="14810"/>
    <cellStyle name="Note 15 2 14 4" xfId="14811"/>
    <cellStyle name="Note 15 2 14 5" xfId="14812"/>
    <cellStyle name="Note 15 2 14 6" xfId="14813"/>
    <cellStyle name="Note 15 2 15" xfId="14814"/>
    <cellStyle name="Note 15 2 15 2" xfId="14815"/>
    <cellStyle name="Note 15 2 15 2 2" xfId="14816"/>
    <cellStyle name="Note 15 2 15 2 3" xfId="14817"/>
    <cellStyle name="Note 15 2 15 2 4" xfId="14818"/>
    <cellStyle name="Note 15 2 15 3" xfId="14819"/>
    <cellStyle name="Note 15 2 15 4" xfId="14820"/>
    <cellStyle name="Note 15 2 15 5" xfId="14821"/>
    <cellStyle name="Note 15 2 15 6" xfId="14822"/>
    <cellStyle name="Note 15 2 16" xfId="14823"/>
    <cellStyle name="Note 15 2 16 2" xfId="14824"/>
    <cellStyle name="Note 15 2 16 3" xfId="14825"/>
    <cellStyle name="Note 15 2 17" xfId="14826"/>
    <cellStyle name="Note 15 2 18" xfId="14827"/>
    <cellStyle name="Note 15 2 19" xfId="14828"/>
    <cellStyle name="Note 15 2 2" xfId="196"/>
    <cellStyle name="Note 15 2 2 10" xfId="14829"/>
    <cellStyle name="Note 15 2 2 10 2" xfId="14830"/>
    <cellStyle name="Note 15 2 2 10 2 2" xfId="14831"/>
    <cellStyle name="Note 15 2 2 10 2 3" xfId="14832"/>
    <cellStyle name="Note 15 2 2 10 2 4" xfId="14833"/>
    <cellStyle name="Note 15 2 2 10 3" xfId="14834"/>
    <cellStyle name="Note 15 2 2 10 4" xfId="14835"/>
    <cellStyle name="Note 15 2 2 10 5" xfId="14836"/>
    <cellStyle name="Note 15 2 2 10 6" xfId="14837"/>
    <cellStyle name="Note 15 2 2 11" xfId="14838"/>
    <cellStyle name="Note 15 2 2 11 2" xfId="14839"/>
    <cellStyle name="Note 15 2 2 11 2 2" xfId="14840"/>
    <cellStyle name="Note 15 2 2 11 2 3" xfId="14841"/>
    <cellStyle name="Note 15 2 2 11 2 4" xfId="14842"/>
    <cellStyle name="Note 15 2 2 11 3" xfId="14843"/>
    <cellStyle name="Note 15 2 2 11 4" xfId="14844"/>
    <cellStyle name="Note 15 2 2 11 5" xfId="14845"/>
    <cellStyle name="Note 15 2 2 11 6" xfId="14846"/>
    <cellStyle name="Note 15 2 2 12" xfId="14847"/>
    <cellStyle name="Note 15 2 2 12 2" xfId="14848"/>
    <cellStyle name="Note 15 2 2 12 2 2" xfId="14849"/>
    <cellStyle name="Note 15 2 2 12 2 3" xfId="14850"/>
    <cellStyle name="Note 15 2 2 12 2 4" xfId="14851"/>
    <cellStyle name="Note 15 2 2 12 3" xfId="14852"/>
    <cellStyle name="Note 15 2 2 12 4" xfId="14853"/>
    <cellStyle name="Note 15 2 2 12 5" xfId="14854"/>
    <cellStyle name="Note 15 2 2 12 6" xfId="14855"/>
    <cellStyle name="Note 15 2 2 13" xfId="14856"/>
    <cellStyle name="Note 15 2 2 13 2" xfId="14857"/>
    <cellStyle name="Note 15 2 2 13 2 2" xfId="14858"/>
    <cellStyle name="Note 15 2 2 13 2 3" xfId="14859"/>
    <cellStyle name="Note 15 2 2 13 2 4" xfId="14860"/>
    <cellStyle name="Note 15 2 2 13 3" xfId="14861"/>
    <cellStyle name="Note 15 2 2 13 4" xfId="14862"/>
    <cellStyle name="Note 15 2 2 13 5" xfId="14863"/>
    <cellStyle name="Note 15 2 2 13 6" xfId="14864"/>
    <cellStyle name="Note 15 2 2 14" xfId="14865"/>
    <cellStyle name="Note 15 2 2 14 2" xfId="14866"/>
    <cellStyle name="Note 15 2 2 14 2 2" xfId="14867"/>
    <cellStyle name="Note 15 2 2 14 2 3" xfId="14868"/>
    <cellStyle name="Note 15 2 2 14 2 4" xfId="14869"/>
    <cellStyle name="Note 15 2 2 14 3" xfId="14870"/>
    <cellStyle name="Note 15 2 2 14 4" xfId="14871"/>
    <cellStyle name="Note 15 2 2 14 5" xfId="14872"/>
    <cellStyle name="Note 15 2 2 14 6" xfId="14873"/>
    <cellStyle name="Note 15 2 2 15" xfId="14874"/>
    <cellStyle name="Note 15 2 2 15 2" xfId="14875"/>
    <cellStyle name="Note 15 2 2 15 3" xfId="14876"/>
    <cellStyle name="Note 15 2 2 16" xfId="14877"/>
    <cellStyle name="Note 15 2 2 17" xfId="14878"/>
    <cellStyle name="Note 15 2 2 18" xfId="14879"/>
    <cellStyle name="Note 15 2 2 19" xfId="14880"/>
    <cellStyle name="Note 15 2 2 2" xfId="14881"/>
    <cellStyle name="Note 15 2 2 2 10" xfId="14882"/>
    <cellStyle name="Note 15 2 2 2 10 2" xfId="14883"/>
    <cellStyle name="Note 15 2 2 2 10 2 2" xfId="14884"/>
    <cellStyle name="Note 15 2 2 2 10 2 3" xfId="14885"/>
    <cellStyle name="Note 15 2 2 2 10 2 4" xfId="14886"/>
    <cellStyle name="Note 15 2 2 2 10 3" xfId="14887"/>
    <cellStyle name="Note 15 2 2 2 10 4" xfId="14888"/>
    <cellStyle name="Note 15 2 2 2 10 5" xfId="14889"/>
    <cellStyle name="Note 15 2 2 2 10 6" xfId="14890"/>
    <cellStyle name="Note 15 2 2 2 11" xfId="14891"/>
    <cellStyle name="Note 15 2 2 2 11 2" xfId="14892"/>
    <cellStyle name="Note 15 2 2 2 11 2 2" xfId="14893"/>
    <cellStyle name="Note 15 2 2 2 11 2 3" xfId="14894"/>
    <cellStyle name="Note 15 2 2 2 11 2 4" xfId="14895"/>
    <cellStyle name="Note 15 2 2 2 11 3" xfId="14896"/>
    <cellStyle name="Note 15 2 2 2 11 4" xfId="14897"/>
    <cellStyle name="Note 15 2 2 2 11 5" xfId="14898"/>
    <cellStyle name="Note 15 2 2 2 11 6" xfId="14899"/>
    <cellStyle name="Note 15 2 2 2 12" xfId="14900"/>
    <cellStyle name="Note 15 2 2 2 12 2" xfId="14901"/>
    <cellStyle name="Note 15 2 2 2 12 2 2" xfId="14902"/>
    <cellStyle name="Note 15 2 2 2 12 2 3" xfId="14903"/>
    <cellStyle name="Note 15 2 2 2 12 2 4" xfId="14904"/>
    <cellStyle name="Note 15 2 2 2 12 3" xfId="14905"/>
    <cellStyle name="Note 15 2 2 2 12 4" xfId="14906"/>
    <cellStyle name="Note 15 2 2 2 12 5" xfId="14907"/>
    <cellStyle name="Note 15 2 2 2 12 6" xfId="14908"/>
    <cellStyle name="Note 15 2 2 2 13" xfId="14909"/>
    <cellStyle name="Note 15 2 2 2 13 2" xfId="14910"/>
    <cellStyle name="Note 15 2 2 2 13 2 2" xfId="14911"/>
    <cellStyle name="Note 15 2 2 2 13 2 3" xfId="14912"/>
    <cellStyle name="Note 15 2 2 2 13 2 4" xfId="14913"/>
    <cellStyle name="Note 15 2 2 2 13 3" xfId="14914"/>
    <cellStyle name="Note 15 2 2 2 13 4" xfId="14915"/>
    <cellStyle name="Note 15 2 2 2 13 5" xfId="14916"/>
    <cellStyle name="Note 15 2 2 2 13 6" xfId="14917"/>
    <cellStyle name="Note 15 2 2 2 14" xfId="14918"/>
    <cellStyle name="Note 15 2 2 2 14 2" xfId="14919"/>
    <cellStyle name="Note 15 2 2 2 14 2 2" xfId="14920"/>
    <cellStyle name="Note 15 2 2 2 14 2 3" xfId="14921"/>
    <cellStyle name="Note 15 2 2 2 14 2 4" xfId="14922"/>
    <cellStyle name="Note 15 2 2 2 14 3" xfId="14923"/>
    <cellStyle name="Note 15 2 2 2 14 4" xfId="14924"/>
    <cellStyle name="Note 15 2 2 2 14 5" xfId="14925"/>
    <cellStyle name="Note 15 2 2 2 14 6" xfId="14926"/>
    <cellStyle name="Note 15 2 2 2 15" xfId="14927"/>
    <cellStyle name="Note 15 2 2 2 15 2" xfId="14928"/>
    <cellStyle name="Note 15 2 2 2 15 2 2" xfId="14929"/>
    <cellStyle name="Note 15 2 2 2 15 2 3" xfId="14930"/>
    <cellStyle name="Note 15 2 2 2 15 2 4" xfId="14931"/>
    <cellStyle name="Note 15 2 2 2 15 3" xfId="14932"/>
    <cellStyle name="Note 15 2 2 2 15 4" xfId="14933"/>
    <cellStyle name="Note 15 2 2 2 15 5" xfId="14934"/>
    <cellStyle name="Note 15 2 2 2 15 6" xfId="14935"/>
    <cellStyle name="Note 15 2 2 2 16" xfId="14936"/>
    <cellStyle name="Note 15 2 2 2 16 2" xfId="14937"/>
    <cellStyle name="Note 15 2 2 2 16 2 2" xfId="14938"/>
    <cellStyle name="Note 15 2 2 2 16 2 3" xfId="14939"/>
    <cellStyle name="Note 15 2 2 2 16 2 4" xfId="14940"/>
    <cellStyle name="Note 15 2 2 2 16 3" xfId="14941"/>
    <cellStyle name="Note 15 2 2 2 16 4" xfId="14942"/>
    <cellStyle name="Note 15 2 2 2 16 5" xfId="14943"/>
    <cellStyle name="Note 15 2 2 2 16 6" xfId="14944"/>
    <cellStyle name="Note 15 2 2 2 17" xfId="14945"/>
    <cellStyle name="Note 15 2 2 2 17 2" xfId="14946"/>
    <cellStyle name="Note 15 2 2 2 17 3" xfId="14947"/>
    <cellStyle name="Note 15 2 2 2 18" xfId="14948"/>
    <cellStyle name="Note 15 2 2 2 19" xfId="14949"/>
    <cellStyle name="Note 15 2 2 2 2" xfId="14950"/>
    <cellStyle name="Note 15 2 2 2 2 2" xfId="14951"/>
    <cellStyle name="Note 15 2 2 2 2 2 2" xfId="14952"/>
    <cellStyle name="Note 15 2 2 2 2 2 3" xfId="14953"/>
    <cellStyle name="Note 15 2 2 2 2 2 4" xfId="14954"/>
    <cellStyle name="Note 15 2 2 2 2 3" xfId="14955"/>
    <cellStyle name="Note 15 2 2 2 2 4" xfId="14956"/>
    <cellStyle name="Note 15 2 2 2 2 5" xfId="14957"/>
    <cellStyle name="Note 15 2 2 2 3" xfId="14958"/>
    <cellStyle name="Note 15 2 2 2 3 2" xfId="14959"/>
    <cellStyle name="Note 15 2 2 2 3 2 2" xfId="14960"/>
    <cellStyle name="Note 15 2 2 2 3 2 3" xfId="14961"/>
    <cellStyle name="Note 15 2 2 2 3 2 4" xfId="14962"/>
    <cellStyle name="Note 15 2 2 2 3 3" xfId="14963"/>
    <cellStyle name="Note 15 2 2 2 3 4" xfId="14964"/>
    <cellStyle name="Note 15 2 2 2 3 5" xfId="14965"/>
    <cellStyle name="Note 15 2 2 2 3 6" xfId="14966"/>
    <cellStyle name="Note 15 2 2 2 4" xfId="14967"/>
    <cellStyle name="Note 15 2 2 2 4 2" xfId="14968"/>
    <cellStyle name="Note 15 2 2 2 4 2 2" xfId="14969"/>
    <cellStyle name="Note 15 2 2 2 4 2 3" xfId="14970"/>
    <cellStyle name="Note 15 2 2 2 4 2 4" xfId="14971"/>
    <cellStyle name="Note 15 2 2 2 4 3" xfId="14972"/>
    <cellStyle name="Note 15 2 2 2 4 4" xfId="14973"/>
    <cellStyle name="Note 15 2 2 2 4 5" xfId="14974"/>
    <cellStyle name="Note 15 2 2 2 4 6" xfId="14975"/>
    <cellStyle name="Note 15 2 2 2 5" xfId="14976"/>
    <cellStyle name="Note 15 2 2 2 5 2" xfId="14977"/>
    <cellStyle name="Note 15 2 2 2 5 2 2" xfId="14978"/>
    <cellStyle name="Note 15 2 2 2 5 2 3" xfId="14979"/>
    <cellStyle name="Note 15 2 2 2 5 2 4" xfId="14980"/>
    <cellStyle name="Note 15 2 2 2 5 3" xfId="14981"/>
    <cellStyle name="Note 15 2 2 2 5 4" xfId="14982"/>
    <cellStyle name="Note 15 2 2 2 5 5" xfId="14983"/>
    <cellStyle name="Note 15 2 2 2 5 6" xfId="14984"/>
    <cellStyle name="Note 15 2 2 2 6" xfId="14985"/>
    <cellStyle name="Note 15 2 2 2 6 2" xfId="14986"/>
    <cellStyle name="Note 15 2 2 2 6 2 2" xfId="14987"/>
    <cellStyle name="Note 15 2 2 2 6 2 3" xfId="14988"/>
    <cellStyle name="Note 15 2 2 2 6 2 4" xfId="14989"/>
    <cellStyle name="Note 15 2 2 2 6 3" xfId="14990"/>
    <cellStyle name="Note 15 2 2 2 6 4" xfId="14991"/>
    <cellStyle name="Note 15 2 2 2 6 5" xfId="14992"/>
    <cellStyle name="Note 15 2 2 2 6 6" xfId="14993"/>
    <cellStyle name="Note 15 2 2 2 7" xfId="14994"/>
    <cellStyle name="Note 15 2 2 2 7 2" xfId="14995"/>
    <cellStyle name="Note 15 2 2 2 7 2 2" xfId="14996"/>
    <cellStyle name="Note 15 2 2 2 7 2 3" xfId="14997"/>
    <cellStyle name="Note 15 2 2 2 7 2 4" xfId="14998"/>
    <cellStyle name="Note 15 2 2 2 7 3" xfId="14999"/>
    <cellStyle name="Note 15 2 2 2 7 4" xfId="15000"/>
    <cellStyle name="Note 15 2 2 2 7 5" xfId="15001"/>
    <cellStyle name="Note 15 2 2 2 7 6" xfId="15002"/>
    <cellStyle name="Note 15 2 2 2 8" xfId="15003"/>
    <cellStyle name="Note 15 2 2 2 8 2" xfId="15004"/>
    <cellStyle name="Note 15 2 2 2 8 2 2" xfId="15005"/>
    <cellStyle name="Note 15 2 2 2 8 2 3" xfId="15006"/>
    <cellStyle name="Note 15 2 2 2 8 2 4" xfId="15007"/>
    <cellStyle name="Note 15 2 2 2 8 3" xfId="15008"/>
    <cellStyle name="Note 15 2 2 2 8 4" xfId="15009"/>
    <cellStyle name="Note 15 2 2 2 8 5" xfId="15010"/>
    <cellStyle name="Note 15 2 2 2 8 6" xfId="15011"/>
    <cellStyle name="Note 15 2 2 2 9" xfId="15012"/>
    <cellStyle name="Note 15 2 2 2 9 2" xfId="15013"/>
    <cellStyle name="Note 15 2 2 2 9 2 2" xfId="15014"/>
    <cellStyle name="Note 15 2 2 2 9 2 3" xfId="15015"/>
    <cellStyle name="Note 15 2 2 2 9 2 4" xfId="15016"/>
    <cellStyle name="Note 15 2 2 2 9 3" xfId="15017"/>
    <cellStyle name="Note 15 2 2 2 9 4" xfId="15018"/>
    <cellStyle name="Note 15 2 2 2 9 5" xfId="15019"/>
    <cellStyle name="Note 15 2 2 2 9 6" xfId="15020"/>
    <cellStyle name="Note 15 2 2 20" xfId="15021"/>
    <cellStyle name="Note 15 2 2 3" xfId="15022"/>
    <cellStyle name="Note 15 2 2 3 2" xfId="15023"/>
    <cellStyle name="Note 15 2 2 3 2 2" xfId="15024"/>
    <cellStyle name="Note 15 2 2 3 2 3" xfId="15025"/>
    <cellStyle name="Note 15 2 2 3 2 4" xfId="15026"/>
    <cellStyle name="Note 15 2 2 3 3" xfId="15027"/>
    <cellStyle name="Note 15 2 2 3 4" xfId="15028"/>
    <cellStyle name="Note 15 2 2 3 5" xfId="15029"/>
    <cellStyle name="Note 15 2 2 4" xfId="15030"/>
    <cellStyle name="Note 15 2 2 4 2" xfId="15031"/>
    <cellStyle name="Note 15 2 2 4 2 2" xfId="15032"/>
    <cellStyle name="Note 15 2 2 4 2 3" xfId="15033"/>
    <cellStyle name="Note 15 2 2 4 2 4" xfId="15034"/>
    <cellStyle name="Note 15 2 2 4 3" xfId="15035"/>
    <cellStyle name="Note 15 2 2 4 4" xfId="15036"/>
    <cellStyle name="Note 15 2 2 4 5" xfId="15037"/>
    <cellStyle name="Note 15 2 2 5" xfId="15038"/>
    <cellStyle name="Note 15 2 2 5 2" xfId="15039"/>
    <cellStyle name="Note 15 2 2 5 2 2" xfId="15040"/>
    <cellStyle name="Note 15 2 2 5 2 3" xfId="15041"/>
    <cellStyle name="Note 15 2 2 5 2 4" xfId="15042"/>
    <cellStyle name="Note 15 2 2 5 3" xfId="15043"/>
    <cellStyle name="Note 15 2 2 5 4" xfId="15044"/>
    <cellStyle name="Note 15 2 2 5 5" xfId="15045"/>
    <cellStyle name="Note 15 2 2 5 6" xfId="15046"/>
    <cellStyle name="Note 15 2 2 6" xfId="15047"/>
    <cellStyle name="Note 15 2 2 6 2" xfId="15048"/>
    <cellStyle name="Note 15 2 2 6 2 2" xfId="15049"/>
    <cellStyle name="Note 15 2 2 6 2 3" xfId="15050"/>
    <cellStyle name="Note 15 2 2 6 2 4" xfId="15051"/>
    <cellStyle name="Note 15 2 2 6 3" xfId="15052"/>
    <cellStyle name="Note 15 2 2 6 4" xfId="15053"/>
    <cellStyle name="Note 15 2 2 6 5" xfId="15054"/>
    <cellStyle name="Note 15 2 2 6 6" xfId="15055"/>
    <cellStyle name="Note 15 2 2 7" xfId="15056"/>
    <cellStyle name="Note 15 2 2 7 2" xfId="15057"/>
    <cellStyle name="Note 15 2 2 7 2 2" xfId="15058"/>
    <cellStyle name="Note 15 2 2 7 2 3" xfId="15059"/>
    <cellStyle name="Note 15 2 2 7 2 4" xfId="15060"/>
    <cellStyle name="Note 15 2 2 7 3" xfId="15061"/>
    <cellStyle name="Note 15 2 2 7 4" xfId="15062"/>
    <cellStyle name="Note 15 2 2 7 5" xfId="15063"/>
    <cellStyle name="Note 15 2 2 7 6" xfId="15064"/>
    <cellStyle name="Note 15 2 2 8" xfId="15065"/>
    <cellStyle name="Note 15 2 2 8 2" xfId="15066"/>
    <cellStyle name="Note 15 2 2 8 2 2" xfId="15067"/>
    <cellStyle name="Note 15 2 2 8 2 3" xfId="15068"/>
    <cellStyle name="Note 15 2 2 8 2 4" xfId="15069"/>
    <cellStyle name="Note 15 2 2 8 3" xfId="15070"/>
    <cellStyle name="Note 15 2 2 8 4" xfId="15071"/>
    <cellStyle name="Note 15 2 2 8 5" xfId="15072"/>
    <cellStyle name="Note 15 2 2 8 6" xfId="15073"/>
    <cellStyle name="Note 15 2 2 9" xfId="15074"/>
    <cellStyle name="Note 15 2 2 9 2" xfId="15075"/>
    <cellStyle name="Note 15 2 2 9 2 2" xfId="15076"/>
    <cellStyle name="Note 15 2 2 9 2 3" xfId="15077"/>
    <cellStyle name="Note 15 2 2 9 2 4" xfId="15078"/>
    <cellStyle name="Note 15 2 2 9 3" xfId="15079"/>
    <cellStyle name="Note 15 2 2 9 4" xfId="15080"/>
    <cellStyle name="Note 15 2 2 9 5" xfId="15081"/>
    <cellStyle name="Note 15 2 2 9 6" xfId="15082"/>
    <cellStyle name="Note 15 2 20" xfId="15083"/>
    <cellStyle name="Note 15 2 21" xfId="15084"/>
    <cellStyle name="Note 15 2 3" xfId="15085"/>
    <cellStyle name="Note 15 2 3 10" xfId="15086"/>
    <cellStyle name="Note 15 2 3 10 2" xfId="15087"/>
    <cellStyle name="Note 15 2 3 10 2 2" xfId="15088"/>
    <cellStyle name="Note 15 2 3 10 2 3" xfId="15089"/>
    <cellStyle name="Note 15 2 3 10 2 4" xfId="15090"/>
    <cellStyle name="Note 15 2 3 10 3" xfId="15091"/>
    <cellStyle name="Note 15 2 3 10 4" xfId="15092"/>
    <cellStyle name="Note 15 2 3 10 5" xfId="15093"/>
    <cellStyle name="Note 15 2 3 10 6" xfId="15094"/>
    <cellStyle name="Note 15 2 3 11" xfId="15095"/>
    <cellStyle name="Note 15 2 3 11 2" xfId="15096"/>
    <cellStyle name="Note 15 2 3 11 2 2" xfId="15097"/>
    <cellStyle name="Note 15 2 3 11 2 3" xfId="15098"/>
    <cellStyle name="Note 15 2 3 11 2 4" xfId="15099"/>
    <cellStyle name="Note 15 2 3 11 3" xfId="15100"/>
    <cellStyle name="Note 15 2 3 11 4" xfId="15101"/>
    <cellStyle name="Note 15 2 3 11 5" xfId="15102"/>
    <cellStyle name="Note 15 2 3 11 6" xfId="15103"/>
    <cellStyle name="Note 15 2 3 12" xfId="15104"/>
    <cellStyle name="Note 15 2 3 12 2" xfId="15105"/>
    <cellStyle name="Note 15 2 3 12 2 2" xfId="15106"/>
    <cellStyle name="Note 15 2 3 12 2 3" xfId="15107"/>
    <cellStyle name="Note 15 2 3 12 2 4" xfId="15108"/>
    <cellStyle name="Note 15 2 3 12 3" xfId="15109"/>
    <cellStyle name="Note 15 2 3 12 4" xfId="15110"/>
    <cellStyle name="Note 15 2 3 12 5" xfId="15111"/>
    <cellStyle name="Note 15 2 3 12 6" xfId="15112"/>
    <cellStyle name="Note 15 2 3 13" xfId="15113"/>
    <cellStyle name="Note 15 2 3 13 2" xfId="15114"/>
    <cellStyle name="Note 15 2 3 13 2 2" xfId="15115"/>
    <cellStyle name="Note 15 2 3 13 2 3" xfId="15116"/>
    <cellStyle name="Note 15 2 3 13 2 4" xfId="15117"/>
    <cellStyle name="Note 15 2 3 13 3" xfId="15118"/>
    <cellStyle name="Note 15 2 3 13 4" xfId="15119"/>
    <cellStyle name="Note 15 2 3 13 5" xfId="15120"/>
    <cellStyle name="Note 15 2 3 13 6" xfId="15121"/>
    <cellStyle name="Note 15 2 3 14" xfId="15122"/>
    <cellStyle name="Note 15 2 3 14 2" xfId="15123"/>
    <cellStyle name="Note 15 2 3 14 2 2" xfId="15124"/>
    <cellStyle name="Note 15 2 3 14 2 3" xfId="15125"/>
    <cellStyle name="Note 15 2 3 14 2 4" xfId="15126"/>
    <cellStyle name="Note 15 2 3 14 3" xfId="15127"/>
    <cellStyle name="Note 15 2 3 14 4" xfId="15128"/>
    <cellStyle name="Note 15 2 3 14 5" xfId="15129"/>
    <cellStyle name="Note 15 2 3 14 6" xfId="15130"/>
    <cellStyle name="Note 15 2 3 15" xfId="15131"/>
    <cellStyle name="Note 15 2 3 15 2" xfId="15132"/>
    <cellStyle name="Note 15 2 3 15 2 2" xfId="15133"/>
    <cellStyle name="Note 15 2 3 15 2 3" xfId="15134"/>
    <cellStyle name="Note 15 2 3 15 2 4" xfId="15135"/>
    <cellStyle name="Note 15 2 3 15 3" xfId="15136"/>
    <cellStyle name="Note 15 2 3 15 4" xfId="15137"/>
    <cellStyle name="Note 15 2 3 15 5" xfId="15138"/>
    <cellStyle name="Note 15 2 3 15 6" xfId="15139"/>
    <cellStyle name="Note 15 2 3 16" xfId="15140"/>
    <cellStyle name="Note 15 2 3 16 2" xfId="15141"/>
    <cellStyle name="Note 15 2 3 16 2 2" xfId="15142"/>
    <cellStyle name="Note 15 2 3 16 2 3" xfId="15143"/>
    <cellStyle name="Note 15 2 3 16 2 4" xfId="15144"/>
    <cellStyle name="Note 15 2 3 16 3" xfId="15145"/>
    <cellStyle name="Note 15 2 3 16 4" xfId="15146"/>
    <cellStyle name="Note 15 2 3 16 5" xfId="15147"/>
    <cellStyle name="Note 15 2 3 16 6" xfId="15148"/>
    <cellStyle name="Note 15 2 3 17" xfId="15149"/>
    <cellStyle name="Note 15 2 3 17 2" xfId="15150"/>
    <cellStyle name="Note 15 2 3 17 3" xfId="15151"/>
    <cellStyle name="Note 15 2 3 18" xfId="15152"/>
    <cellStyle name="Note 15 2 3 19" xfId="15153"/>
    <cellStyle name="Note 15 2 3 2" xfId="15154"/>
    <cellStyle name="Note 15 2 3 2 2" xfId="15155"/>
    <cellStyle name="Note 15 2 3 2 2 2" xfId="15156"/>
    <cellStyle name="Note 15 2 3 2 2 3" xfId="15157"/>
    <cellStyle name="Note 15 2 3 2 2 4" xfId="15158"/>
    <cellStyle name="Note 15 2 3 2 3" xfId="15159"/>
    <cellStyle name="Note 15 2 3 2 4" xfId="15160"/>
    <cellStyle name="Note 15 2 3 2 5" xfId="15161"/>
    <cellStyle name="Note 15 2 3 3" xfId="15162"/>
    <cellStyle name="Note 15 2 3 3 2" xfId="15163"/>
    <cellStyle name="Note 15 2 3 3 2 2" xfId="15164"/>
    <cellStyle name="Note 15 2 3 3 2 3" xfId="15165"/>
    <cellStyle name="Note 15 2 3 3 2 4" xfId="15166"/>
    <cellStyle name="Note 15 2 3 3 3" xfId="15167"/>
    <cellStyle name="Note 15 2 3 3 4" xfId="15168"/>
    <cellStyle name="Note 15 2 3 3 5" xfId="15169"/>
    <cellStyle name="Note 15 2 3 3 6" xfId="15170"/>
    <cellStyle name="Note 15 2 3 4" xfId="15171"/>
    <cellStyle name="Note 15 2 3 4 2" xfId="15172"/>
    <cellStyle name="Note 15 2 3 4 2 2" xfId="15173"/>
    <cellStyle name="Note 15 2 3 4 2 3" xfId="15174"/>
    <cellStyle name="Note 15 2 3 4 2 4" xfId="15175"/>
    <cellStyle name="Note 15 2 3 4 3" xfId="15176"/>
    <cellStyle name="Note 15 2 3 4 4" xfId="15177"/>
    <cellStyle name="Note 15 2 3 4 5" xfId="15178"/>
    <cellStyle name="Note 15 2 3 4 6" xfId="15179"/>
    <cellStyle name="Note 15 2 3 5" xfId="15180"/>
    <cellStyle name="Note 15 2 3 5 2" xfId="15181"/>
    <cellStyle name="Note 15 2 3 5 2 2" xfId="15182"/>
    <cellStyle name="Note 15 2 3 5 2 3" xfId="15183"/>
    <cellStyle name="Note 15 2 3 5 2 4" xfId="15184"/>
    <cellStyle name="Note 15 2 3 5 3" xfId="15185"/>
    <cellStyle name="Note 15 2 3 5 4" xfId="15186"/>
    <cellStyle name="Note 15 2 3 5 5" xfId="15187"/>
    <cellStyle name="Note 15 2 3 5 6" xfId="15188"/>
    <cellStyle name="Note 15 2 3 6" xfId="15189"/>
    <cellStyle name="Note 15 2 3 6 2" xfId="15190"/>
    <cellStyle name="Note 15 2 3 6 2 2" xfId="15191"/>
    <cellStyle name="Note 15 2 3 6 2 3" xfId="15192"/>
    <cellStyle name="Note 15 2 3 6 2 4" xfId="15193"/>
    <cellStyle name="Note 15 2 3 6 3" xfId="15194"/>
    <cellStyle name="Note 15 2 3 6 4" xfId="15195"/>
    <cellStyle name="Note 15 2 3 6 5" xfId="15196"/>
    <cellStyle name="Note 15 2 3 6 6" xfId="15197"/>
    <cellStyle name="Note 15 2 3 7" xfId="15198"/>
    <cellStyle name="Note 15 2 3 7 2" xfId="15199"/>
    <cellStyle name="Note 15 2 3 7 2 2" xfId="15200"/>
    <cellStyle name="Note 15 2 3 7 2 3" xfId="15201"/>
    <cellStyle name="Note 15 2 3 7 2 4" xfId="15202"/>
    <cellStyle name="Note 15 2 3 7 3" xfId="15203"/>
    <cellStyle name="Note 15 2 3 7 4" xfId="15204"/>
    <cellStyle name="Note 15 2 3 7 5" xfId="15205"/>
    <cellStyle name="Note 15 2 3 7 6" xfId="15206"/>
    <cellStyle name="Note 15 2 3 8" xfId="15207"/>
    <cellStyle name="Note 15 2 3 8 2" xfId="15208"/>
    <cellStyle name="Note 15 2 3 8 2 2" xfId="15209"/>
    <cellStyle name="Note 15 2 3 8 2 3" xfId="15210"/>
    <cellStyle name="Note 15 2 3 8 2 4" xfId="15211"/>
    <cellStyle name="Note 15 2 3 8 3" xfId="15212"/>
    <cellStyle name="Note 15 2 3 8 4" xfId="15213"/>
    <cellStyle name="Note 15 2 3 8 5" xfId="15214"/>
    <cellStyle name="Note 15 2 3 8 6" xfId="15215"/>
    <cellStyle name="Note 15 2 3 9" xfId="15216"/>
    <cellStyle name="Note 15 2 3 9 2" xfId="15217"/>
    <cellStyle name="Note 15 2 3 9 2 2" xfId="15218"/>
    <cellStyle name="Note 15 2 3 9 2 3" xfId="15219"/>
    <cellStyle name="Note 15 2 3 9 2 4" xfId="15220"/>
    <cellStyle name="Note 15 2 3 9 3" xfId="15221"/>
    <cellStyle name="Note 15 2 3 9 4" xfId="15222"/>
    <cellStyle name="Note 15 2 3 9 5" xfId="15223"/>
    <cellStyle name="Note 15 2 3 9 6" xfId="15224"/>
    <cellStyle name="Note 15 2 4" xfId="15225"/>
    <cellStyle name="Note 15 2 4 2" xfId="15226"/>
    <cellStyle name="Note 15 2 4 2 2" xfId="15227"/>
    <cellStyle name="Note 15 2 4 2 3" xfId="15228"/>
    <cellStyle name="Note 15 2 4 2 4" xfId="15229"/>
    <cellStyle name="Note 15 2 4 3" xfId="15230"/>
    <cellStyle name="Note 15 2 4 4" xfId="15231"/>
    <cellStyle name="Note 15 2 4 5" xfId="15232"/>
    <cellStyle name="Note 15 2 5" xfId="15233"/>
    <cellStyle name="Note 15 2 5 2" xfId="15234"/>
    <cellStyle name="Note 15 2 5 2 2" xfId="15235"/>
    <cellStyle name="Note 15 2 5 2 3" xfId="15236"/>
    <cellStyle name="Note 15 2 5 2 4" xfId="15237"/>
    <cellStyle name="Note 15 2 5 3" xfId="15238"/>
    <cellStyle name="Note 15 2 5 4" xfId="15239"/>
    <cellStyle name="Note 15 2 5 5" xfId="15240"/>
    <cellStyle name="Note 15 2 6" xfId="15241"/>
    <cellStyle name="Note 15 2 6 2" xfId="15242"/>
    <cellStyle name="Note 15 2 6 2 2" xfId="15243"/>
    <cellStyle name="Note 15 2 6 2 3" xfId="15244"/>
    <cellStyle name="Note 15 2 6 2 4" xfId="15245"/>
    <cellStyle name="Note 15 2 6 3" xfId="15246"/>
    <cellStyle name="Note 15 2 6 4" xfId="15247"/>
    <cellStyle name="Note 15 2 6 5" xfId="15248"/>
    <cellStyle name="Note 15 2 6 6" xfId="15249"/>
    <cellStyle name="Note 15 2 7" xfId="15250"/>
    <cellStyle name="Note 15 2 7 2" xfId="15251"/>
    <cellStyle name="Note 15 2 7 2 2" xfId="15252"/>
    <cellStyle name="Note 15 2 7 2 3" xfId="15253"/>
    <cellStyle name="Note 15 2 7 2 4" xfId="15254"/>
    <cellStyle name="Note 15 2 7 3" xfId="15255"/>
    <cellStyle name="Note 15 2 7 4" xfId="15256"/>
    <cellStyle name="Note 15 2 7 5" xfId="15257"/>
    <cellStyle name="Note 15 2 7 6" xfId="15258"/>
    <cellStyle name="Note 15 2 8" xfId="15259"/>
    <cellStyle name="Note 15 2 8 2" xfId="15260"/>
    <cellStyle name="Note 15 2 8 2 2" xfId="15261"/>
    <cellStyle name="Note 15 2 8 2 3" xfId="15262"/>
    <cellStyle name="Note 15 2 8 2 4" xfId="15263"/>
    <cellStyle name="Note 15 2 8 3" xfId="15264"/>
    <cellStyle name="Note 15 2 8 4" xfId="15265"/>
    <cellStyle name="Note 15 2 8 5" xfId="15266"/>
    <cellStyle name="Note 15 2 8 6" xfId="15267"/>
    <cellStyle name="Note 15 2 9" xfId="15268"/>
    <cellStyle name="Note 15 2 9 2" xfId="15269"/>
    <cellStyle name="Note 15 2 9 2 2" xfId="15270"/>
    <cellStyle name="Note 15 2 9 2 3" xfId="15271"/>
    <cellStyle name="Note 15 2 9 2 4" xfId="15272"/>
    <cellStyle name="Note 15 2 9 3" xfId="15273"/>
    <cellStyle name="Note 15 2 9 4" xfId="15274"/>
    <cellStyle name="Note 15 2 9 5" xfId="15275"/>
    <cellStyle name="Note 15 2 9 6" xfId="15276"/>
    <cellStyle name="Note 2" xfId="15277"/>
    <cellStyle name="Note 2 10" xfId="15278"/>
    <cellStyle name="Note 2 10 10" xfId="15279"/>
    <cellStyle name="Note 2 10 10 2" xfId="15280"/>
    <cellStyle name="Note 2 10 10 2 2" xfId="15281"/>
    <cellStyle name="Note 2 10 10 2 3" xfId="15282"/>
    <cellStyle name="Note 2 10 10 2 4" xfId="15283"/>
    <cellStyle name="Note 2 10 10 3" xfId="15284"/>
    <cellStyle name="Note 2 10 10 4" xfId="15285"/>
    <cellStyle name="Note 2 10 10 5" xfId="15286"/>
    <cellStyle name="Note 2 10 10 6" xfId="15287"/>
    <cellStyle name="Note 2 10 11" xfId="15288"/>
    <cellStyle name="Note 2 10 11 2" xfId="15289"/>
    <cellStyle name="Note 2 10 11 2 2" xfId="15290"/>
    <cellStyle name="Note 2 10 11 2 3" xfId="15291"/>
    <cellStyle name="Note 2 10 11 2 4" xfId="15292"/>
    <cellStyle name="Note 2 10 11 3" xfId="15293"/>
    <cellStyle name="Note 2 10 11 4" xfId="15294"/>
    <cellStyle name="Note 2 10 11 5" xfId="15295"/>
    <cellStyle name="Note 2 10 11 6" xfId="15296"/>
    <cellStyle name="Note 2 10 12" xfId="15297"/>
    <cellStyle name="Note 2 10 12 2" xfId="15298"/>
    <cellStyle name="Note 2 10 12 2 2" xfId="15299"/>
    <cellStyle name="Note 2 10 12 2 3" xfId="15300"/>
    <cellStyle name="Note 2 10 12 2 4" xfId="15301"/>
    <cellStyle name="Note 2 10 12 3" xfId="15302"/>
    <cellStyle name="Note 2 10 12 4" xfId="15303"/>
    <cellStyle name="Note 2 10 12 5" xfId="15304"/>
    <cellStyle name="Note 2 10 12 6" xfId="15305"/>
    <cellStyle name="Note 2 10 13" xfId="15306"/>
    <cellStyle name="Note 2 10 13 2" xfId="15307"/>
    <cellStyle name="Note 2 10 13 2 2" xfId="15308"/>
    <cellStyle name="Note 2 10 13 2 3" xfId="15309"/>
    <cellStyle name="Note 2 10 13 2 4" xfId="15310"/>
    <cellStyle name="Note 2 10 13 3" xfId="15311"/>
    <cellStyle name="Note 2 10 13 4" xfId="15312"/>
    <cellStyle name="Note 2 10 13 5" xfId="15313"/>
    <cellStyle name="Note 2 10 13 6" xfId="15314"/>
    <cellStyle name="Note 2 10 14" xfId="15315"/>
    <cellStyle name="Note 2 10 14 2" xfId="15316"/>
    <cellStyle name="Note 2 10 14 2 2" xfId="15317"/>
    <cellStyle name="Note 2 10 14 2 3" xfId="15318"/>
    <cellStyle name="Note 2 10 14 2 4" xfId="15319"/>
    <cellStyle name="Note 2 10 14 3" xfId="15320"/>
    <cellStyle name="Note 2 10 14 4" xfId="15321"/>
    <cellStyle name="Note 2 10 14 5" xfId="15322"/>
    <cellStyle name="Note 2 10 14 6" xfId="15323"/>
    <cellStyle name="Note 2 10 15" xfId="15324"/>
    <cellStyle name="Note 2 10 15 2" xfId="15325"/>
    <cellStyle name="Note 2 10 15 3" xfId="15326"/>
    <cellStyle name="Note 2 10 16" xfId="15327"/>
    <cellStyle name="Note 2 10 2" xfId="15328"/>
    <cellStyle name="Note 2 10 2 10" xfId="15329"/>
    <cellStyle name="Note 2 10 2 10 2" xfId="15330"/>
    <cellStyle name="Note 2 10 2 10 2 2" xfId="15331"/>
    <cellStyle name="Note 2 10 2 10 2 3" xfId="15332"/>
    <cellStyle name="Note 2 10 2 10 2 4" xfId="15333"/>
    <cellStyle name="Note 2 10 2 10 3" xfId="15334"/>
    <cellStyle name="Note 2 10 2 10 4" xfId="15335"/>
    <cellStyle name="Note 2 10 2 10 5" xfId="15336"/>
    <cellStyle name="Note 2 10 2 10 6" xfId="15337"/>
    <cellStyle name="Note 2 10 2 11" xfId="15338"/>
    <cellStyle name="Note 2 10 2 11 2" xfId="15339"/>
    <cellStyle name="Note 2 10 2 11 2 2" xfId="15340"/>
    <cellStyle name="Note 2 10 2 11 2 3" xfId="15341"/>
    <cellStyle name="Note 2 10 2 11 2 4" xfId="15342"/>
    <cellStyle name="Note 2 10 2 11 3" xfId="15343"/>
    <cellStyle name="Note 2 10 2 11 4" xfId="15344"/>
    <cellStyle name="Note 2 10 2 11 5" xfId="15345"/>
    <cellStyle name="Note 2 10 2 11 6" xfId="15346"/>
    <cellStyle name="Note 2 10 2 12" xfId="15347"/>
    <cellStyle name="Note 2 10 2 12 2" xfId="15348"/>
    <cellStyle name="Note 2 10 2 12 2 2" xfId="15349"/>
    <cellStyle name="Note 2 10 2 12 2 3" xfId="15350"/>
    <cellStyle name="Note 2 10 2 12 2 4" xfId="15351"/>
    <cellStyle name="Note 2 10 2 12 3" xfId="15352"/>
    <cellStyle name="Note 2 10 2 12 4" xfId="15353"/>
    <cellStyle name="Note 2 10 2 12 5" xfId="15354"/>
    <cellStyle name="Note 2 10 2 12 6" xfId="15355"/>
    <cellStyle name="Note 2 10 2 13" xfId="15356"/>
    <cellStyle name="Note 2 10 2 13 2" xfId="15357"/>
    <cellStyle name="Note 2 10 2 13 2 2" xfId="15358"/>
    <cellStyle name="Note 2 10 2 13 2 3" xfId="15359"/>
    <cellStyle name="Note 2 10 2 13 2 4" xfId="15360"/>
    <cellStyle name="Note 2 10 2 13 3" xfId="15361"/>
    <cellStyle name="Note 2 10 2 13 4" xfId="15362"/>
    <cellStyle name="Note 2 10 2 13 5" xfId="15363"/>
    <cellStyle name="Note 2 10 2 13 6" xfId="15364"/>
    <cellStyle name="Note 2 10 2 14" xfId="15365"/>
    <cellStyle name="Note 2 10 2 14 2" xfId="15366"/>
    <cellStyle name="Note 2 10 2 14 2 2" xfId="15367"/>
    <cellStyle name="Note 2 10 2 14 2 3" xfId="15368"/>
    <cellStyle name="Note 2 10 2 14 2 4" xfId="15369"/>
    <cellStyle name="Note 2 10 2 14 3" xfId="15370"/>
    <cellStyle name="Note 2 10 2 14 4" xfId="15371"/>
    <cellStyle name="Note 2 10 2 14 5" xfId="15372"/>
    <cellStyle name="Note 2 10 2 14 6" xfId="15373"/>
    <cellStyle name="Note 2 10 2 15" xfId="15374"/>
    <cellStyle name="Note 2 10 2 15 2" xfId="15375"/>
    <cellStyle name="Note 2 10 2 15 2 2" xfId="15376"/>
    <cellStyle name="Note 2 10 2 15 2 3" xfId="15377"/>
    <cellStyle name="Note 2 10 2 15 2 4" xfId="15378"/>
    <cellStyle name="Note 2 10 2 15 3" xfId="15379"/>
    <cellStyle name="Note 2 10 2 15 4" xfId="15380"/>
    <cellStyle name="Note 2 10 2 15 5" xfId="15381"/>
    <cellStyle name="Note 2 10 2 15 6" xfId="15382"/>
    <cellStyle name="Note 2 10 2 16" xfId="15383"/>
    <cellStyle name="Note 2 10 2 16 2" xfId="15384"/>
    <cellStyle name="Note 2 10 2 16 2 2" xfId="15385"/>
    <cellStyle name="Note 2 10 2 16 2 3" xfId="15386"/>
    <cellStyle name="Note 2 10 2 16 2 4" xfId="15387"/>
    <cellStyle name="Note 2 10 2 16 3" xfId="15388"/>
    <cellStyle name="Note 2 10 2 16 4" xfId="15389"/>
    <cellStyle name="Note 2 10 2 16 5" xfId="15390"/>
    <cellStyle name="Note 2 10 2 16 6" xfId="15391"/>
    <cellStyle name="Note 2 10 2 17" xfId="15392"/>
    <cellStyle name="Note 2 10 2 17 2" xfId="15393"/>
    <cellStyle name="Note 2 10 2 17 3" xfId="15394"/>
    <cellStyle name="Note 2 10 2 18" xfId="15395"/>
    <cellStyle name="Note 2 10 2 19" xfId="15396"/>
    <cellStyle name="Note 2 10 2 2" xfId="15397"/>
    <cellStyle name="Note 2 10 2 2 2" xfId="15398"/>
    <cellStyle name="Note 2 10 2 2 2 2" xfId="15399"/>
    <cellStyle name="Note 2 10 2 2 2 3" xfId="15400"/>
    <cellStyle name="Note 2 10 2 2 2 4" xfId="15401"/>
    <cellStyle name="Note 2 10 2 2 3" xfId="15402"/>
    <cellStyle name="Note 2 10 2 2 4" xfId="15403"/>
    <cellStyle name="Note 2 10 2 2 5" xfId="15404"/>
    <cellStyle name="Note 2 10 2 3" xfId="15405"/>
    <cellStyle name="Note 2 10 2 3 2" xfId="15406"/>
    <cellStyle name="Note 2 10 2 3 2 2" xfId="15407"/>
    <cellStyle name="Note 2 10 2 3 2 3" xfId="15408"/>
    <cellStyle name="Note 2 10 2 3 2 4" xfId="15409"/>
    <cellStyle name="Note 2 10 2 3 3" xfId="15410"/>
    <cellStyle name="Note 2 10 2 3 4" xfId="15411"/>
    <cellStyle name="Note 2 10 2 3 5" xfId="15412"/>
    <cellStyle name="Note 2 10 2 3 6" xfId="15413"/>
    <cellStyle name="Note 2 10 2 4" xfId="15414"/>
    <cellStyle name="Note 2 10 2 4 2" xfId="15415"/>
    <cellStyle name="Note 2 10 2 4 2 2" xfId="15416"/>
    <cellStyle name="Note 2 10 2 4 2 3" xfId="15417"/>
    <cellStyle name="Note 2 10 2 4 2 4" xfId="15418"/>
    <cellStyle name="Note 2 10 2 4 3" xfId="15419"/>
    <cellStyle name="Note 2 10 2 4 4" xfId="15420"/>
    <cellStyle name="Note 2 10 2 4 5" xfId="15421"/>
    <cellStyle name="Note 2 10 2 4 6" xfId="15422"/>
    <cellStyle name="Note 2 10 2 5" xfId="15423"/>
    <cellStyle name="Note 2 10 2 5 2" xfId="15424"/>
    <cellStyle name="Note 2 10 2 5 2 2" xfId="15425"/>
    <cellStyle name="Note 2 10 2 5 2 3" xfId="15426"/>
    <cellStyle name="Note 2 10 2 5 2 4" xfId="15427"/>
    <cellStyle name="Note 2 10 2 5 3" xfId="15428"/>
    <cellStyle name="Note 2 10 2 5 4" xfId="15429"/>
    <cellStyle name="Note 2 10 2 5 5" xfId="15430"/>
    <cellStyle name="Note 2 10 2 5 6" xfId="15431"/>
    <cellStyle name="Note 2 10 2 6" xfId="15432"/>
    <cellStyle name="Note 2 10 2 6 2" xfId="15433"/>
    <cellStyle name="Note 2 10 2 6 2 2" xfId="15434"/>
    <cellStyle name="Note 2 10 2 6 2 3" xfId="15435"/>
    <cellStyle name="Note 2 10 2 6 2 4" xfId="15436"/>
    <cellStyle name="Note 2 10 2 6 3" xfId="15437"/>
    <cellStyle name="Note 2 10 2 6 4" xfId="15438"/>
    <cellStyle name="Note 2 10 2 6 5" xfId="15439"/>
    <cellStyle name="Note 2 10 2 6 6" xfId="15440"/>
    <cellStyle name="Note 2 10 2 7" xfId="15441"/>
    <cellStyle name="Note 2 10 2 7 2" xfId="15442"/>
    <cellStyle name="Note 2 10 2 7 2 2" xfId="15443"/>
    <cellStyle name="Note 2 10 2 7 2 3" xfId="15444"/>
    <cellStyle name="Note 2 10 2 7 2 4" xfId="15445"/>
    <cellStyle name="Note 2 10 2 7 3" xfId="15446"/>
    <cellStyle name="Note 2 10 2 7 4" xfId="15447"/>
    <cellStyle name="Note 2 10 2 7 5" xfId="15448"/>
    <cellStyle name="Note 2 10 2 7 6" xfId="15449"/>
    <cellStyle name="Note 2 10 2 8" xfId="15450"/>
    <cellStyle name="Note 2 10 2 8 2" xfId="15451"/>
    <cellStyle name="Note 2 10 2 8 2 2" xfId="15452"/>
    <cellStyle name="Note 2 10 2 8 2 3" xfId="15453"/>
    <cellStyle name="Note 2 10 2 8 2 4" xfId="15454"/>
    <cellStyle name="Note 2 10 2 8 3" xfId="15455"/>
    <cellStyle name="Note 2 10 2 8 4" xfId="15456"/>
    <cellStyle name="Note 2 10 2 8 5" xfId="15457"/>
    <cellStyle name="Note 2 10 2 8 6" xfId="15458"/>
    <cellStyle name="Note 2 10 2 9" xfId="15459"/>
    <cellStyle name="Note 2 10 2 9 2" xfId="15460"/>
    <cellStyle name="Note 2 10 2 9 2 2" xfId="15461"/>
    <cellStyle name="Note 2 10 2 9 2 3" xfId="15462"/>
    <cellStyle name="Note 2 10 2 9 2 4" xfId="15463"/>
    <cellStyle name="Note 2 10 2 9 3" xfId="15464"/>
    <cellStyle name="Note 2 10 2 9 4" xfId="15465"/>
    <cellStyle name="Note 2 10 2 9 5" xfId="15466"/>
    <cellStyle name="Note 2 10 2 9 6" xfId="15467"/>
    <cellStyle name="Note 2 10 3" xfId="15468"/>
    <cellStyle name="Note 2 10 3 2" xfId="15469"/>
    <cellStyle name="Note 2 10 3 2 2" xfId="15470"/>
    <cellStyle name="Note 2 10 3 2 3" xfId="15471"/>
    <cellStyle name="Note 2 10 3 2 4" xfId="15472"/>
    <cellStyle name="Note 2 10 3 3" xfId="15473"/>
    <cellStyle name="Note 2 10 3 4" xfId="15474"/>
    <cellStyle name="Note 2 10 3 5" xfId="15475"/>
    <cellStyle name="Note 2 10 4" xfId="15476"/>
    <cellStyle name="Note 2 10 4 2" xfId="15477"/>
    <cellStyle name="Note 2 10 4 2 2" xfId="15478"/>
    <cellStyle name="Note 2 10 4 2 3" xfId="15479"/>
    <cellStyle name="Note 2 10 4 2 4" xfId="15480"/>
    <cellStyle name="Note 2 10 4 3" xfId="15481"/>
    <cellStyle name="Note 2 10 4 4" xfId="15482"/>
    <cellStyle name="Note 2 10 4 5" xfId="15483"/>
    <cellStyle name="Note 2 10 5" xfId="15484"/>
    <cellStyle name="Note 2 10 5 2" xfId="15485"/>
    <cellStyle name="Note 2 10 5 2 2" xfId="15486"/>
    <cellStyle name="Note 2 10 5 2 3" xfId="15487"/>
    <cellStyle name="Note 2 10 5 2 4" xfId="15488"/>
    <cellStyle name="Note 2 10 5 3" xfId="15489"/>
    <cellStyle name="Note 2 10 5 4" xfId="15490"/>
    <cellStyle name="Note 2 10 5 5" xfId="15491"/>
    <cellStyle name="Note 2 10 5 6" xfId="15492"/>
    <cellStyle name="Note 2 10 6" xfId="15493"/>
    <cellStyle name="Note 2 10 6 2" xfId="15494"/>
    <cellStyle name="Note 2 10 6 2 2" xfId="15495"/>
    <cellStyle name="Note 2 10 6 2 3" xfId="15496"/>
    <cellStyle name="Note 2 10 6 2 4" xfId="15497"/>
    <cellStyle name="Note 2 10 6 3" xfId="15498"/>
    <cellStyle name="Note 2 10 6 4" xfId="15499"/>
    <cellStyle name="Note 2 10 6 5" xfId="15500"/>
    <cellStyle name="Note 2 10 6 6" xfId="15501"/>
    <cellStyle name="Note 2 10 7" xfId="15502"/>
    <cellStyle name="Note 2 10 7 2" xfId="15503"/>
    <cellStyle name="Note 2 10 7 2 2" xfId="15504"/>
    <cellStyle name="Note 2 10 7 2 3" xfId="15505"/>
    <cellStyle name="Note 2 10 7 2 4" xfId="15506"/>
    <cellStyle name="Note 2 10 7 3" xfId="15507"/>
    <cellStyle name="Note 2 10 7 4" xfId="15508"/>
    <cellStyle name="Note 2 10 7 5" xfId="15509"/>
    <cellStyle name="Note 2 10 7 6" xfId="15510"/>
    <cellStyle name="Note 2 10 8" xfId="15511"/>
    <cellStyle name="Note 2 10 8 2" xfId="15512"/>
    <cellStyle name="Note 2 10 8 2 2" xfId="15513"/>
    <cellStyle name="Note 2 10 8 2 3" xfId="15514"/>
    <cellStyle name="Note 2 10 8 2 4" xfId="15515"/>
    <cellStyle name="Note 2 10 8 3" xfId="15516"/>
    <cellStyle name="Note 2 10 8 4" xfId="15517"/>
    <cellStyle name="Note 2 10 8 5" xfId="15518"/>
    <cellStyle name="Note 2 10 8 6" xfId="15519"/>
    <cellStyle name="Note 2 10 9" xfId="15520"/>
    <cellStyle name="Note 2 10 9 2" xfId="15521"/>
    <cellStyle name="Note 2 10 9 2 2" xfId="15522"/>
    <cellStyle name="Note 2 10 9 2 3" xfId="15523"/>
    <cellStyle name="Note 2 10 9 2 4" xfId="15524"/>
    <cellStyle name="Note 2 10 9 3" xfId="15525"/>
    <cellStyle name="Note 2 10 9 4" xfId="15526"/>
    <cellStyle name="Note 2 10 9 5" xfId="15527"/>
    <cellStyle name="Note 2 10 9 6" xfId="15528"/>
    <cellStyle name="Note 2 11" xfId="15529"/>
    <cellStyle name="Note 2 11 10" xfId="15530"/>
    <cellStyle name="Note 2 11 10 2" xfId="15531"/>
    <cellStyle name="Note 2 11 10 2 2" xfId="15532"/>
    <cellStyle name="Note 2 11 10 2 3" xfId="15533"/>
    <cellStyle name="Note 2 11 10 2 4" xfId="15534"/>
    <cellStyle name="Note 2 11 10 3" xfId="15535"/>
    <cellStyle name="Note 2 11 10 4" xfId="15536"/>
    <cellStyle name="Note 2 11 10 5" xfId="15537"/>
    <cellStyle name="Note 2 11 10 6" xfId="15538"/>
    <cellStyle name="Note 2 11 11" xfId="15539"/>
    <cellStyle name="Note 2 11 11 2" xfId="15540"/>
    <cellStyle name="Note 2 11 11 2 2" xfId="15541"/>
    <cellStyle name="Note 2 11 11 2 3" xfId="15542"/>
    <cellStyle name="Note 2 11 11 2 4" xfId="15543"/>
    <cellStyle name="Note 2 11 11 3" xfId="15544"/>
    <cellStyle name="Note 2 11 11 4" xfId="15545"/>
    <cellStyle name="Note 2 11 11 5" xfId="15546"/>
    <cellStyle name="Note 2 11 11 6" xfId="15547"/>
    <cellStyle name="Note 2 11 12" xfId="15548"/>
    <cellStyle name="Note 2 11 12 2" xfId="15549"/>
    <cellStyle name="Note 2 11 12 2 2" xfId="15550"/>
    <cellStyle name="Note 2 11 12 2 3" xfId="15551"/>
    <cellStyle name="Note 2 11 12 2 4" xfId="15552"/>
    <cellStyle name="Note 2 11 12 3" xfId="15553"/>
    <cellStyle name="Note 2 11 12 4" xfId="15554"/>
    <cellStyle name="Note 2 11 12 5" xfId="15555"/>
    <cellStyle name="Note 2 11 12 6" xfId="15556"/>
    <cellStyle name="Note 2 11 13" xfId="15557"/>
    <cellStyle name="Note 2 11 13 2" xfId="15558"/>
    <cellStyle name="Note 2 11 13 2 2" xfId="15559"/>
    <cellStyle name="Note 2 11 13 2 3" xfId="15560"/>
    <cellStyle name="Note 2 11 13 2 4" xfId="15561"/>
    <cellStyle name="Note 2 11 13 3" xfId="15562"/>
    <cellStyle name="Note 2 11 13 4" xfId="15563"/>
    <cellStyle name="Note 2 11 13 5" xfId="15564"/>
    <cellStyle name="Note 2 11 13 6" xfId="15565"/>
    <cellStyle name="Note 2 11 14" xfId="15566"/>
    <cellStyle name="Note 2 11 14 2" xfId="15567"/>
    <cellStyle name="Note 2 11 14 2 2" xfId="15568"/>
    <cellStyle name="Note 2 11 14 2 3" xfId="15569"/>
    <cellStyle name="Note 2 11 14 2 4" xfId="15570"/>
    <cellStyle name="Note 2 11 14 3" xfId="15571"/>
    <cellStyle name="Note 2 11 14 4" xfId="15572"/>
    <cellStyle name="Note 2 11 14 5" xfId="15573"/>
    <cellStyle name="Note 2 11 14 6" xfId="15574"/>
    <cellStyle name="Note 2 11 15" xfId="15575"/>
    <cellStyle name="Note 2 11 15 2" xfId="15576"/>
    <cellStyle name="Note 2 11 15 3" xfId="15577"/>
    <cellStyle name="Note 2 11 16" xfId="15578"/>
    <cellStyle name="Note 2 11 2" xfId="15579"/>
    <cellStyle name="Note 2 11 2 10" xfId="15580"/>
    <cellStyle name="Note 2 11 2 10 2" xfId="15581"/>
    <cellStyle name="Note 2 11 2 10 2 2" xfId="15582"/>
    <cellStyle name="Note 2 11 2 10 2 3" xfId="15583"/>
    <cellStyle name="Note 2 11 2 10 2 4" xfId="15584"/>
    <cellStyle name="Note 2 11 2 10 3" xfId="15585"/>
    <cellStyle name="Note 2 11 2 10 4" xfId="15586"/>
    <cellStyle name="Note 2 11 2 10 5" xfId="15587"/>
    <cellStyle name="Note 2 11 2 10 6" xfId="15588"/>
    <cellStyle name="Note 2 11 2 11" xfId="15589"/>
    <cellStyle name="Note 2 11 2 11 2" xfId="15590"/>
    <cellStyle name="Note 2 11 2 11 2 2" xfId="15591"/>
    <cellStyle name="Note 2 11 2 11 2 3" xfId="15592"/>
    <cellStyle name="Note 2 11 2 11 2 4" xfId="15593"/>
    <cellStyle name="Note 2 11 2 11 3" xfId="15594"/>
    <cellStyle name="Note 2 11 2 11 4" xfId="15595"/>
    <cellStyle name="Note 2 11 2 11 5" xfId="15596"/>
    <cellStyle name="Note 2 11 2 11 6" xfId="15597"/>
    <cellStyle name="Note 2 11 2 12" xfId="15598"/>
    <cellStyle name="Note 2 11 2 12 2" xfId="15599"/>
    <cellStyle name="Note 2 11 2 12 2 2" xfId="15600"/>
    <cellStyle name="Note 2 11 2 12 2 3" xfId="15601"/>
    <cellStyle name="Note 2 11 2 12 2 4" xfId="15602"/>
    <cellStyle name="Note 2 11 2 12 3" xfId="15603"/>
    <cellStyle name="Note 2 11 2 12 4" xfId="15604"/>
    <cellStyle name="Note 2 11 2 12 5" xfId="15605"/>
    <cellStyle name="Note 2 11 2 12 6" xfId="15606"/>
    <cellStyle name="Note 2 11 2 13" xfId="15607"/>
    <cellStyle name="Note 2 11 2 13 2" xfId="15608"/>
    <cellStyle name="Note 2 11 2 13 2 2" xfId="15609"/>
    <cellStyle name="Note 2 11 2 13 2 3" xfId="15610"/>
    <cellStyle name="Note 2 11 2 13 2 4" xfId="15611"/>
    <cellStyle name="Note 2 11 2 13 3" xfId="15612"/>
    <cellStyle name="Note 2 11 2 13 4" xfId="15613"/>
    <cellStyle name="Note 2 11 2 13 5" xfId="15614"/>
    <cellStyle name="Note 2 11 2 13 6" xfId="15615"/>
    <cellStyle name="Note 2 11 2 14" xfId="15616"/>
    <cellStyle name="Note 2 11 2 14 2" xfId="15617"/>
    <cellStyle name="Note 2 11 2 14 2 2" xfId="15618"/>
    <cellStyle name="Note 2 11 2 14 2 3" xfId="15619"/>
    <cellStyle name="Note 2 11 2 14 2 4" xfId="15620"/>
    <cellStyle name="Note 2 11 2 14 3" xfId="15621"/>
    <cellStyle name="Note 2 11 2 14 4" xfId="15622"/>
    <cellStyle name="Note 2 11 2 14 5" xfId="15623"/>
    <cellStyle name="Note 2 11 2 14 6" xfId="15624"/>
    <cellStyle name="Note 2 11 2 15" xfId="15625"/>
    <cellStyle name="Note 2 11 2 15 2" xfId="15626"/>
    <cellStyle name="Note 2 11 2 15 2 2" xfId="15627"/>
    <cellStyle name="Note 2 11 2 15 2 3" xfId="15628"/>
    <cellStyle name="Note 2 11 2 15 2 4" xfId="15629"/>
    <cellStyle name="Note 2 11 2 15 3" xfId="15630"/>
    <cellStyle name="Note 2 11 2 15 4" xfId="15631"/>
    <cellStyle name="Note 2 11 2 15 5" xfId="15632"/>
    <cellStyle name="Note 2 11 2 15 6" xfId="15633"/>
    <cellStyle name="Note 2 11 2 16" xfId="15634"/>
    <cellStyle name="Note 2 11 2 16 2" xfId="15635"/>
    <cellStyle name="Note 2 11 2 16 2 2" xfId="15636"/>
    <cellStyle name="Note 2 11 2 16 2 3" xfId="15637"/>
    <cellStyle name="Note 2 11 2 16 2 4" xfId="15638"/>
    <cellStyle name="Note 2 11 2 16 3" xfId="15639"/>
    <cellStyle name="Note 2 11 2 16 4" xfId="15640"/>
    <cellStyle name="Note 2 11 2 16 5" xfId="15641"/>
    <cellStyle name="Note 2 11 2 16 6" xfId="15642"/>
    <cellStyle name="Note 2 11 2 17" xfId="15643"/>
    <cellStyle name="Note 2 11 2 17 2" xfId="15644"/>
    <cellStyle name="Note 2 11 2 17 3" xfId="15645"/>
    <cellStyle name="Note 2 11 2 18" xfId="15646"/>
    <cellStyle name="Note 2 11 2 19" xfId="15647"/>
    <cellStyle name="Note 2 11 2 2" xfId="15648"/>
    <cellStyle name="Note 2 11 2 2 2" xfId="15649"/>
    <cellStyle name="Note 2 11 2 2 2 2" xfId="15650"/>
    <cellStyle name="Note 2 11 2 2 2 3" xfId="15651"/>
    <cellStyle name="Note 2 11 2 2 2 4" xfId="15652"/>
    <cellStyle name="Note 2 11 2 2 3" xfId="15653"/>
    <cellStyle name="Note 2 11 2 2 4" xfId="15654"/>
    <cellStyle name="Note 2 11 2 2 5" xfId="15655"/>
    <cellStyle name="Note 2 11 2 3" xfId="15656"/>
    <cellStyle name="Note 2 11 2 3 2" xfId="15657"/>
    <cellStyle name="Note 2 11 2 3 2 2" xfId="15658"/>
    <cellStyle name="Note 2 11 2 3 2 3" xfId="15659"/>
    <cellStyle name="Note 2 11 2 3 2 4" xfId="15660"/>
    <cellStyle name="Note 2 11 2 3 3" xfId="15661"/>
    <cellStyle name="Note 2 11 2 3 4" xfId="15662"/>
    <cellStyle name="Note 2 11 2 3 5" xfId="15663"/>
    <cellStyle name="Note 2 11 2 3 6" xfId="15664"/>
    <cellStyle name="Note 2 11 2 4" xfId="15665"/>
    <cellStyle name="Note 2 11 2 4 2" xfId="15666"/>
    <cellStyle name="Note 2 11 2 4 2 2" xfId="15667"/>
    <cellStyle name="Note 2 11 2 4 2 3" xfId="15668"/>
    <cellStyle name="Note 2 11 2 4 2 4" xfId="15669"/>
    <cellStyle name="Note 2 11 2 4 3" xfId="15670"/>
    <cellStyle name="Note 2 11 2 4 4" xfId="15671"/>
    <cellStyle name="Note 2 11 2 4 5" xfId="15672"/>
    <cellStyle name="Note 2 11 2 4 6" xfId="15673"/>
    <cellStyle name="Note 2 11 2 5" xfId="15674"/>
    <cellStyle name="Note 2 11 2 5 2" xfId="15675"/>
    <cellStyle name="Note 2 11 2 5 2 2" xfId="15676"/>
    <cellStyle name="Note 2 11 2 5 2 3" xfId="15677"/>
    <cellStyle name="Note 2 11 2 5 2 4" xfId="15678"/>
    <cellStyle name="Note 2 11 2 5 3" xfId="15679"/>
    <cellStyle name="Note 2 11 2 5 4" xfId="15680"/>
    <cellStyle name="Note 2 11 2 5 5" xfId="15681"/>
    <cellStyle name="Note 2 11 2 5 6" xfId="15682"/>
    <cellStyle name="Note 2 11 2 6" xfId="15683"/>
    <cellStyle name="Note 2 11 2 6 2" xfId="15684"/>
    <cellStyle name="Note 2 11 2 6 2 2" xfId="15685"/>
    <cellStyle name="Note 2 11 2 6 2 3" xfId="15686"/>
    <cellStyle name="Note 2 11 2 6 2 4" xfId="15687"/>
    <cellStyle name="Note 2 11 2 6 3" xfId="15688"/>
    <cellStyle name="Note 2 11 2 6 4" xfId="15689"/>
    <cellStyle name="Note 2 11 2 6 5" xfId="15690"/>
    <cellStyle name="Note 2 11 2 6 6" xfId="15691"/>
    <cellStyle name="Note 2 11 2 7" xfId="15692"/>
    <cellStyle name="Note 2 11 2 7 2" xfId="15693"/>
    <cellStyle name="Note 2 11 2 7 2 2" xfId="15694"/>
    <cellStyle name="Note 2 11 2 7 2 3" xfId="15695"/>
    <cellStyle name="Note 2 11 2 7 2 4" xfId="15696"/>
    <cellStyle name="Note 2 11 2 7 3" xfId="15697"/>
    <cellStyle name="Note 2 11 2 7 4" xfId="15698"/>
    <cellStyle name="Note 2 11 2 7 5" xfId="15699"/>
    <cellStyle name="Note 2 11 2 7 6" xfId="15700"/>
    <cellStyle name="Note 2 11 2 8" xfId="15701"/>
    <cellStyle name="Note 2 11 2 8 2" xfId="15702"/>
    <cellStyle name="Note 2 11 2 8 2 2" xfId="15703"/>
    <cellStyle name="Note 2 11 2 8 2 3" xfId="15704"/>
    <cellStyle name="Note 2 11 2 8 2 4" xfId="15705"/>
    <cellStyle name="Note 2 11 2 8 3" xfId="15706"/>
    <cellStyle name="Note 2 11 2 8 4" xfId="15707"/>
    <cellStyle name="Note 2 11 2 8 5" xfId="15708"/>
    <cellStyle name="Note 2 11 2 8 6" xfId="15709"/>
    <cellStyle name="Note 2 11 2 9" xfId="15710"/>
    <cellStyle name="Note 2 11 2 9 2" xfId="15711"/>
    <cellStyle name="Note 2 11 2 9 2 2" xfId="15712"/>
    <cellStyle name="Note 2 11 2 9 2 3" xfId="15713"/>
    <cellStyle name="Note 2 11 2 9 2 4" xfId="15714"/>
    <cellStyle name="Note 2 11 2 9 3" xfId="15715"/>
    <cellStyle name="Note 2 11 2 9 4" xfId="15716"/>
    <cellStyle name="Note 2 11 2 9 5" xfId="15717"/>
    <cellStyle name="Note 2 11 2 9 6" xfId="15718"/>
    <cellStyle name="Note 2 11 3" xfId="15719"/>
    <cellStyle name="Note 2 11 3 2" xfId="15720"/>
    <cellStyle name="Note 2 11 3 2 2" xfId="15721"/>
    <cellStyle name="Note 2 11 3 2 3" xfId="15722"/>
    <cellStyle name="Note 2 11 3 2 4" xfId="15723"/>
    <cellStyle name="Note 2 11 3 3" xfId="15724"/>
    <cellStyle name="Note 2 11 3 4" xfId="15725"/>
    <cellStyle name="Note 2 11 3 5" xfId="15726"/>
    <cellStyle name="Note 2 11 4" xfId="15727"/>
    <cellStyle name="Note 2 11 4 2" xfId="15728"/>
    <cellStyle name="Note 2 11 4 2 2" xfId="15729"/>
    <cellStyle name="Note 2 11 4 2 3" xfId="15730"/>
    <cellStyle name="Note 2 11 4 2 4" xfId="15731"/>
    <cellStyle name="Note 2 11 4 3" xfId="15732"/>
    <cellStyle name="Note 2 11 4 4" xfId="15733"/>
    <cellStyle name="Note 2 11 4 5" xfId="15734"/>
    <cellStyle name="Note 2 11 5" xfId="15735"/>
    <cellStyle name="Note 2 11 5 2" xfId="15736"/>
    <cellStyle name="Note 2 11 5 2 2" xfId="15737"/>
    <cellStyle name="Note 2 11 5 2 3" xfId="15738"/>
    <cellStyle name="Note 2 11 5 2 4" xfId="15739"/>
    <cellStyle name="Note 2 11 5 3" xfId="15740"/>
    <cellStyle name="Note 2 11 5 4" xfId="15741"/>
    <cellStyle name="Note 2 11 5 5" xfId="15742"/>
    <cellStyle name="Note 2 11 5 6" xfId="15743"/>
    <cellStyle name="Note 2 11 6" xfId="15744"/>
    <cellStyle name="Note 2 11 6 2" xfId="15745"/>
    <cellStyle name="Note 2 11 6 2 2" xfId="15746"/>
    <cellStyle name="Note 2 11 6 2 3" xfId="15747"/>
    <cellStyle name="Note 2 11 6 2 4" xfId="15748"/>
    <cellStyle name="Note 2 11 6 3" xfId="15749"/>
    <cellStyle name="Note 2 11 6 4" xfId="15750"/>
    <cellStyle name="Note 2 11 6 5" xfId="15751"/>
    <cellStyle name="Note 2 11 6 6" xfId="15752"/>
    <cellStyle name="Note 2 11 7" xfId="15753"/>
    <cellStyle name="Note 2 11 7 2" xfId="15754"/>
    <cellStyle name="Note 2 11 7 2 2" xfId="15755"/>
    <cellStyle name="Note 2 11 7 2 3" xfId="15756"/>
    <cellStyle name="Note 2 11 7 2 4" xfId="15757"/>
    <cellStyle name="Note 2 11 7 3" xfId="15758"/>
    <cellStyle name="Note 2 11 7 4" xfId="15759"/>
    <cellStyle name="Note 2 11 7 5" xfId="15760"/>
    <cellStyle name="Note 2 11 7 6" xfId="15761"/>
    <cellStyle name="Note 2 11 8" xfId="15762"/>
    <cellStyle name="Note 2 11 8 2" xfId="15763"/>
    <cellStyle name="Note 2 11 8 2 2" xfId="15764"/>
    <cellStyle name="Note 2 11 8 2 3" xfId="15765"/>
    <cellStyle name="Note 2 11 8 2 4" xfId="15766"/>
    <cellStyle name="Note 2 11 8 3" xfId="15767"/>
    <cellStyle name="Note 2 11 8 4" xfId="15768"/>
    <cellStyle name="Note 2 11 8 5" xfId="15769"/>
    <cellStyle name="Note 2 11 8 6" xfId="15770"/>
    <cellStyle name="Note 2 11 9" xfId="15771"/>
    <cellStyle name="Note 2 11 9 2" xfId="15772"/>
    <cellStyle name="Note 2 11 9 2 2" xfId="15773"/>
    <cellStyle name="Note 2 11 9 2 3" xfId="15774"/>
    <cellStyle name="Note 2 11 9 2 4" xfId="15775"/>
    <cellStyle name="Note 2 11 9 3" xfId="15776"/>
    <cellStyle name="Note 2 11 9 4" xfId="15777"/>
    <cellStyle name="Note 2 11 9 5" xfId="15778"/>
    <cellStyle name="Note 2 11 9 6" xfId="15779"/>
    <cellStyle name="Note 2 12" xfId="15780"/>
    <cellStyle name="Note 2 12 10" xfId="15781"/>
    <cellStyle name="Note 2 12 10 2" xfId="15782"/>
    <cellStyle name="Note 2 12 10 2 2" xfId="15783"/>
    <cellStyle name="Note 2 12 10 2 3" xfId="15784"/>
    <cellStyle name="Note 2 12 10 2 4" xfId="15785"/>
    <cellStyle name="Note 2 12 10 3" xfId="15786"/>
    <cellStyle name="Note 2 12 10 4" xfId="15787"/>
    <cellStyle name="Note 2 12 10 5" xfId="15788"/>
    <cellStyle name="Note 2 12 10 6" xfId="15789"/>
    <cellStyle name="Note 2 12 11" xfId="15790"/>
    <cellStyle name="Note 2 12 11 2" xfId="15791"/>
    <cellStyle name="Note 2 12 11 2 2" xfId="15792"/>
    <cellStyle name="Note 2 12 11 2 3" xfId="15793"/>
    <cellStyle name="Note 2 12 11 2 4" xfId="15794"/>
    <cellStyle name="Note 2 12 11 3" xfId="15795"/>
    <cellStyle name="Note 2 12 11 4" xfId="15796"/>
    <cellStyle name="Note 2 12 11 5" xfId="15797"/>
    <cellStyle name="Note 2 12 11 6" xfId="15798"/>
    <cellStyle name="Note 2 12 12" xfId="15799"/>
    <cellStyle name="Note 2 12 12 2" xfId="15800"/>
    <cellStyle name="Note 2 12 12 2 2" xfId="15801"/>
    <cellStyle name="Note 2 12 12 2 3" xfId="15802"/>
    <cellStyle name="Note 2 12 12 2 4" xfId="15803"/>
    <cellStyle name="Note 2 12 12 3" xfId="15804"/>
    <cellStyle name="Note 2 12 12 4" xfId="15805"/>
    <cellStyle name="Note 2 12 12 5" xfId="15806"/>
    <cellStyle name="Note 2 12 12 6" xfId="15807"/>
    <cellStyle name="Note 2 12 13" xfId="15808"/>
    <cellStyle name="Note 2 12 13 2" xfId="15809"/>
    <cellStyle name="Note 2 12 13 2 2" xfId="15810"/>
    <cellStyle name="Note 2 12 13 2 3" xfId="15811"/>
    <cellStyle name="Note 2 12 13 2 4" xfId="15812"/>
    <cellStyle name="Note 2 12 13 3" xfId="15813"/>
    <cellStyle name="Note 2 12 13 4" xfId="15814"/>
    <cellStyle name="Note 2 12 13 5" xfId="15815"/>
    <cellStyle name="Note 2 12 13 6" xfId="15816"/>
    <cellStyle name="Note 2 12 14" xfId="15817"/>
    <cellStyle name="Note 2 12 14 2" xfId="15818"/>
    <cellStyle name="Note 2 12 14 2 2" xfId="15819"/>
    <cellStyle name="Note 2 12 14 2 3" xfId="15820"/>
    <cellStyle name="Note 2 12 14 2 4" xfId="15821"/>
    <cellStyle name="Note 2 12 14 3" xfId="15822"/>
    <cellStyle name="Note 2 12 14 4" xfId="15823"/>
    <cellStyle name="Note 2 12 14 5" xfId="15824"/>
    <cellStyle name="Note 2 12 14 6" xfId="15825"/>
    <cellStyle name="Note 2 12 15" xfId="15826"/>
    <cellStyle name="Note 2 12 15 2" xfId="15827"/>
    <cellStyle name="Note 2 12 15 3" xfId="15828"/>
    <cellStyle name="Note 2 12 16" xfId="15829"/>
    <cellStyle name="Note 2 12 2" xfId="15830"/>
    <cellStyle name="Note 2 12 2 10" xfId="15831"/>
    <cellStyle name="Note 2 12 2 10 2" xfId="15832"/>
    <cellStyle name="Note 2 12 2 10 2 2" xfId="15833"/>
    <cellStyle name="Note 2 12 2 10 2 3" xfId="15834"/>
    <cellStyle name="Note 2 12 2 10 2 4" xfId="15835"/>
    <cellStyle name="Note 2 12 2 10 3" xfId="15836"/>
    <cellStyle name="Note 2 12 2 10 4" xfId="15837"/>
    <cellStyle name="Note 2 12 2 10 5" xfId="15838"/>
    <cellStyle name="Note 2 12 2 10 6" xfId="15839"/>
    <cellStyle name="Note 2 12 2 11" xfId="15840"/>
    <cellStyle name="Note 2 12 2 11 2" xfId="15841"/>
    <cellStyle name="Note 2 12 2 11 2 2" xfId="15842"/>
    <cellStyle name="Note 2 12 2 11 2 3" xfId="15843"/>
    <cellStyle name="Note 2 12 2 11 2 4" xfId="15844"/>
    <cellStyle name="Note 2 12 2 11 3" xfId="15845"/>
    <cellStyle name="Note 2 12 2 11 4" xfId="15846"/>
    <cellStyle name="Note 2 12 2 11 5" xfId="15847"/>
    <cellStyle name="Note 2 12 2 11 6" xfId="15848"/>
    <cellStyle name="Note 2 12 2 12" xfId="15849"/>
    <cellStyle name="Note 2 12 2 12 2" xfId="15850"/>
    <cellStyle name="Note 2 12 2 12 2 2" xfId="15851"/>
    <cellStyle name="Note 2 12 2 12 2 3" xfId="15852"/>
    <cellStyle name="Note 2 12 2 12 2 4" xfId="15853"/>
    <cellStyle name="Note 2 12 2 12 3" xfId="15854"/>
    <cellStyle name="Note 2 12 2 12 4" xfId="15855"/>
    <cellStyle name="Note 2 12 2 12 5" xfId="15856"/>
    <cellStyle name="Note 2 12 2 12 6" xfId="15857"/>
    <cellStyle name="Note 2 12 2 13" xfId="15858"/>
    <cellStyle name="Note 2 12 2 13 2" xfId="15859"/>
    <cellStyle name="Note 2 12 2 13 2 2" xfId="15860"/>
    <cellStyle name="Note 2 12 2 13 2 3" xfId="15861"/>
    <cellStyle name="Note 2 12 2 13 2 4" xfId="15862"/>
    <cellStyle name="Note 2 12 2 13 3" xfId="15863"/>
    <cellStyle name="Note 2 12 2 13 4" xfId="15864"/>
    <cellStyle name="Note 2 12 2 13 5" xfId="15865"/>
    <cellStyle name="Note 2 12 2 13 6" xfId="15866"/>
    <cellStyle name="Note 2 12 2 14" xfId="15867"/>
    <cellStyle name="Note 2 12 2 14 2" xfId="15868"/>
    <cellStyle name="Note 2 12 2 14 2 2" xfId="15869"/>
    <cellStyle name="Note 2 12 2 14 2 3" xfId="15870"/>
    <cellStyle name="Note 2 12 2 14 2 4" xfId="15871"/>
    <cellStyle name="Note 2 12 2 14 3" xfId="15872"/>
    <cellStyle name="Note 2 12 2 14 4" xfId="15873"/>
    <cellStyle name="Note 2 12 2 14 5" xfId="15874"/>
    <cellStyle name="Note 2 12 2 14 6" xfId="15875"/>
    <cellStyle name="Note 2 12 2 15" xfId="15876"/>
    <cellStyle name="Note 2 12 2 15 2" xfId="15877"/>
    <cellStyle name="Note 2 12 2 15 2 2" xfId="15878"/>
    <cellStyle name="Note 2 12 2 15 2 3" xfId="15879"/>
    <cellStyle name="Note 2 12 2 15 2 4" xfId="15880"/>
    <cellStyle name="Note 2 12 2 15 3" xfId="15881"/>
    <cellStyle name="Note 2 12 2 15 4" xfId="15882"/>
    <cellStyle name="Note 2 12 2 15 5" xfId="15883"/>
    <cellStyle name="Note 2 12 2 15 6" xfId="15884"/>
    <cellStyle name="Note 2 12 2 16" xfId="15885"/>
    <cellStyle name="Note 2 12 2 16 2" xfId="15886"/>
    <cellStyle name="Note 2 12 2 16 2 2" xfId="15887"/>
    <cellStyle name="Note 2 12 2 16 2 3" xfId="15888"/>
    <cellStyle name="Note 2 12 2 16 2 4" xfId="15889"/>
    <cellStyle name="Note 2 12 2 16 3" xfId="15890"/>
    <cellStyle name="Note 2 12 2 16 4" xfId="15891"/>
    <cellStyle name="Note 2 12 2 16 5" xfId="15892"/>
    <cellStyle name="Note 2 12 2 16 6" xfId="15893"/>
    <cellStyle name="Note 2 12 2 17" xfId="15894"/>
    <cellStyle name="Note 2 12 2 17 2" xfId="15895"/>
    <cellStyle name="Note 2 12 2 17 3" xfId="15896"/>
    <cellStyle name="Note 2 12 2 18" xfId="15897"/>
    <cellStyle name="Note 2 12 2 19" xfId="15898"/>
    <cellStyle name="Note 2 12 2 2" xfId="15899"/>
    <cellStyle name="Note 2 12 2 2 2" xfId="15900"/>
    <cellStyle name="Note 2 12 2 2 2 2" xfId="15901"/>
    <cellStyle name="Note 2 12 2 2 2 3" xfId="15902"/>
    <cellStyle name="Note 2 12 2 2 2 4" xfId="15903"/>
    <cellStyle name="Note 2 12 2 2 3" xfId="15904"/>
    <cellStyle name="Note 2 12 2 2 4" xfId="15905"/>
    <cellStyle name="Note 2 12 2 2 5" xfId="15906"/>
    <cellStyle name="Note 2 12 2 3" xfId="15907"/>
    <cellStyle name="Note 2 12 2 3 2" xfId="15908"/>
    <cellStyle name="Note 2 12 2 3 2 2" xfId="15909"/>
    <cellStyle name="Note 2 12 2 3 2 3" xfId="15910"/>
    <cellStyle name="Note 2 12 2 3 2 4" xfId="15911"/>
    <cellStyle name="Note 2 12 2 3 3" xfId="15912"/>
    <cellStyle name="Note 2 12 2 3 4" xfId="15913"/>
    <cellStyle name="Note 2 12 2 3 5" xfId="15914"/>
    <cellStyle name="Note 2 12 2 3 6" xfId="15915"/>
    <cellStyle name="Note 2 12 2 4" xfId="15916"/>
    <cellStyle name="Note 2 12 2 4 2" xfId="15917"/>
    <cellStyle name="Note 2 12 2 4 2 2" xfId="15918"/>
    <cellStyle name="Note 2 12 2 4 2 3" xfId="15919"/>
    <cellStyle name="Note 2 12 2 4 2 4" xfId="15920"/>
    <cellStyle name="Note 2 12 2 4 3" xfId="15921"/>
    <cellStyle name="Note 2 12 2 4 4" xfId="15922"/>
    <cellStyle name="Note 2 12 2 4 5" xfId="15923"/>
    <cellStyle name="Note 2 12 2 4 6" xfId="15924"/>
    <cellStyle name="Note 2 12 2 5" xfId="15925"/>
    <cellStyle name="Note 2 12 2 5 2" xfId="15926"/>
    <cellStyle name="Note 2 12 2 5 2 2" xfId="15927"/>
    <cellStyle name="Note 2 12 2 5 2 3" xfId="15928"/>
    <cellStyle name="Note 2 12 2 5 2 4" xfId="15929"/>
    <cellStyle name="Note 2 12 2 5 3" xfId="15930"/>
    <cellStyle name="Note 2 12 2 5 4" xfId="15931"/>
    <cellStyle name="Note 2 12 2 5 5" xfId="15932"/>
    <cellStyle name="Note 2 12 2 5 6" xfId="15933"/>
    <cellStyle name="Note 2 12 2 6" xfId="15934"/>
    <cellStyle name="Note 2 12 2 6 2" xfId="15935"/>
    <cellStyle name="Note 2 12 2 6 2 2" xfId="15936"/>
    <cellStyle name="Note 2 12 2 6 2 3" xfId="15937"/>
    <cellStyle name="Note 2 12 2 6 2 4" xfId="15938"/>
    <cellStyle name="Note 2 12 2 6 3" xfId="15939"/>
    <cellStyle name="Note 2 12 2 6 4" xfId="15940"/>
    <cellStyle name="Note 2 12 2 6 5" xfId="15941"/>
    <cellStyle name="Note 2 12 2 6 6" xfId="15942"/>
    <cellStyle name="Note 2 12 2 7" xfId="15943"/>
    <cellStyle name="Note 2 12 2 7 2" xfId="15944"/>
    <cellStyle name="Note 2 12 2 7 2 2" xfId="15945"/>
    <cellStyle name="Note 2 12 2 7 2 3" xfId="15946"/>
    <cellStyle name="Note 2 12 2 7 2 4" xfId="15947"/>
    <cellStyle name="Note 2 12 2 7 3" xfId="15948"/>
    <cellStyle name="Note 2 12 2 7 4" xfId="15949"/>
    <cellStyle name="Note 2 12 2 7 5" xfId="15950"/>
    <cellStyle name="Note 2 12 2 7 6" xfId="15951"/>
    <cellStyle name="Note 2 12 2 8" xfId="15952"/>
    <cellStyle name="Note 2 12 2 8 2" xfId="15953"/>
    <cellStyle name="Note 2 12 2 8 2 2" xfId="15954"/>
    <cellStyle name="Note 2 12 2 8 2 3" xfId="15955"/>
    <cellStyle name="Note 2 12 2 8 2 4" xfId="15956"/>
    <cellStyle name="Note 2 12 2 8 3" xfId="15957"/>
    <cellStyle name="Note 2 12 2 8 4" xfId="15958"/>
    <cellStyle name="Note 2 12 2 8 5" xfId="15959"/>
    <cellStyle name="Note 2 12 2 8 6" xfId="15960"/>
    <cellStyle name="Note 2 12 2 9" xfId="15961"/>
    <cellStyle name="Note 2 12 2 9 2" xfId="15962"/>
    <cellStyle name="Note 2 12 2 9 2 2" xfId="15963"/>
    <cellStyle name="Note 2 12 2 9 2 3" xfId="15964"/>
    <cellStyle name="Note 2 12 2 9 2 4" xfId="15965"/>
    <cellStyle name="Note 2 12 2 9 3" xfId="15966"/>
    <cellStyle name="Note 2 12 2 9 4" xfId="15967"/>
    <cellStyle name="Note 2 12 2 9 5" xfId="15968"/>
    <cellStyle name="Note 2 12 2 9 6" xfId="15969"/>
    <cellStyle name="Note 2 12 3" xfId="15970"/>
    <cellStyle name="Note 2 12 3 2" xfId="15971"/>
    <cellStyle name="Note 2 12 3 2 2" xfId="15972"/>
    <cellStyle name="Note 2 12 3 2 3" xfId="15973"/>
    <cellStyle name="Note 2 12 3 2 4" xfId="15974"/>
    <cellStyle name="Note 2 12 3 3" xfId="15975"/>
    <cellStyle name="Note 2 12 3 4" xfId="15976"/>
    <cellStyle name="Note 2 12 3 5" xfId="15977"/>
    <cellStyle name="Note 2 12 4" xfId="15978"/>
    <cellStyle name="Note 2 12 4 2" xfId="15979"/>
    <cellStyle name="Note 2 12 4 2 2" xfId="15980"/>
    <cellStyle name="Note 2 12 4 2 3" xfId="15981"/>
    <cellStyle name="Note 2 12 4 2 4" xfId="15982"/>
    <cellStyle name="Note 2 12 4 3" xfId="15983"/>
    <cellStyle name="Note 2 12 4 4" xfId="15984"/>
    <cellStyle name="Note 2 12 4 5" xfId="15985"/>
    <cellStyle name="Note 2 12 5" xfId="15986"/>
    <cellStyle name="Note 2 12 5 2" xfId="15987"/>
    <cellStyle name="Note 2 12 5 2 2" xfId="15988"/>
    <cellStyle name="Note 2 12 5 2 3" xfId="15989"/>
    <cellStyle name="Note 2 12 5 2 4" xfId="15990"/>
    <cellStyle name="Note 2 12 5 3" xfId="15991"/>
    <cellStyle name="Note 2 12 5 4" xfId="15992"/>
    <cellStyle name="Note 2 12 5 5" xfId="15993"/>
    <cellStyle name="Note 2 12 5 6" xfId="15994"/>
    <cellStyle name="Note 2 12 6" xfId="15995"/>
    <cellStyle name="Note 2 12 6 2" xfId="15996"/>
    <cellStyle name="Note 2 12 6 2 2" xfId="15997"/>
    <cellStyle name="Note 2 12 6 2 3" xfId="15998"/>
    <cellStyle name="Note 2 12 6 2 4" xfId="15999"/>
    <cellStyle name="Note 2 12 6 3" xfId="16000"/>
    <cellStyle name="Note 2 12 6 4" xfId="16001"/>
    <cellStyle name="Note 2 12 6 5" xfId="16002"/>
    <cellStyle name="Note 2 12 6 6" xfId="16003"/>
    <cellStyle name="Note 2 12 7" xfId="16004"/>
    <cellStyle name="Note 2 12 7 2" xfId="16005"/>
    <cellStyle name="Note 2 12 7 2 2" xfId="16006"/>
    <cellStyle name="Note 2 12 7 2 3" xfId="16007"/>
    <cellStyle name="Note 2 12 7 2 4" xfId="16008"/>
    <cellStyle name="Note 2 12 7 3" xfId="16009"/>
    <cellStyle name="Note 2 12 7 4" xfId="16010"/>
    <cellStyle name="Note 2 12 7 5" xfId="16011"/>
    <cellStyle name="Note 2 12 7 6" xfId="16012"/>
    <cellStyle name="Note 2 12 8" xfId="16013"/>
    <cellStyle name="Note 2 12 8 2" xfId="16014"/>
    <cellStyle name="Note 2 12 8 2 2" xfId="16015"/>
    <cellStyle name="Note 2 12 8 2 3" xfId="16016"/>
    <cellStyle name="Note 2 12 8 2 4" xfId="16017"/>
    <cellStyle name="Note 2 12 8 3" xfId="16018"/>
    <cellStyle name="Note 2 12 8 4" xfId="16019"/>
    <cellStyle name="Note 2 12 8 5" xfId="16020"/>
    <cellStyle name="Note 2 12 8 6" xfId="16021"/>
    <cellStyle name="Note 2 12 9" xfId="16022"/>
    <cellStyle name="Note 2 12 9 2" xfId="16023"/>
    <cellStyle name="Note 2 12 9 2 2" xfId="16024"/>
    <cellStyle name="Note 2 12 9 2 3" xfId="16025"/>
    <cellStyle name="Note 2 12 9 2 4" xfId="16026"/>
    <cellStyle name="Note 2 12 9 3" xfId="16027"/>
    <cellStyle name="Note 2 12 9 4" xfId="16028"/>
    <cellStyle name="Note 2 12 9 5" xfId="16029"/>
    <cellStyle name="Note 2 12 9 6" xfId="16030"/>
    <cellStyle name="Note 2 13" xfId="16031"/>
    <cellStyle name="Note 2 13 10" xfId="16032"/>
    <cellStyle name="Note 2 13 10 2" xfId="16033"/>
    <cellStyle name="Note 2 13 10 2 2" xfId="16034"/>
    <cellStyle name="Note 2 13 10 2 3" xfId="16035"/>
    <cellStyle name="Note 2 13 10 2 4" xfId="16036"/>
    <cellStyle name="Note 2 13 10 3" xfId="16037"/>
    <cellStyle name="Note 2 13 10 4" xfId="16038"/>
    <cellStyle name="Note 2 13 10 5" xfId="16039"/>
    <cellStyle name="Note 2 13 10 6" xfId="16040"/>
    <cellStyle name="Note 2 13 11" xfId="16041"/>
    <cellStyle name="Note 2 13 11 2" xfId="16042"/>
    <cellStyle name="Note 2 13 11 2 2" xfId="16043"/>
    <cellStyle name="Note 2 13 11 2 3" xfId="16044"/>
    <cellStyle name="Note 2 13 11 2 4" xfId="16045"/>
    <cellStyle name="Note 2 13 11 3" xfId="16046"/>
    <cellStyle name="Note 2 13 11 4" xfId="16047"/>
    <cellStyle name="Note 2 13 11 5" xfId="16048"/>
    <cellStyle name="Note 2 13 11 6" xfId="16049"/>
    <cellStyle name="Note 2 13 12" xfId="16050"/>
    <cellStyle name="Note 2 13 12 2" xfId="16051"/>
    <cellStyle name="Note 2 13 12 2 2" xfId="16052"/>
    <cellStyle name="Note 2 13 12 2 3" xfId="16053"/>
    <cellStyle name="Note 2 13 12 2 4" xfId="16054"/>
    <cellStyle name="Note 2 13 12 3" xfId="16055"/>
    <cellStyle name="Note 2 13 12 4" xfId="16056"/>
    <cellStyle name="Note 2 13 12 5" xfId="16057"/>
    <cellStyle name="Note 2 13 12 6" xfId="16058"/>
    <cellStyle name="Note 2 13 13" xfId="16059"/>
    <cellStyle name="Note 2 13 13 2" xfId="16060"/>
    <cellStyle name="Note 2 13 13 2 2" xfId="16061"/>
    <cellStyle name="Note 2 13 13 2 3" xfId="16062"/>
    <cellStyle name="Note 2 13 13 2 4" xfId="16063"/>
    <cellStyle name="Note 2 13 13 3" xfId="16064"/>
    <cellStyle name="Note 2 13 13 4" xfId="16065"/>
    <cellStyle name="Note 2 13 13 5" xfId="16066"/>
    <cellStyle name="Note 2 13 13 6" xfId="16067"/>
    <cellStyle name="Note 2 13 14" xfId="16068"/>
    <cellStyle name="Note 2 13 14 2" xfId="16069"/>
    <cellStyle name="Note 2 13 14 2 2" xfId="16070"/>
    <cellStyle name="Note 2 13 14 2 3" xfId="16071"/>
    <cellStyle name="Note 2 13 14 2 4" xfId="16072"/>
    <cellStyle name="Note 2 13 14 3" xfId="16073"/>
    <cellStyle name="Note 2 13 14 4" xfId="16074"/>
    <cellStyle name="Note 2 13 14 5" xfId="16075"/>
    <cellStyle name="Note 2 13 14 6" xfId="16076"/>
    <cellStyle name="Note 2 13 15" xfId="16077"/>
    <cellStyle name="Note 2 13 15 2" xfId="16078"/>
    <cellStyle name="Note 2 13 15 3" xfId="16079"/>
    <cellStyle name="Note 2 13 16" xfId="16080"/>
    <cellStyle name="Note 2 13 2" xfId="16081"/>
    <cellStyle name="Note 2 13 2 10" xfId="16082"/>
    <cellStyle name="Note 2 13 2 10 2" xfId="16083"/>
    <cellStyle name="Note 2 13 2 10 2 2" xfId="16084"/>
    <cellStyle name="Note 2 13 2 10 2 3" xfId="16085"/>
    <cellStyle name="Note 2 13 2 10 2 4" xfId="16086"/>
    <cellStyle name="Note 2 13 2 10 3" xfId="16087"/>
    <cellStyle name="Note 2 13 2 10 4" xfId="16088"/>
    <cellStyle name="Note 2 13 2 10 5" xfId="16089"/>
    <cellStyle name="Note 2 13 2 10 6" xfId="16090"/>
    <cellStyle name="Note 2 13 2 11" xfId="16091"/>
    <cellStyle name="Note 2 13 2 11 2" xfId="16092"/>
    <cellStyle name="Note 2 13 2 11 2 2" xfId="16093"/>
    <cellStyle name="Note 2 13 2 11 2 3" xfId="16094"/>
    <cellStyle name="Note 2 13 2 11 2 4" xfId="16095"/>
    <cellStyle name="Note 2 13 2 11 3" xfId="16096"/>
    <cellStyle name="Note 2 13 2 11 4" xfId="16097"/>
    <cellStyle name="Note 2 13 2 11 5" xfId="16098"/>
    <cellStyle name="Note 2 13 2 11 6" xfId="16099"/>
    <cellStyle name="Note 2 13 2 12" xfId="16100"/>
    <cellStyle name="Note 2 13 2 12 2" xfId="16101"/>
    <cellStyle name="Note 2 13 2 12 2 2" xfId="16102"/>
    <cellStyle name="Note 2 13 2 12 2 3" xfId="16103"/>
    <cellStyle name="Note 2 13 2 12 2 4" xfId="16104"/>
    <cellStyle name="Note 2 13 2 12 3" xfId="16105"/>
    <cellStyle name="Note 2 13 2 12 4" xfId="16106"/>
    <cellStyle name="Note 2 13 2 12 5" xfId="16107"/>
    <cellStyle name="Note 2 13 2 12 6" xfId="16108"/>
    <cellStyle name="Note 2 13 2 13" xfId="16109"/>
    <cellStyle name="Note 2 13 2 13 2" xfId="16110"/>
    <cellStyle name="Note 2 13 2 13 2 2" xfId="16111"/>
    <cellStyle name="Note 2 13 2 13 2 3" xfId="16112"/>
    <cellStyle name="Note 2 13 2 13 2 4" xfId="16113"/>
    <cellStyle name="Note 2 13 2 13 3" xfId="16114"/>
    <cellStyle name="Note 2 13 2 13 4" xfId="16115"/>
    <cellStyle name="Note 2 13 2 13 5" xfId="16116"/>
    <cellStyle name="Note 2 13 2 13 6" xfId="16117"/>
    <cellStyle name="Note 2 13 2 14" xfId="16118"/>
    <cellStyle name="Note 2 13 2 14 2" xfId="16119"/>
    <cellStyle name="Note 2 13 2 14 2 2" xfId="16120"/>
    <cellStyle name="Note 2 13 2 14 2 3" xfId="16121"/>
    <cellStyle name="Note 2 13 2 14 2 4" xfId="16122"/>
    <cellStyle name="Note 2 13 2 14 3" xfId="16123"/>
    <cellStyle name="Note 2 13 2 14 4" xfId="16124"/>
    <cellStyle name="Note 2 13 2 14 5" xfId="16125"/>
    <cellStyle name="Note 2 13 2 14 6" xfId="16126"/>
    <cellStyle name="Note 2 13 2 15" xfId="16127"/>
    <cellStyle name="Note 2 13 2 15 2" xfId="16128"/>
    <cellStyle name="Note 2 13 2 15 2 2" xfId="16129"/>
    <cellStyle name="Note 2 13 2 15 2 3" xfId="16130"/>
    <cellStyle name="Note 2 13 2 15 2 4" xfId="16131"/>
    <cellStyle name="Note 2 13 2 15 3" xfId="16132"/>
    <cellStyle name="Note 2 13 2 15 4" xfId="16133"/>
    <cellStyle name="Note 2 13 2 15 5" xfId="16134"/>
    <cellStyle name="Note 2 13 2 15 6" xfId="16135"/>
    <cellStyle name="Note 2 13 2 16" xfId="16136"/>
    <cellStyle name="Note 2 13 2 16 2" xfId="16137"/>
    <cellStyle name="Note 2 13 2 16 2 2" xfId="16138"/>
    <cellStyle name="Note 2 13 2 16 2 3" xfId="16139"/>
    <cellStyle name="Note 2 13 2 16 2 4" xfId="16140"/>
    <cellStyle name="Note 2 13 2 16 3" xfId="16141"/>
    <cellStyle name="Note 2 13 2 16 4" xfId="16142"/>
    <cellStyle name="Note 2 13 2 16 5" xfId="16143"/>
    <cellStyle name="Note 2 13 2 16 6" xfId="16144"/>
    <cellStyle name="Note 2 13 2 17" xfId="16145"/>
    <cellStyle name="Note 2 13 2 17 2" xfId="16146"/>
    <cellStyle name="Note 2 13 2 17 3" xfId="16147"/>
    <cellStyle name="Note 2 13 2 18" xfId="16148"/>
    <cellStyle name="Note 2 13 2 19" xfId="16149"/>
    <cellStyle name="Note 2 13 2 2" xfId="16150"/>
    <cellStyle name="Note 2 13 2 2 2" xfId="16151"/>
    <cellStyle name="Note 2 13 2 2 2 2" xfId="16152"/>
    <cellStyle name="Note 2 13 2 2 2 3" xfId="16153"/>
    <cellStyle name="Note 2 13 2 2 2 4" xfId="16154"/>
    <cellStyle name="Note 2 13 2 2 3" xfId="16155"/>
    <cellStyle name="Note 2 13 2 2 4" xfId="16156"/>
    <cellStyle name="Note 2 13 2 2 5" xfId="16157"/>
    <cellStyle name="Note 2 13 2 3" xfId="16158"/>
    <cellStyle name="Note 2 13 2 3 2" xfId="16159"/>
    <cellStyle name="Note 2 13 2 3 2 2" xfId="16160"/>
    <cellStyle name="Note 2 13 2 3 2 3" xfId="16161"/>
    <cellStyle name="Note 2 13 2 3 2 4" xfId="16162"/>
    <cellStyle name="Note 2 13 2 3 3" xfId="16163"/>
    <cellStyle name="Note 2 13 2 3 4" xfId="16164"/>
    <cellStyle name="Note 2 13 2 3 5" xfId="16165"/>
    <cellStyle name="Note 2 13 2 3 6" xfId="16166"/>
    <cellStyle name="Note 2 13 2 4" xfId="16167"/>
    <cellStyle name="Note 2 13 2 4 2" xfId="16168"/>
    <cellStyle name="Note 2 13 2 4 2 2" xfId="16169"/>
    <cellStyle name="Note 2 13 2 4 2 3" xfId="16170"/>
    <cellStyle name="Note 2 13 2 4 2 4" xfId="16171"/>
    <cellStyle name="Note 2 13 2 4 3" xfId="16172"/>
    <cellStyle name="Note 2 13 2 4 4" xfId="16173"/>
    <cellStyle name="Note 2 13 2 4 5" xfId="16174"/>
    <cellStyle name="Note 2 13 2 4 6" xfId="16175"/>
    <cellStyle name="Note 2 13 2 5" xfId="16176"/>
    <cellStyle name="Note 2 13 2 5 2" xfId="16177"/>
    <cellStyle name="Note 2 13 2 5 2 2" xfId="16178"/>
    <cellStyle name="Note 2 13 2 5 2 3" xfId="16179"/>
    <cellStyle name="Note 2 13 2 5 2 4" xfId="16180"/>
    <cellStyle name="Note 2 13 2 5 3" xfId="16181"/>
    <cellStyle name="Note 2 13 2 5 4" xfId="16182"/>
    <cellStyle name="Note 2 13 2 5 5" xfId="16183"/>
    <cellStyle name="Note 2 13 2 5 6" xfId="16184"/>
    <cellStyle name="Note 2 13 2 6" xfId="16185"/>
    <cellStyle name="Note 2 13 2 6 2" xfId="16186"/>
    <cellStyle name="Note 2 13 2 6 2 2" xfId="16187"/>
    <cellStyle name="Note 2 13 2 6 2 3" xfId="16188"/>
    <cellStyle name="Note 2 13 2 6 2 4" xfId="16189"/>
    <cellStyle name="Note 2 13 2 6 3" xfId="16190"/>
    <cellStyle name="Note 2 13 2 6 4" xfId="16191"/>
    <cellStyle name="Note 2 13 2 6 5" xfId="16192"/>
    <cellStyle name="Note 2 13 2 6 6" xfId="16193"/>
    <cellStyle name="Note 2 13 2 7" xfId="16194"/>
    <cellStyle name="Note 2 13 2 7 2" xfId="16195"/>
    <cellStyle name="Note 2 13 2 7 2 2" xfId="16196"/>
    <cellStyle name="Note 2 13 2 7 2 3" xfId="16197"/>
    <cellStyle name="Note 2 13 2 7 2 4" xfId="16198"/>
    <cellStyle name="Note 2 13 2 7 3" xfId="16199"/>
    <cellStyle name="Note 2 13 2 7 4" xfId="16200"/>
    <cellStyle name="Note 2 13 2 7 5" xfId="16201"/>
    <cellStyle name="Note 2 13 2 7 6" xfId="16202"/>
    <cellStyle name="Note 2 13 2 8" xfId="16203"/>
    <cellStyle name="Note 2 13 2 8 2" xfId="16204"/>
    <cellStyle name="Note 2 13 2 8 2 2" xfId="16205"/>
    <cellStyle name="Note 2 13 2 8 2 3" xfId="16206"/>
    <cellStyle name="Note 2 13 2 8 2 4" xfId="16207"/>
    <cellStyle name="Note 2 13 2 8 3" xfId="16208"/>
    <cellStyle name="Note 2 13 2 8 4" xfId="16209"/>
    <cellStyle name="Note 2 13 2 8 5" xfId="16210"/>
    <cellStyle name="Note 2 13 2 8 6" xfId="16211"/>
    <cellStyle name="Note 2 13 2 9" xfId="16212"/>
    <cellStyle name="Note 2 13 2 9 2" xfId="16213"/>
    <cellStyle name="Note 2 13 2 9 2 2" xfId="16214"/>
    <cellStyle name="Note 2 13 2 9 2 3" xfId="16215"/>
    <cellStyle name="Note 2 13 2 9 2 4" xfId="16216"/>
    <cellStyle name="Note 2 13 2 9 3" xfId="16217"/>
    <cellStyle name="Note 2 13 2 9 4" xfId="16218"/>
    <cellStyle name="Note 2 13 2 9 5" xfId="16219"/>
    <cellStyle name="Note 2 13 2 9 6" xfId="16220"/>
    <cellStyle name="Note 2 13 3" xfId="16221"/>
    <cellStyle name="Note 2 13 3 2" xfId="16222"/>
    <cellStyle name="Note 2 13 3 2 2" xfId="16223"/>
    <cellStyle name="Note 2 13 3 2 3" xfId="16224"/>
    <cellStyle name="Note 2 13 3 2 4" xfId="16225"/>
    <cellStyle name="Note 2 13 3 3" xfId="16226"/>
    <cellStyle name="Note 2 13 3 4" xfId="16227"/>
    <cellStyle name="Note 2 13 3 5" xfId="16228"/>
    <cellStyle name="Note 2 13 4" xfId="16229"/>
    <cellStyle name="Note 2 13 4 2" xfId="16230"/>
    <cellStyle name="Note 2 13 4 2 2" xfId="16231"/>
    <cellStyle name="Note 2 13 4 2 3" xfId="16232"/>
    <cellStyle name="Note 2 13 4 2 4" xfId="16233"/>
    <cellStyle name="Note 2 13 4 3" xfId="16234"/>
    <cellStyle name="Note 2 13 4 4" xfId="16235"/>
    <cellStyle name="Note 2 13 4 5" xfId="16236"/>
    <cellStyle name="Note 2 13 5" xfId="16237"/>
    <cellStyle name="Note 2 13 5 2" xfId="16238"/>
    <cellStyle name="Note 2 13 5 2 2" xfId="16239"/>
    <cellStyle name="Note 2 13 5 2 3" xfId="16240"/>
    <cellStyle name="Note 2 13 5 2 4" xfId="16241"/>
    <cellStyle name="Note 2 13 5 3" xfId="16242"/>
    <cellStyle name="Note 2 13 5 4" xfId="16243"/>
    <cellStyle name="Note 2 13 5 5" xfId="16244"/>
    <cellStyle name="Note 2 13 5 6" xfId="16245"/>
    <cellStyle name="Note 2 13 6" xfId="16246"/>
    <cellStyle name="Note 2 13 6 2" xfId="16247"/>
    <cellStyle name="Note 2 13 6 2 2" xfId="16248"/>
    <cellStyle name="Note 2 13 6 2 3" xfId="16249"/>
    <cellStyle name="Note 2 13 6 2 4" xfId="16250"/>
    <cellStyle name="Note 2 13 6 3" xfId="16251"/>
    <cellStyle name="Note 2 13 6 4" xfId="16252"/>
    <cellStyle name="Note 2 13 6 5" xfId="16253"/>
    <cellStyle name="Note 2 13 6 6" xfId="16254"/>
    <cellStyle name="Note 2 13 7" xfId="16255"/>
    <cellStyle name="Note 2 13 7 2" xfId="16256"/>
    <cellStyle name="Note 2 13 7 2 2" xfId="16257"/>
    <cellStyle name="Note 2 13 7 2 3" xfId="16258"/>
    <cellStyle name="Note 2 13 7 2 4" xfId="16259"/>
    <cellStyle name="Note 2 13 7 3" xfId="16260"/>
    <cellStyle name="Note 2 13 7 4" xfId="16261"/>
    <cellStyle name="Note 2 13 7 5" xfId="16262"/>
    <cellStyle name="Note 2 13 7 6" xfId="16263"/>
    <cellStyle name="Note 2 13 8" xfId="16264"/>
    <cellStyle name="Note 2 13 8 2" xfId="16265"/>
    <cellStyle name="Note 2 13 8 2 2" xfId="16266"/>
    <cellStyle name="Note 2 13 8 2 3" xfId="16267"/>
    <cellStyle name="Note 2 13 8 2 4" xfId="16268"/>
    <cellStyle name="Note 2 13 8 3" xfId="16269"/>
    <cellStyle name="Note 2 13 8 4" xfId="16270"/>
    <cellStyle name="Note 2 13 8 5" xfId="16271"/>
    <cellStyle name="Note 2 13 8 6" xfId="16272"/>
    <cellStyle name="Note 2 13 9" xfId="16273"/>
    <cellStyle name="Note 2 13 9 2" xfId="16274"/>
    <cellStyle name="Note 2 13 9 2 2" xfId="16275"/>
    <cellStyle name="Note 2 13 9 2 3" xfId="16276"/>
    <cellStyle name="Note 2 13 9 2 4" xfId="16277"/>
    <cellStyle name="Note 2 13 9 3" xfId="16278"/>
    <cellStyle name="Note 2 13 9 4" xfId="16279"/>
    <cellStyle name="Note 2 13 9 5" xfId="16280"/>
    <cellStyle name="Note 2 13 9 6" xfId="16281"/>
    <cellStyle name="Note 2 14" xfId="16282"/>
    <cellStyle name="Note 2 14 10" xfId="16283"/>
    <cellStyle name="Note 2 14 10 2" xfId="16284"/>
    <cellStyle name="Note 2 14 10 2 2" xfId="16285"/>
    <cellStyle name="Note 2 14 10 2 3" xfId="16286"/>
    <cellStyle name="Note 2 14 10 2 4" xfId="16287"/>
    <cellStyle name="Note 2 14 10 3" xfId="16288"/>
    <cellStyle name="Note 2 14 10 4" xfId="16289"/>
    <cellStyle name="Note 2 14 10 5" xfId="16290"/>
    <cellStyle name="Note 2 14 10 6" xfId="16291"/>
    <cellStyle name="Note 2 14 11" xfId="16292"/>
    <cellStyle name="Note 2 14 11 2" xfId="16293"/>
    <cellStyle name="Note 2 14 11 2 2" xfId="16294"/>
    <cellStyle name="Note 2 14 11 2 3" xfId="16295"/>
    <cellStyle name="Note 2 14 11 2 4" xfId="16296"/>
    <cellStyle name="Note 2 14 11 3" xfId="16297"/>
    <cellStyle name="Note 2 14 11 4" xfId="16298"/>
    <cellStyle name="Note 2 14 11 5" xfId="16299"/>
    <cellStyle name="Note 2 14 11 6" xfId="16300"/>
    <cellStyle name="Note 2 14 12" xfId="16301"/>
    <cellStyle name="Note 2 14 12 2" xfId="16302"/>
    <cellStyle name="Note 2 14 12 2 2" xfId="16303"/>
    <cellStyle name="Note 2 14 12 2 3" xfId="16304"/>
    <cellStyle name="Note 2 14 12 2 4" xfId="16305"/>
    <cellStyle name="Note 2 14 12 3" xfId="16306"/>
    <cellStyle name="Note 2 14 12 4" xfId="16307"/>
    <cellStyle name="Note 2 14 12 5" xfId="16308"/>
    <cellStyle name="Note 2 14 12 6" xfId="16309"/>
    <cellStyle name="Note 2 14 13" xfId="16310"/>
    <cellStyle name="Note 2 14 13 2" xfId="16311"/>
    <cellStyle name="Note 2 14 13 2 2" xfId="16312"/>
    <cellStyle name="Note 2 14 13 2 3" xfId="16313"/>
    <cellStyle name="Note 2 14 13 2 4" xfId="16314"/>
    <cellStyle name="Note 2 14 13 3" xfId="16315"/>
    <cellStyle name="Note 2 14 13 4" xfId="16316"/>
    <cellStyle name="Note 2 14 13 5" xfId="16317"/>
    <cellStyle name="Note 2 14 13 6" xfId="16318"/>
    <cellStyle name="Note 2 14 14" xfId="16319"/>
    <cellStyle name="Note 2 14 14 2" xfId="16320"/>
    <cellStyle name="Note 2 14 14 2 2" xfId="16321"/>
    <cellStyle name="Note 2 14 14 2 3" xfId="16322"/>
    <cellStyle name="Note 2 14 14 2 4" xfId="16323"/>
    <cellStyle name="Note 2 14 14 3" xfId="16324"/>
    <cellStyle name="Note 2 14 14 4" xfId="16325"/>
    <cellStyle name="Note 2 14 14 5" xfId="16326"/>
    <cellStyle name="Note 2 14 14 6" xfId="16327"/>
    <cellStyle name="Note 2 14 15" xfId="16328"/>
    <cellStyle name="Note 2 14 15 2" xfId="16329"/>
    <cellStyle name="Note 2 14 15 3" xfId="16330"/>
    <cellStyle name="Note 2 14 16" xfId="16331"/>
    <cellStyle name="Note 2 14 2" xfId="16332"/>
    <cellStyle name="Note 2 14 2 10" xfId="16333"/>
    <cellStyle name="Note 2 14 2 10 2" xfId="16334"/>
    <cellStyle name="Note 2 14 2 10 2 2" xfId="16335"/>
    <cellStyle name="Note 2 14 2 10 2 3" xfId="16336"/>
    <cellStyle name="Note 2 14 2 10 2 4" xfId="16337"/>
    <cellStyle name="Note 2 14 2 10 3" xfId="16338"/>
    <cellStyle name="Note 2 14 2 10 4" xfId="16339"/>
    <cellStyle name="Note 2 14 2 10 5" xfId="16340"/>
    <cellStyle name="Note 2 14 2 10 6" xfId="16341"/>
    <cellStyle name="Note 2 14 2 11" xfId="16342"/>
    <cellStyle name="Note 2 14 2 11 2" xfId="16343"/>
    <cellStyle name="Note 2 14 2 11 2 2" xfId="16344"/>
    <cellStyle name="Note 2 14 2 11 2 3" xfId="16345"/>
    <cellStyle name="Note 2 14 2 11 2 4" xfId="16346"/>
    <cellStyle name="Note 2 14 2 11 3" xfId="16347"/>
    <cellStyle name="Note 2 14 2 11 4" xfId="16348"/>
    <cellStyle name="Note 2 14 2 11 5" xfId="16349"/>
    <cellStyle name="Note 2 14 2 11 6" xfId="16350"/>
    <cellStyle name="Note 2 14 2 12" xfId="16351"/>
    <cellStyle name="Note 2 14 2 12 2" xfId="16352"/>
    <cellStyle name="Note 2 14 2 12 2 2" xfId="16353"/>
    <cellStyle name="Note 2 14 2 12 2 3" xfId="16354"/>
    <cellStyle name="Note 2 14 2 12 2 4" xfId="16355"/>
    <cellStyle name="Note 2 14 2 12 3" xfId="16356"/>
    <cellStyle name="Note 2 14 2 12 4" xfId="16357"/>
    <cellStyle name="Note 2 14 2 12 5" xfId="16358"/>
    <cellStyle name="Note 2 14 2 12 6" xfId="16359"/>
    <cellStyle name="Note 2 14 2 13" xfId="16360"/>
    <cellStyle name="Note 2 14 2 13 2" xfId="16361"/>
    <cellStyle name="Note 2 14 2 13 2 2" xfId="16362"/>
    <cellStyle name="Note 2 14 2 13 2 3" xfId="16363"/>
    <cellStyle name="Note 2 14 2 13 2 4" xfId="16364"/>
    <cellStyle name="Note 2 14 2 13 3" xfId="16365"/>
    <cellStyle name="Note 2 14 2 13 4" xfId="16366"/>
    <cellStyle name="Note 2 14 2 13 5" xfId="16367"/>
    <cellStyle name="Note 2 14 2 13 6" xfId="16368"/>
    <cellStyle name="Note 2 14 2 14" xfId="16369"/>
    <cellStyle name="Note 2 14 2 14 2" xfId="16370"/>
    <cellStyle name="Note 2 14 2 14 2 2" xfId="16371"/>
    <cellStyle name="Note 2 14 2 14 2 3" xfId="16372"/>
    <cellStyle name="Note 2 14 2 14 2 4" xfId="16373"/>
    <cellStyle name="Note 2 14 2 14 3" xfId="16374"/>
    <cellStyle name="Note 2 14 2 14 4" xfId="16375"/>
    <cellStyle name="Note 2 14 2 14 5" xfId="16376"/>
    <cellStyle name="Note 2 14 2 14 6" xfId="16377"/>
    <cellStyle name="Note 2 14 2 15" xfId="16378"/>
    <cellStyle name="Note 2 14 2 15 2" xfId="16379"/>
    <cellStyle name="Note 2 14 2 15 2 2" xfId="16380"/>
    <cellStyle name="Note 2 14 2 15 2 3" xfId="16381"/>
    <cellStyle name="Note 2 14 2 15 2 4" xfId="16382"/>
    <cellStyle name="Note 2 14 2 15 3" xfId="16383"/>
    <cellStyle name="Note 2 14 2 15 4" xfId="16384"/>
    <cellStyle name="Note 2 14 2 15 5" xfId="16385"/>
    <cellStyle name="Note 2 14 2 15 6" xfId="16386"/>
    <cellStyle name="Note 2 14 2 16" xfId="16387"/>
    <cellStyle name="Note 2 14 2 16 2" xfId="16388"/>
    <cellStyle name="Note 2 14 2 16 2 2" xfId="16389"/>
    <cellStyle name="Note 2 14 2 16 2 3" xfId="16390"/>
    <cellStyle name="Note 2 14 2 16 2 4" xfId="16391"/>
    <cellStyle name="Note 2 14 2 16 3" xfId="16392"/>
    <cellStyle name="Note 2 14 2 16 4" xfId="16393"/>
    <cellStyle name="Note 2 14 2 16 5" xfId="16394"/>
    <cellStyle name="Note 2 14 2 16 6" xfId="16395"/>
    <cellStyle name="Note 2 14 2 17" xfId="16396"/>
    <cellStyle name="Note 2 14 2 17 2" xfId="16397"/>
    <cellStyle name="Note 2 14 2 17 3" xfId="16398"/>
    <cellStyle name="Note 2 14 2 18" xfId="16399"/>
    <cellStyle name="Note 2 14 2 19" xfId="16400"/>
    <cellStyle name="Note 2 14 2 2" xfId="16401"/>
    <cellStyle name="Note 2 14 2 2 2" xfId="16402"/>
    <cellStyle name="Note 2 14 2 2 2 2" xfId="16403"/>
    <cellStyle name="Note 2 14 2 2 2 3" xfId="16404"/>
    <cellStyle name="Note 2 14 2 2 2 4" xfId="16405"/>
    <cellStyle name="Note 2 14 2 2 3" xfId="16406"/>
    <cellStyle name="Note 2 14 2 2 4" xfId="16407"/>
    <cellStyle name="Note 2 14 2 2 5" xfId="16408"/>
    <cellStyle name="Note 2 14 2 3" xfId="16409"/>
    <cellStyle name="Note 2 14 2 3 2" xfId="16410"/>
    <cellStyle name="Note 2 14 2 3 2 2" xfId="16411"/>
    <cellStyle name="Note 2 14 2 3 2 3" xfId="16412"/>
    <cellStyle name="Note 2 14 2 3 2 4" xfId="16413"/>
    <cellStyle name="Note 2 14 2 3 3" xfId="16414"/>
    <cellStyle name="Note 2 14 2 3 4" xfId="16415"/>
    <cellStyle name="Note 2 14 2 3 5" xfId="16416"/>
    <cellStyle name="Note 2 14 2 3 6" xfId="16417"/>
    <cellStyle name="Note 2 14 2 4" xfId="16418"/>
    <cellStyle name="Note 2 14 2 4 2" xfId="16419"/>
    <cellStyle name="Note 2 14 2 4 2 2" xfId="16420"/>
    <cellStyle name="Note 2 14 2 4 2 3" xfId="16421"/>
    <cellStyle name="Note 2 14 2 4 2 4" xfId="16422"/>
    <cellStyle name="Note 2 14 2 4 3" xfId="16423"/>
    <cellStyle name="Note 2 14 2 4 4" xfId="16424"/>
    <cellStyle name="Note 2 14 2 4 5" xfId="16425"/>
    <cellStyle name="Note 2 14 2 4 6" xfId="16426"/>
    <cellStyle name="Note 2 14 2 5" xfId="16427"/>
    <cellStyle name="Note 2 14 2 5 2" xfId="16428"/>
    <cellStyle name="Note 2 14 2 5 2 2" xfId="16429"/>
    <cellStyle name="Note 2 14 2 5 2 3" xfId="16430"/>
    <cellStyle name="Note 2 14 2 5 2 4" xfId="16431"/>
    <cellStyle name="Note 2 14 2 5 3" xfId="16432"/>
    <cellStyle name="Note 2 14 2 5 4" xfId="16433"/>
    <cellStyle name="Note 2 14 2 5 5" xfId="16434"/>
    <cellStyle name="Note 2 14 2 5 6" xfId="16435"/>
    <cellStyle name="Note 2 14 2 6" xfId="16436"/>
    <cellStyle name="Note 2 14 2 6 2" xfId="16437"/>
    <cellStyle name="Note 2 14 2 6 2 2" xfId="16438"/>
    <cellStyle name="Note 2 14 2 6 2 3" xfId="16439"/>
    <cellStyle name="Note 2 14 2 6 2 4" xfId="16440"/>
    <cellStyle name="Note 2 14 2 6 3" xfId="16441"/>
    <cellStyle name="Note 2 14 2 6 4" xfId="16442"/>
    <cellStyle name="Note 2 14 2 6 5" xfId="16443"/>
    <cellStyle name="Note 2 14 2 6 6" xfId="16444"/>
    <cellStyle name="Note 2 14 2 7" xfId="16445"/>
    <cellStyle name="Note 2 14 2 7 2" xfId="16446"/>
    <cellStyle name="Note 2 14 2 7 2 2" xfId="16447"/>
    <cellStyle name="Note 2 14 2 7 2 3" xfId="16448"/>
    <cellStyle name="Note 2 14 2 7 2 4" xfId="16449"/>
    <cellStyle name="Note 2 14 2 7 3" xfId="16450"/>
    <cellStyle name="Note 2 14 2 7 4" xfId="16451"/>
    <cellStyle name="Note 2 14 2 7 5" xfId="16452"/>
    <cellStyle name="Note 2 14 2 7 6" xfId="16453"/>
    <cellStyle name="Note 2 14 2 8" xfId="16454"/>
    <cellStyle name="Note 2 14 2 8 2" xfId="16455"/>
    <cellStyle name="Note 2 14 2 8 2 2" xfId="16456"/>
    <cellStyle name="Note 2 14 2 8 2 3" xfId="16457"/>
    <cellStyle name="Note 2 14 2 8 2 4" xfId="16458"/>
    <cellStyle name="Note 2 14 2 8 3" xfId="16459"/>
    <cellStyle name="Note 2 14 2 8 4" xfId="16460"/>
    <cellStyle name="Note 2 14 2 8 5" xfId="16461"/>
    <cellStyle name="Note 2 14 2 8 6" xfId="16462"/>
    <cellStyle name="Note 2 14 2 9" xfId="16463"/>
    <cellStyle name="Note 2 14 2 9 2" xfId="16464"/>
    <cellStyle name="Note 2 14 2 9 2 2" xfId="16465"/>
    <cellStyle name="Note 2 14 2 9 2 3" xfId="16466"/>
    <cellStyle name="Note 2 14 2 9 2 4" xfId="16467"/>
    <cellStyle name="Note 2 14 2 9 3" xfId="16468"/>
    <cellStyle name="Note 2 14 2 9 4" xfId="16469"/>
    <cellStyle name="Note 2 14 2 9 5" xfId="16470"/>
    <cellStyle name="Note 2 14 2 9 6" xfId="16471"/>
    <cellStyle name="Note 2 14 3" xfId="16472"/>
    <cellStyle name="Note 2 14 3 2" xfId="16473"/>
    <cellStyle name="Note 2 14 3 2 2" xfId="16474"/>
    <cellStyle name="Note 2 14 3 2 3" xfId="16475"/>
    <cellStyle name="Note 2 14 3 2 4" xfId="16476"/>
    <cellStyle name="Note 2 14 3 3" xfId="16477"/>
    <cellStyle name="Note 2 14 3 4" xfId="16478"/>
    <cellStyle name="Note 2 14 3 5" xfId="16479"/>
    <cellStyle name="Note 2 14 4" xfId="16480"/>
    <cellStyle name="Note 2 14 4 2" xfId="16481"/>
    <cellStyle name="Note 2 14 4 2 2" xfId="16482"/>
    <cellStyle name="Note 2 14 4 2 3" xfId="16483"/>
    <cellStyle name="Note 2 14 4 2 4" xfId="16484"/>
    <cellStyle name="Note 2 14 4 3" xfId="16485"/>
    <cellStyle name="Note 2 14 4 4" xfId="16486"/>
    <cellStyle name="Note 2 14 4 5" xfId="16487"/>
    <cellStyle name="Note 2 14 5" xfId="16488"/>
    <cellStyle name="Note 2 14 5 2" xfId="16489"/>
    <cellStyle name="Note 2 14 5 2 2" xfId="16490"/>
    <cellStyle name="Note 2 14 5 2 3" xfId="16491"/>
    <cellStyle name="Note 2 14 5 2 4" xfId="16492"/>
    <cellStyle name="Note 2 14 5 3" xfId="16493"/>
    <cellStyle name="Note 2 14 5 4" xfId="16494"/>
    <cellStyle name="Note 2 14 5 5" xfId="16495"/>
    <cellStyle name="Note 2 14 5 6" xfId="16496"/>
    <cellStyle name="Note 2 14 6" xfId="16497"/>
    <cellStyle name="Note 2 14 6 2" xfId="16498"/>
    <cellStyle name="Note 2 14 6 2 2" xfId="16499"/>
    <cellStyle name="Note 2 14 6 2 3" xfId="16500"/>
    <cellStyle name="Note 2 14 6 2 4" xfId="16501"/>
    <cellStyle name="Note 2 14 6 3" xfId="16502"/>
    <cellStyle name="Note 2 14 6 4" xfId="16503"/>
    <cellStyle name="Note 2 14 6 5" xfId="16504"/>
    <cellStyle name="Note 2 14 6 6" xfId="16505"/>
    <cellStyle name="Note 2 14 7" xfId="16506"/>
    <cellStyle name="Note 2 14 7 2" xfId="16507"/>
    <cellStyle name="Note 2 14 7 2 2" xfId="16508"/>
    <cellStyle name="Note 2 14 7 2 3" xfId="16509"/>
    <cellStyle name="Note 2 14 7 2 4" xfId="16510"/>
    <cellStyle name="Note 2 14 7 3" xfId="16511"/>
    <cellStyle name="Note 2 14 7 4" xfId="16512"/>
    <cellStyle name="Note 2 14 7 5" xfId="16513"/>
    <cellStyle name="Note 2 14 7 6" xfId="16514"/>
    <cellStyle name="Note 2 14 8" xfId="16515"/>
    <cellStyle name="Note 2 14 8 2" xfId="16516"/>
    <cellStyle name="Note 2 14 8 2 2" xfId="16517"/>
    <cellStyle name="Note 2 14 8 2 3" xfId="16518"/>
    <cellStyle name="Note 2 14 8 2 4" xfId="16519"/>
    <cellStyle name="Note 2 14 8 3" xfId="16520"/>
    <cellStyle name="Note 2 14 8 4" xfId="16521"/>
    <cellStyle name="Note 2 14 8 5" xfId="16522"/>
    <cellStyle name="Note 2 14 8 6" xfId="16523"/>
    <cellStyle name="Note 2 14 9" xfId="16524"/>
    <cellStyle name="Note 2 14 9 2" xfId="16525"/>
    <cellStyle name="Note 2 14 9 2 2" xfId="16526"/>
    <cellStyle name="Note 2 14 9 2 3" xfId="16527"/>
    <cellStyle name="Note 2 14 9 2 4" xfId="16528"/>
    <cellStyle name="Note 2 14 9 3" xfId="16529"/>
    <cellStyle name="Note 2 14 9 4" xfId="16530"/>
    <cellStyle name="Note 2 14 9 5" xfId="16531"/>
    <cellStyle name="Note 2 14 9 6" xfId="16532"/>
    <cellStyle name="Note 2 15" xfId="16533"/>
    <cellStyle name="Note 2 15 10" xfId="16534"/>
    <cellStyle name="Note 2 15 10 2" xfId="16535"/>
    <cellStyle name="Note 2 15 10 2 2" xfId="16536"/>
    <cellStyle name="Note 2 15 10 2 3" xfId="16537"/>
    <cellStyle name="Note 2 15 10 2 4" xfId="16538"/>
    <cellStyle name="Note 2 15 10 3" xfId="16539"/>
    <cellStyle name="Note 2 15 10 4" xfId="16540"/>
    <cellStyle name="Note 2 15 10 5" xfId="16541"/>
    <cellStyle name="Note 2 15 10 6" xfId="16542"/>
    <cellStyle name="Note 2 15 11" xfId="16543"/>
    <cellStyle name="Note 2 15 11 2" xfId="16544"/>
    <cellStyle name="Note 2 15 11 2 2" xfId="16545"/>
    <cellStyle name="Note 2 15 11 2 3" xfId="16546"/>
    <cellStyle name="Note 2 15 11 2 4" xfId="16547"/>
    <cellStyle name="Note 2 15 11 3" xfId="16548"/>
    <cellStyle name="Note 2 15 11 4" xfId="16549"/>
    <cellStyle name="Note 2 15 11 5" xfId="16550"/>
    <cellStyle name="Note 2 15 11 6" xfId="16551"/>
    <cellStyle name="Note 2 15 12" xfId="16552"/>
    <cellStyle name="Note 2 15 12 2" xfId="16553"/>
    <cellStyle name="Note 2 15 12 2 2" xfId="16554"/>
    <cellStyle name="Note 2 15 12 2 3" xfId="16555"/>
    <cellStyle name="Note 2 15 12 2 4" xfId="16556"/>
    <cellStyle name="Note 2 15 12 3" xfId="16557"/>
    <cellStyle name="Note 2 15 12 4" xfId="16558"/>
    <cellStyle name="Note 2 15 12 5" xfId="16559"/>
    <cellStyle name="Note 2 15 12 6" xfId="16560"/>
    <cellStyle name="Note 2 15 13" xfId="16561"/>
    <cellStyle name="Note 2 15 13 2" xfId="16562"/>
    <cellStyle name="Note 2 15 13 2 2" xfId="16563"/>
    <cellStyle name="Note 2 15 13 2 3" xfId="16564"/>
    <cellStyle name="Note 2 15 13 2 4" xfId="16565"/>
    <cellStyle name="Note 2 15 13 3" xfId="16566"/>
    <cellStyle name="Note 2 15 13 4" xfId="16567"/>
    <cellStyle name="Note 2 15 13 5" xfId="16568"/>
    <cellStyle name="Note 2 15 13 6" xfId="16569"/>
    <cellStyle name="Note 2 15 14" xfId="16570"/>
    <cellStyle name="Note 2 15 14 2" xfId="16571"/>
    <cellStyle name="Note 2 15 14 2 2" xfId="16572"/>
    <cellStyle name="Note 2 15 14 2 3" xfId="16573"/>
    <cellStyle name="Note 2 15 14 2 4" xfId="16574"/>
    <cellStyle name="Note 2 15 14 3" xfId="16575"/>
    <cellStyle name="Note 2 15 14 4" xfId="16576"/>
    <cellStyle name="Note 2 15 14 5" xfId="16577"/>
    <cellStyle name="Note 2 15 14 6" xfId="16578"/>
    <cellStyle name="Note 2 15 15" xfId="16579"/>
    <cellStyle name="Note 2 15 15 2" xfId="16580"/>
    <cellStyle name="Note 2 15 15 3" xfId="16581"/>
    <cellStyle name="Note 2 15 16" xfId="16582"/>
    <cellStyle name="Note 2 15 2" xfId="16583"/>
    <cellStyle name="Note 2 15 2 10" xfId="16584"/>
    <cellStyle name="Note 2 15 2 10 2" xfId="16585"/>
    <cellStyle name="Note 2 15 2 10 2 2" xfId="16586"/>
    <cellStyle name="Note 2 15 2 10 2 3" xfId="16587"/>
    <cellStyle name="Note 2 15 2 10 2 4" xfId="16588"/>
    <cellStyle name="Note 2 15 2 10 3" xfId="16589"/>
    <cellStyle name="Note 2 15 2 10 4" xfId="16590"/>
    <cellStyle name="Note 2 15 2 10 5" xfId="16591"/>
    <cellStyle name="Note 2 15 2 10 6" xfId="16592"/>
    <cellStyle name="Note 2 15 2 11" xfId="16593"/>
    <cellStyle name="Note 2 15 2 11 2" xfId="16594"/>
    <cellStyle name="Note 2 15 2 11 2 2" xfId="16595"/>
    <cellStyle name="Note 2 15 2 11 2 3" xfId="16596"/>
    <cellStyle name="Note 2 15 2 11 2 4" xfId="16597"/>
    <cellStyle name="Note 2 15 2 11 3" xfId="16598"/>
    <cellStyle name="Note 2 15 2 11 4" xfId="16599"/>
    <cellStyle name="Note 2 15 2 11 5" xfId="16600"/>
    <cellStyle name="Note 2 15 2 11 6" xfId="16601"/>
    <cellStyle name="Note 2 15 2 12" xfId="16602"/>
    <cellStyle name="Note 2 15 2 12 2" xfId="16603"/>
    <cellStyle name="Note 2 15 2 12 2 2" xfId="16604"/>
    <cellStyle name="Note 2 15 2 12 2 3" xfId="16605"/>
    <cellStyle name="Note 2 15 2 12 2 4" xfId="16606"/>
    <cellStyle name="Note 2 15 2 12 3" xfId="16607"/>
    <cellStyle name="Note 2 15 2 12 4" xfId="16608"/>
    <cellStyle name="Note 2 15 2 12 5" xfId="16609"/>
    <cellStyle name="Note 2 15 2 12 6" xfId="16610"/>
    <cellStyle name="Note 2 15 2 13" xfId="16611"/>
    <cellStyle name="Note 2 15 2 13 2" xfId="16612"/>
    <cellStyle name="Note 2 15 2 13 2 2" xfId="16613"/>
    <cellStyle name="Note 2 15 2 13 2 3" xfId="16614"/>
    <cellStyle name="Note 2 15 2 13 2 4" xfId="16615"/>
    <cellStyle name="Note 2 15 2 13 3" xfId="16616"/>
    <cellStyle name="Note 2 15 2 13 4" xfId="16617"/>
    <cellStyle name="Note 2 15 2 13 5" xfId="16618"/>
    <cellStyle name="Note 2 15 2 13 6" xfId="16619"/>
    <cellStyle name="Note 2 15 2 14" xfId="16620"/>
    <cellStyle name="Note 2 15 2 14 2" xfId="16621"/>
    <cellStyle name="Note 2 15 2 14 2 2" xfId="16622"/>
    <cellStyle name="Note 2 15 2 14 2 3" xfId="16623"/>
    <cellStyle name="Note 2 15 2 14 2 4" xfId="16624"/>
    <cellStyle name="Note 2 15 2 14 3" xfId="16625"/>
    <cellStyle name="Note 2 15 2 14 4" xfId="16626"/>
    <cellStyle name="Note 2 15 2 14 5" xfId="16627"/>
    <cellStyle name="Note 2 15 2 14 6" xfId="16628"/>
    <cellStyle name="Note 2 15 2 15" xfId="16629"/>
    <cellStyle name="Note 2 15 2 15 2" xfId="16630"/>
    <cellStyle name="Note 2 15 2 15 2 2" xfId="16631"/>
    <cellStyle name="Note 2 15 2 15 2 3" xfId="16632"/>
    <cellStyle name="Note 2 15 2 15 2 4" xfId="16633"/>
    <cellStyle name="Note 2 15 2 15 3" xfId="16634"/>
    <cellStyle name="Note 2 15 2 15 4" xfId="16635"/>
    <cellStyle name="Note 2 15 2 15 5" xfId="16636"/>
    <cellStyle name="Note 2 15 2 15 6" xfId="16637"/>
    <cellStyle name="Note 2 15 2 16" xfId="16638"/>
    <cellStyle name="Note 2 15 2 16 2" xfId="16639"/>
    <cellStyle name="Note 2 15 2 16 2 2" xfId="16640"/>
    <cellStyle name="Note 2 15 2 16 2 3" xfId="16641"/>
    <cellStyle name="Note 2 15 2 16 2 4" xfId="16642"/>
    <cellStyle name="Note 2 15 2 16 3" xfId="16643"/>
    <cellStyle name="Note 2 15 2 16 4" xfId="16644"/>
    <cellStyle name="Note 2 15 2 16 5" xfId="16645"/>
    <cellStyle name="Note 2 15 2 16 6" xfId="16646"/>
    <cellStyle name="Note 2 15 2 17" xfId="16647"/>
    <cellStyle name="Note 2 15 2 17 2" xfId="16648"/>
    <cellStyle name="Note 2 15 2 17 3" xfId="16649"/>
    <cellStyle name="Note 2 15 2 18" xfId="16650"/>
    <cellStyle name="Note 2 15 2 19" xfId="16651"/>
    <cellStyle name="Note 2 15 2 2" xfId="16652"/>
    <cellStyle name="Note 2 15 2 2 2" xfId="16653"/>
    <cellStyle name="Note 2 15 2 2 2 2" xfId="16654"/>
    <cellStyle name="Note 2 15 2 2 2 3" xfId="16655"/>
    <cellStyle name="Note 2 15 2 2 2 4" xfId="16656"/>
    <cellStyle name="Note 2 15 2 2 3" xfId="16657"/>
    <cellStyle name="Note 2 15 2 2 4" xfId="16658"/>
    <cellStyle name="Note 2 15 2 2 5" xfId="16659"/>
    <cellStyle name="Note 2 15 2 3" xfId="16660"/>
    <cellStyle name="Note 2 15 2 3 2" xfId="16661"/>
    <cellStyle name="Note 2 15 2 3 2 2" xfId="16662"/>
    <cellStyle name="Note 2 15 2 3 2 3" xfId="16663"/>
    <cellStyle name="Note 2 15 2 3 2 4" xfId="16664"/>
    <cellStyle name="Note 2 15 2 3 3" xfId="16665"/>
    <cellStyle name="Note 2 15 2 3 4" xfId="16666"/>
    <cellStyle name="Note 2 15 2 3 5" xfId="16667"/>
    <cellStyle name="Note 2 15 2 3 6" xfId="16668"/>
    <cellStyle name="Note 2 15 2 4" xfId="16669"/>
    <cellStyle name="Note 2 15 2 4 2" xfId="16670"/>
    <cellStyle name="Note 2 15 2 4 2 2" xfId="16671"/>
    <cellStyle name="Note 2 15 2 4 2 3" xfId="16672"/>
    <cellStyle name="Note 2 15 2 4 2 4" xfId="16673"/>
    <cellStyle name="Note 2 15 2 4 3" xfId="16674"/>
    <cellStyle name="Note 2 15 2 4 4" xfId="16675"/>
    <cellStyle name="Note 2 15 2 4 5" xfId="16676"/>
    <cellStyle name="Note 2 15 2 4 6" xfId="16677"/>
    <cellStyle name="Note 2 15 2 5" xfId="16678"/>
    <cellStyle name="Note 2 15 2 5 2" xfId="16679"/>
    <cellStyle name="Note 2 15 2 5 2 2" xfId="16680"/>
    <cellStyle name="Note 2 15 2 5 2 3" xfId="16681"/>
    <cellStyle name="Note 2 15 2 5 2 4" xfId="16682"/>
    <cellStyle name="Note 2 15 2 5 3" xfId="16683"/>
    <cellStyle name="Note 2 15 2 5 4" xfId="16684"/>
    <cellStyle name="Note 2 15 2 5 5" xfId="16685"/>
    <cellStyle name="Note 2 15 2 5 6" xfId="16686"/>
    <cellStyle name="Note 2 15 2 6" xfId="16687"/>
    <cellStyle name="Note 2 15 2 6 2" xfId="16688"/>
    <cellStyle name="Note 2 15 2 6 2 2" xfId="16689"/>
    <cellStyle name="Note 2 15 2 6 2 3" xfId="16690"/>
    <cellStyle name="Note 2 15 2 6 2 4" xfId="16691"/>
    <cellStyle name="Note 2 15 2 6 3" xfId="16692"/>
    <cellStyle name="Note 2 15 2 6 4" xfId="16693"/>
    <cellStyle name="Note 2 15 2 6 5" xfId="16694"/>
    <cellStyle name="Note 2 15 2 6 6" xfId="16695"/>
    <cellStyle name="Note 2 15 2 7" xfId="16696"/>
    <cellStyle name="Note 2 15 2 7 2" xfId="16697"/>
    <cellStyle name="Note 2 15 2 7 2 2" xfId="16698"/>
    <cellStyle name="Note 2 15 2 7 2 3" xfId="16699"/>
    <cellStyle name="Note 2 15 2 7 2 4" xfId="16700"/>
    <cellStyle name="Note 2 15 2 7 3" xfId="16701"/>
    <cellStyle name="Note 2 15 2 7 4" xfId="16702"/>
    <cellStyle name="Note 2 15 2 7 5" xfId="16703"/>
    <cellStyle name="Note 2 15 2 7 6" xfId="16704"/>
    <cellStyle name="Note 2 15 2 8" xfId="16705"/>
    <cellStyle name="Note 2 15 2 8 2" xfId="16706"/>
    <cellStyle name="Note 2 15 2 8 2 2" xfId="16707"/>
    <cellStyle name="Note 2 15 2 8 2 3" xfId="16708"/>
    <cellStyle name="Note 2 15 2 8 2 4" xfId="16709"/>
    <cellStyle name="Note 2 15 2 8 3" xfId="16710"/>
    <cellStyle name="Note 2 15 2 8 4" xfId="16711"/>
    <cellStyle name="Note 2 15 2 8 5" xfId="16712"/>
    <cellStyle name="Note 2 15 2 8 6" xfId="16713"/>
    <cellStyle name="Note 2 15 2 9" xfId="16714"/>
    <cellStyle name="Note 2 15 2 9 2" xfId="16715"/>
    <cellStyle name="Note 2 15 2 9 2 2" xfId="16716"/>
    <cellStyle name="Note 2 15 2 9 2 3" xfId="16717"/>
    <cellStyle name="Note 2 15 2 9 2 4" xfId="16718"/>
    <cellStyle name="Note 2 15 2 9 3" xfId="16719"/>
    <cellStyle name="Note 2 15 2 9 4" xfId="16720"/>
    <cellStyle name="Note 2 15 2 9 5" xfId="16721"/>
    <cellStyle name="Note 2 15 2 9 6" xfId="16722"/>
    <cellStyle name="Note 2 15 3" xfId="16723"/>
    <cellStyle name="Note 2 15 3 2" xfId="16724"/>
    <cellStyle name="Note 2 15 3 2 2" xfId="16725"/>
    <cellStyle name="Note 2 15 3 2 3" xfId="16726"/>
    <cellStyle name="Note 2 15 3 2 4" xfId="16727"/>
    <cellStyle name="Note 2 15 3 3" xfId="16728"/>
    <cellStyle name="Note 2 15 3 4" xfId="16729"/>
    <cellStyle name="Note 2 15 3 5" xfId="16730"/>
    <cellStyle name="Note 2 15 4" xfId="16731"/>
    <cellStyle name="Note 2 15 4 2" xfId="16732"/>
    <cellStyle name="Note 2 15 4 2 2" xfId="16733"/>
    <cellStyle name="Note 2 15 4 2 3" xfId="16734"/>
    <cellStyle name="Note 2 15 4 2 4" xfId="16735"/>
    <cellStyle name="Note 2 15 4 3" xfId="16736"/>
    <cellStyle name="Note 2 15 4 4" xfId="16737"/>
    <cellStyle name="Note 2 15 4 5" xfId="16738"/>
    <cellStyle name="Note 2 15 5" xfId="16739"/>
    <cellStyle name="Note 2 15 5 2" xfId="16740"/>
    <cellStyle name="Note 2 15 5 2 2" xfId="16741"/>
    <cellStyle name="Note 2 15 5 2 3" xfId="16742"/>
    <cellStyle name="Note 2 15 5 2 4" xfId="16743"/>
    <cellStyle name="Note 2 15 5 3" xfId="16744"/>
    <cellStyle name="Note 2 15 5 4" xfId="16745"/>
    <cellStyle name="Note 2 15 5 5" xfId="16746"/>
    <cellStyle name="Note 2 15 5 6" xfId="16747"/>
    <cellStyle name="Note 2 15 6" xfId="16748"/>
    <cellStyle name="Note 2 15 6 2" xfId="16749"/>
    <cellStyle name="Note 2 15 6 2 2" xfId="16750"/>
    <cellStyle name="Note 2 15 6 2 3" xfId="16751"/>
    <cellStyle name="Note 2 15 6 2 4" xfId="16752"/>
    <cellStyle name="Note 2 15 6 3" xfId="16753"/>
    <cellStyle name="Note 2 15 6 4" xfId="16754"/>
    <cellStyle name="Note 2 15 6 5" xfId="16755"/>
    <cellStyle name="Note 2 15 6 6" xfId="16756"/>
    <cellStyle name="Note 2 15 7" xfId="16757"/>
    <cellStyle name="Note 2 15 7 2" xfId="16758"/>
    <cellStyle name="Note 2 15 7 2 2" xfId="16759"/>
    <cellStyle name="Note 2 15 7 2 3" xfId="16760"/>
    <cellStyle name="Note 2 15 7 2 4" xfId="16761"/>
    <cellStyle name="Note 2 15 7 3" xfId="16762"/>
    <cellStyle name="Note 2 15 7 4" xfId="16763"/>
    <cellStyle name="Note 2 15 7 5" xfId="16764"/>
    <cellStyle name="Note 2 15 7 6" xfId="16765"/>
    <cellStyle name="Note 2 15 8" xfId="16766"/>
    <cellStyle name="Note 2 15 8 2" xfId="16767"/>
    <cellStyle name="Note 2 15 8 2 2" xfId="16768"/>
    <cellStyle name="Note 2 15 8 2 3" xfId="16769"/>
    <cellStyle name="Note 2 15 8 2 4" xfId="16770"/>
    <cellStyle name="Note 2 15 8 3" xfId="16771"/>
    <cellStyle name="Note 2 15 8 4" xfId="16772"/>
    <cellStyle name="Note 2 15 8 5" xfId="16773"/>
    <cellStyle name="Note 2 15 8 6" xfId="16774"/>
    <cellStyle name="Note 2 15 9" xfId="16775"/>
    <cellStyle name="Note 2 15 9 2" xfId="16776"/>
    <cellStyle name="Note 2 15 9 2 2" xfId="16777"/>
    <cellStyle name="Note 2 15 9 2 3" xfId="16778"/>
    <cellStyle name="Note 2 15 9 2 4" xfId="16779"/>
    <cellStyle name="Note 2 15 9 3" xfId="16780"/>
    <cellStyle name="Note 2 15 9 4" xfId="16781"/>
    <cellStyle name="Note 2 15 9 5" xfId="16782"/>
    <cellStyle name="Note 2 15 9 6" xfId="16783"/>
    <cellStyle name="Note 2 16" xfId="16784"/>
    <cellStyle name="Note 2 16 10" xfId="16785"/>
    <cellStyle name="Note 2 16 10 2" xfId="16786"/>
    <cellStyle name="Note 2 16 10 2 2" xfId="16787"/>
    <cellStyle name="Note 2 16 10 2 3" xfId="16788"/>
    <cellStyle name="Note 2 16 10 2 4" xfId="16789"/>
    <cellStyle name="Note 2 16 10 3" xfId="16790"/>
    <cellStyle name="Note 2 16 10 4" xfId="16791"/>
    <cellStyle name="Note 2 16 10 5" xfId="16792"/>
    <cellStyle name="Note 2 16 10 6" xfId="16793"/>
    <cellStyle name="Note 2 16 11" xfId="16794"/>
    <cellStyle name="Note 2 16 11 2" xfId="16795"/>
    <cellStyle name="Note 2 16 11 2 2" xfId="16796"/>
    <cellStyle name="Note 2 16 11 2 3" xfId="16797"/>
    <cellStyle name="Note 2 16 11 2 4" xfId="16798"/>
    <cellStyle name="Note 2 16 11 3" xfId="16799"/>
    <cellStyle name="Note 2 16 11 4" xfId="16800"/>
    <cellStyle name="Note 2 16 11 5" xfId="16801"/>
    <cellStyle name="Note 2 16 11 6" xfId="16802"/>
    <cellStyle name="Note 2 16 12" xfId="16803"/>
    <cellStyle name="Note 2 16 12 2" xfId="16804"/>
    <cellStyle name="Note 2 16 12 2 2" xfId="16805"/>
    <cellStyle name="Note 2 16 12 2 3" xfId="16806"/>
    <cellStyle name="Note 2 16 12 2 4" xfId="16807"/>
    <cellStyle name="Note 2 16 12 3" xfId="16808"/>
    <cellStyle name="Note 2 16 12 4" xfId="16809"/>
    <cellStyle name="Note 2 16 12 5" xfId="16810"/>
    <cellStyle name="Note 2 16 12 6" xfId="16811"/>
    <cellStyle name="Note 2 16 13" xfId="16812"/>
    <cellStyle name="Note 2 16 13 2" xfId="16813"/>
    <cellStyle name="Note 2 16 13 2 2" xfId="16814"/>
    <cellStyle name="Note 2 16 13 2 3" xfId="16815"/>
    <cellStyle name="Note 2 16 13 2 4" xfId="16816"/>
    <cellStyle name="Note 2 16 13 3" xfId="16817"/>
    <cellStyle name="Note 2 16 13 4" xfId="16818"/>
    <cellStyle name="Note 2 16 13 5" xfId="16819"/>
    <cellStyle name="Note 2 16 13 6" xfId="16820"/>
    <cellStyle name="Note 2 16 14" xfId="16821"/>
    <cellStyle name="Note 2 16 14 2" xfId="16822"/>
    <cellStyle name="Note 2 16 14 2 2" xfId="16823"/>
    <cellStyle name="Note 2 16 14 2 3" xfId="16824"/>
    <cellStyle name="Note 2 16 14 2 4" xfId="16825"/>
    <cellStyle name="Note 2 16 14 3" xfId="16826"/>
    <cellStyle name="Note 2 16 14 4" xfId="16827"/>
    <cellStyle name="Note 2 16 14 5" xfId="16828"/>
    <cellStyle name="Note 2 16 14 6" xfId="16829"/>
    <cellStyle name="Note 2 16 15" xfId="16830"/>
    <cellStyle name="Note 2 16 15 2" xfId="16831"/>
    <cellStyle name="Note 2 16 15 3" xfId="16832"/>
    <cellStyle name="Note 2 16 16" xfId="16833"/>
    <cellStyle name="Note 2 16 2" xfId="16834"/>
    <cellStyle name="Note 2 16 2 10" xfId="16835"/>
    <cellStyle name="Note 2 16 2 10 2" xfId="16836"/>
    <cellStyle name="Note 2 16 2 10 2 2" xfId="16837"/>
    <cellStyle name="Note 2 16 2 10 2 3" xfId="16838"/>
    <cellStyle name="Note 2 16 2 10 2 4" xfId="16839"/>
    <cellStyle name="Note 2 16 2 10 3" xfId="16840"/>
    <cellStyle name="Note 2 16 2 10 4" xfId="16841"/>
    <cellStyle name="Note 2 16 2 10 5" xfId="16842"/>
    <cellStyle name="Note 2 16 2 10 6" xfId="16843"/>
    <cellStyle name="Note 2 16 2 11" xfId="16844"/>
    <cellStyle name="Note 2 16 2 11 2" xfId="16845"/>
    <cellStyle name="Note 2 16 2 11 2 2" xfId="16846"/>
    <cellStyle name="Note 2 16 2 11 2 3" xfId="16847"/>
    <cellStyle name="Note 2 16 2 11 2 4" xfId="16848"/>
    <cellStyle name="Note 2 16 2 11 3" xfId="16849"/>
    <cellStyle name="Note 2 16 2 11 4" xfId="16850"/>
    <cellStyle name="Note 2 16 2 11 5" xfId="16851"/>
    <cellStyle name="Note 2 16 2 11 6" xfId="16852"/>
    <cellStyle name="Note 2 16 2 12" xfId="16853"/>
    <cellStyle name="Note 2 16 2 12 2" xfId="16854"/>
    <cellStyle name="Note 2 16 2 12 2 2" xfId="16855"/>
    <cellStyle name="Note 2 16 2 12 2 3" xfId="16856"/>
    <cellStyle name="Note 2 16 2 12 2 4" xfId="16857"/>
    <cellStyle name="Note 2 16 2 12 3" xfId="16858"/>
    <cellStyle name="Note 2 16 2 12 4" xfId="16859"/>
    <cellStyle name="Note 2 16 2 12 5" xfId="16860"/>
    <cellStyle name="Note 2 16 2 12 6" xfId="16861"/>
    <cellStyle name="Note 2 16 2 13" xfId="16862"/>
    <cellStyle name="Note 2 16 2 13 2" xfId="16863"/>
    <cellStyle name="Note 2 16 2 13 2 2" xfId="16864"/>
    <cellStyle name="Note 2 16 2 13 2 3" xfId="16865"/>
    <cellStyle name="Note 2 16 2 13 2 4" xfId="16866"/>
    <cellStyle name="Note 2 16 2 13 3" xfId="16867"/>
    <cellStyle name="Note 2 16 2 13 4" xfId="16868"/>
    <cellStyle name="Note 2 16 2 13 5" xfId="16869"/>
    <cellStyle name="Note 2 16 2 13 6" xfId="16870"/>
    <cellStyle name="Note 2 16 2 14" xfId="16871"/>
    <cellStyle name="Note 2 16 2 14 2" xfId="16872"/>
    <cellStyle name="Note 2 16 2 14 2 2" xfId="16873"/>
    <cellStyle name="Note 2 16 2 14 2 3" xfId="16874"/>
    <cellStyle name="Note 2 16 2 14 2 4" xfId="16875"/>
    <cellStyle name="Note 2 16 2 14 3" xfId="16876"/>
    <cellStyle name="Note 2 16 2 14 4" xfId="16877"/>
    <cellStyle name="Note 2 16 2 14 5" xfId="16878"/>
    <cellStyle name="Note 2 16 2 14 6" xfId="16879"/>
    <cellStyle name="Note 2 16 2 15" xfId="16880"/>
    <cellStyle name="Note 2 16 2 15 2" xfId="16881"/>
    <cellStyle name="Note 2 16 2 15 2 2" xfId="16882"/>
    <cellStyle name="Note 2 16 2 15 2 3" xfId="16883"/>
    <cellStyle name="Note 2 16 2 15 2 4" xfId="16884"/>
    <cellStyle name="Note 2 16 2 15 3" xfId="16885"/>
    <cellStyle name="Note 2 16 2 15 4" xfId="16886"/>
    <cellStyle name="Note 2 16 2 15 5" xfId="16887"/>
    <cellStyle name="Note 2 16 2 15 6" xfId="16888"/>
    <cellStyle name="Note 2 16 2 16" xfId="16889"/>
    <cellStyle name="Note 2 16 2 16 2" xfId="16890"/>
    <cellStyle name="Note 2 16 2 16 2 2" xfId="16891"/>
    <cellStyle name="Note 2 16 2 16 2 3" xfId="16892"/>
    <cellStyle name="Note 2 16 2 16 2 4" xfId="16893"/>
    <cellStyle name="Note 2 16 2 16 3" xfId="16894"/>
    <cellStyle name="Note 2 16 2 16 4" xfId="16895"/>
    <cellStyle name="Note 2 16 2 16 5" xfId="16896"/>
    <cellStyle name="Note 2 16 2 16 6" xfId="16897"/>
    <cellStyle name="Note 2 16 2 17" xfId="16898"/>
    <cellStyle name="Note 2 16 2 17 2" xfId="16899"/>
    <cellStyle name="Note 2 16 2 17 3" xfId="16900"/>
    <cellStyle name="Note 2 16 2 18" xfId="16901"/>
    <cellStyle name="Note 2 16 2 19" xfId="16902"/>
    <cellStyle name="Note 2 16 2 2" xfId="16903"/>
    <cellStyle name="Note 2 16 2 2 2" xfId="16904"/>
    <cellStyle name="Note 2 16 2 2 2 2" xfId="16905"/>
    <cellStyle name="Note 2 16 2 2 2 3" xfId="16906"/>
    <cellStyle name="Note 2 16 2 2 2 4" xfId="16907"/>
    <cellStyle name="Note 2 16 2 2 3" xfId="16908"/>
    <cellStyle name="Note 2 16 2 2 4" xfId="16909"/>
    <cellStyle name="Note 2 16 2 2 5" xfId="16910"/>
    <cellStyle name="Note 2 16 2 3" xfId="16911"/>
    <cellStyle name="Note 2 16 2 3 2" xfId="16912"/>
    <cellStyle name="Note 2 16 2 3 2 2" xfId="16913"/>
    <cellStyle name="Note 2 16 2 3 2 3" xfId="16914"/>
    <cellStyle name="Note 2 16 2 3 2 4" xfId="16915"/>
    <cellStyle name="Note 2 16 2 3 3" xfId="16916"/>
    <cellStyle name="Note 2 16 2 3 4" xfId="16917"/>
    <cellStyle name="Note 2 16 2 3 5" xfId="16918"/>
    <cellStyle name="Note 2 16 2 3 6" xfId="16919"/>
    <cellStyle name="Note 2 16 2 4" xfId="16920"/>
    <cellStyle name="Note 2 16 2 4 2" xfId="16921"/>
    <cellStyle name="Note 2 16 2 4 2 2" xfId="16922"/>
    <cellStyle name="Note 2 16 2 4 2 3" xfId="16923"/>
    <cellStyle name="Note 2 16 2 4 2 4" xfId="16924"/>
    <cellStyle name="Note 2 16 2 4 3" xfId="16925"/>
    <cellStyle name="Note 2 16 2 4 4" xfId="16926"/>
    <cellStyle name="Note 2 16 2 4 5" xfId="16927"/>
    <cellStyle name="Note 2 16 2 4 6" xfId="16928"/>
    <cellStyle name="Note 2 16 2 5" xfId="16929"/>
    <cellStyle name="Note 2 16 2 5 2" xfId="16930"/>
    <cellStyle name="Note 2 16 2 5 2 2" xfId="16931"/>
    <cellStyle name="Note 2 16 2 5 2 3" xfId="16932"/>
    <cellStyle name="Note 2 16 2 5 2 4" xfId="16933"/>
    <cellStyle name="Note 2 16 2 5 3" xfId="16934"/>
    <cellStyle name="Note 2 16 2 5 4" xfId="16935"/>
    <cellStyle name="Note 2 16 2 5 5" xfId="16936"/>
    <cellStyle name="Note 2 16 2 5 6" xfId="16937"/>
    <cellStyle name="Note 2 16 2 6" xfId="16938"/>
    <cellStyle name="Note 2 16 2 6 2" xfId="16939"/>
    <cellStyle name="Note 2 16 2 6 2 2" xfId="16940"/>
    <cellStyle name="Note 2 16 2 6 2 3" xfId="16941"/>
    <cellStyle name="Note 2 16 2 6 2 4" xfId="16942"/>
    <cellStyle name="Note 2 16 2 6 3" xfId="16943"/>
    <cellStyle name="Note 2 16 2 6 4" xfId="16944"/>
    <cellStyle name="Note 2 16 2 6 5" xfId="16945"/>
    <cellStyle name="Note 2 16 2 6 6" xfId="16946"/>
    <cellStyle name="Note 2 16 2 7" xfId="16947"/>
    <cellStyle name="Note 2 16 2 7 2" xfId="16948"/>
    <cellStyle name="Note 2 16 2 7 2 2" xfId="16949"/>
    <cellStyle name="Note 2 16 2 7 2 3" xfId="16950"/>
    <cellStyle name="Note 2 16 2 7 2 4" xfId="16951"/>
    <cellStyle name="Note 2 16 2 7 3" xfId="16952"/>
    <cellStyle name="Note 2 16 2 7 4" xfId="16953"/>
    <cellStyle name="Note 2 16 2 7 5" xfId="16954"/>
    <cellStyle name="Note 2 16 2 7 6" xfId="16955"/>
    <cellStyle name="Note 2 16 2 8" xfId="16956"/>
    <cellStyle name="Note 2 16 2 8 2" xfId="16957"/>
    <cellStyle name="Note 2 16 2 8 2 2" xfId="16958"/>
    <cellStyle name="Note 2 16 2 8 2 3" xfId="16959"/>
    <cellStyle name="Note 2 16 2 8 2 4" xfId="16960"/>
    <cellStyle name="Note 2 16 2 8 3" xfId="16961"/>
    <cellStyle name="Note 2 16 2 8 4" xfId="16962"/>
    <cellStyle name="Note 2 16 2 8 5" xfId="16963"/>
    <cellStyle name="Note 2 16 2 8 6" xfId="16964"/>
    <cellStyle name="Note 2 16 2 9" xfId="16965"/>
    <cellStyle name="Note 2 16 2 9 2" xfId="16966"/>
    <cellStyle name="Note 2 16 2 9 2 2" xfId="16967"/>
    <cellStyle name="Note 2 16 2 9 2 3" xfId="16968"/>
    <cellStyle name="Note 2 16 2 9 2 4" xfId="16969"/>
    <cellStyle name="Note 2 16 2 9 3" xfId="16970"/>
    <cellStyle name="Note 2 16 2 9 4" xfId="16971"/>
    <cellStyle name="Note 2 16 2 9 5" xfId="16972"/>
    <cellStyle name="Note 2 16 2 9 6" xfId="16973"/>
    <cellStyle name="Note 2 16 3" xfId="16974"/>
    <cellStyle name="Note 2 16 3 2" xfId="16975"/>
    <cellStyle name="Note 2 16 3 2 2" xfId="16976"/>
    <cellStyle name="Note 2 16 3 2 3" xfId="16977"/>
    <cellStyle name="Note 2 16 3 2 4" xfId="16978"/>
    <cellStyle name="Note 2 16 3 3" xfId="16979"/>
    <cellStyle name="Note 2 16 3 4" xfId="16980"/>
    <cellStyle name="Note 2 16 3 5" xfId="16981"/>
    <cellStyle name="Note 2 16 4" xfId="16982"/>
    <cellStyle name="Note 2 16 4 2" xfId="16983"/>
    <cellStyle name="Note 2 16 4 2 2" xfId="16984"/>
    <cellStyle name="Note 2 16 4 2 3" xfId="16985"/>
    <cellStyle name="Note 2 16 4 2 4" xfId="16986"/>
    <cellStyle name="Note 2 16 4 3" xfId="16987"/>
    <cellStyle name="Note 2 16 4 4" xfId="16988"/>
    <cellStyle name="Note 2 16 4 5" xfId="16989"/>
    <cellStyle name="Note 2 16 5" xfId="16990"/>
    <cellStyle name="Note 2 16 5 2" xfId="16991"/>
    <cellStyle name="Note 2 16 5 2 2" xfId="16992"/>
    <cellStyle name="Note 2 16 5 2 3" xfId="16993"/>
    <cellStyle name="Note 2 16 5 2 4" xfId="16994"/>
    <cellStyle name="Note 2 16 5 3" xfId="16995"/>
    <cellStyle name="Note 2 16 5 4" xfId="16996"/>
    <cellStyle name="Note 2 16 5 5" xfId="16997"/>
    <cellStyle name="Note 2 16 5 6" xfId="16998"/>
    <cellStyle name="Note 2 16 6" xfId="16999"/>
    <cellStyle name="Note 2 16 6 2" xfId="17000"/>
    <cellStyle name="Note 2 16 6 2 2" xfId="17001"/>
    <cellStyle name="Note 2 16 6 2 3" xfId="17002"/>
    <cellStyle name="Note 2 16 6 2 4" xfId="17003"/>
    <cellStyle name="Note 2 16 6 3" xfId="17004"/>
    <cellStyle name="Note 2 16 6 4" xfId="17005"/>
    <cellStyle name="Note 2 16 6 5" xfId="17006"/>
    <cellStyle name="Note 2 16 6 6" xfId="17007"/>
    <cellStyle name="Note 2 16 7" xfId="17008"/>
    <cellStyle name="Note 2 16 7 2" xfId="17009"/>
    <cellStyle name="Note 2 16 7 2 2" xfId="17010"/>
    <cellStyle name="Note 2 16 7 2 3" xfId="17011"/>
    <cellStyle name="Note 2 16 7 2 4" xfId="17012"/>
    <cellStyle name="Note 2 16 7 3" xfId="17013"/>
    <cellStyle name="Note 2 16 7 4" xfId="17014"/>
    <cellStyle name="Note 2 16 7 5" xfId="17015"/>
    <cellStyle name="Note 2 16 7 6" xfId="17016"/>
    <cellStyle name="Note 2 16 8" xfId="17017"/>
    <cellStyle name="Note 2 16 8 2" xfId="17018"/>
    <cellStyle name="Note 2 16 8 2 2" xfId="17019"/>
    <cellStyle name="Note 2 16 8 2 3" xfId="17020"/>
    <cellStyle name="Note 2 16 8 2 4" xfId="17021"/>
    <cellStyle name="Note 2 16 8 3" xfId="17022"/>
    <cellStyle name="Note 2 16 8 4" xfId="17023"/>
    <cellStyle name="Note 2 16 8 5" xfId="17024"/>
    <cellStyle name="Note 2 16 8 6" xfId="17025"/>
    <cellStyle name="Note 2 16 9" xfId="17026"/>
    <cellStyle name="Note 2 16 9 2" xfId="17027"/>
    <cellStyle name="Note 2 16 9 2 2" xfId="17028"/>
    <cellStyle name="Note 2 16 9 2 3" xfId="17029"/>
    <cellStyle name="Note 2 16 9 2 4" xfId="17030"/>
    <cellStyle name="Note 2 16 9 3" xfId="17031"/>
    <cellStyle name="Note 2 16 9 4" xfId="17032"/>
    <cellStyle name="Note 2 16 9 5" xfId="17033"/>
    <cellStyle name="Note 2 16 9 6" xfId="17034"/>
    <cellStyle name="Note 2 17" xfId="17035"/>
    <cellStyle name="Note 2 17 10" xfId="17036"/>
    <cellStyle name="Note 2 17 10 2" xfId="17037"/>
    <cellStyle name="Note 2 17 10 2 2" xfId="17038"/>
    <cellStyle name="Note 2 17 10 2 3" xfId="17039"/>
    <cellStyle name="Note 2 17 10 2 4" xfId="17040"/>
    <cellStyle name="Note 2 17 10 3" xfId="17041"/>
    <cellStyle name="Note 2 17 10 4" xfId="17042"/>
    <cellStyle name="Note 2 17 10 5" xfId="17043"/>
    <cellStyle name="Note 2 17 10 6" xfId="17044"/>
    <cellStyle name="Note 2 17 11" xfId="17045"/>
    <cellStyle name="Note 2 17 11 2" xfId="17046"/>
    <cellStyle name="Note 2 17 11 2 2" xfId="17047"/>
    <cellStyle name="Note 2 17 11 2 3" xfId="17048"/>
    <cellStyle name="Note 2 17 11 2 4" xfId="17049"/>
    <cellStyle name="Note 2 17 11 3" xfId="17050"/>
    <cellStyle name="Note 2 17 11 4" xfId="17051"/>
    <cellStyle name="Note 2 17 11 5" xfId="17052"/>
    <cellStyle name="Note 2 17 11 6" xfId="17053"/>
    <cellStyle name="Note 2 17 12" xfId="17054"/>
    <cellStyle name="Note 2 17 12 2" xfId="17055"/>
    <cellStyle name="Note 2 17 12 2 2" xfId="17056"/>
    <cellStyle name="Note 2 17 12 2 3" xfId="17057"/>
    <cellStyle name="Note 2 17 12 2 4" xfId="17058"/>
    <cellStyle name="Note 2 17 12 3" xfId="17059"/>
    <cellStyle name="Note 2 17 12 4" xfId="17060"/>
    <cellStyle name="Note 2 17 12 5" xfId="17061"/>
    <cellStyle name="Note 2 17 12 6" xfId="17062"/>
    <cellStyle name="Note 2 17 13" xfId="17063"/>
    <cellStyle name="Note 2 17 13 2" xfId="17064"/>
    <cellStyle name="Note 2 17 13 2 2" xfId="17065"/>
    <cellStyle name="Note 2 17 13 2 3" xfId="17066"/>
    <cellStyle name="Note 2 17 13 2 4" xfId="17067"/>
    <cellStyle name="Note 2 17 13 3" xfId="17068"/>
    <cellStyle name="Note 2 17 13 4" xfId="17069"/>
    <cellStyle name="Note 2 17 13 5" xfId="17070"/>
    <cellStyle name="Note 2 17 13 6" xfId="17071"/>
    <cellStyle name="Note 2 17 14" xfId="17072"/>
    <cellStyle name="Note 2 17 14 2" xfId="17073"/>
    <cellStyle name="Note 2 17 14 2 2" xfId="17074"/>
    <cellStyle name="Note 2 17 14 2 3" xfId="17075"/>
    <cellStyle name="Note 2 17 14 2 4" xfId="17076"/>
    <cellStyle name="Note 2 17 14 3" xfId="17077"/>
    <cellStyle name="Note 2 17 14 4" xfId="17078"/>
    <cellStyle name="Note 2 17 14 5" xfId="17079"/>
    <cellStyle name="Note 2 17 14 6" xfId="17080"/>
    <cellStyle name="Note 2 17 15" xfId="17081"/>
    <cellStyle name="Note 2 17 15 2" xfId="17082"/>
    <cellStyle name="Note 2 17 15 3" xfId="17083"/>
    <cellStyle name="Note 2 17 16" xfId="17084"/>
    <cellStyle name="Note 2 17 2" xfId="17085"/>
    <cellStyle name="Note 2 17 2 10" xfId="17086"/>
    <cellStyle name="Note 2 17 2 10 2" xfId="17087"/>
    <cellStyle name="Note 2 17 2 10 2 2" xfId="17088"/>
    <cellStyle name="Note 2 17 2 10 2 3" xfId="17089"/>
    <cellStyle name="Note 2 17 2 10 2 4" xfId="17090"/>
    <cellStyle name="Note 2 17 2 10 3" xfId="17091"/>
    <cellStyle name="Note 2 17 2 10 4" xfId="17092"/>
    <cellStyle name="Note 2 17 2 10 5" xfId="17093"/>
    <cellStyle name="Note 2 17 2 10 6" xfId="17094"/>
    <cellStyle name="Note 2 17 2 11" xfId="17095"/>
    <cellStyle name="Note 2 17 2 11 2" xfId="17096"/>
    <cellStyle name="Note 2 17 2 11 2 2" xfId="17097"/>
    <cellStyle name="Note 2 17 2 11 2 3" xfId="17098"/>
    <cellStyle name="Note 2 17 2 11 2 4" xfId="17099"/>
    <cellStyle name="Note 2 17 2 11 3" xfId="17100"/>
    <cellStyle name="Note 2 17 2 11 4" xfId="17101"/>
    <cellStyle name="Note 2 17 2 11 5" xfId="17102"/>
    <cellStyle name="Note 2 17 2 11 6" xfId="17103"/>
    <cellStyle name="Note 2 17 2 12" xfId="17104"/>
    <cellStyle name="Note 2 17 2 12 2" xfId="17105"/>
    <cellStyle name="Note 2 17 2 12 2 2" xfId="17106"/>
    <cellStyle name="Note 2 17 2 12 2 3" xfId="17107"/>
    <cellStyle name="Note 2 17 2 12 2 4" xfId="17108"/>
    <cellStyle name="Note 2 17 2 12 3" xfId="17109"/>
    <cellStyle name="Note 2 17 2 12 4" xfId="17110"/>
    <cellStyle name="Note 2 17 2 12 5" xfId="17111"/>
    <cellStyle name="Note 2 17 2 12 6" xfId="17112"/>
    <cellStyle name="Note 2 17 2 13" xfId="17113"/>
    <cellStyle name="Note 2 17 2 13 2" xfId="17114"/>
    <cellStyle name="Note 2 17 2 13 2 2" xfId="17115"/>
    <cellStyle name="Note 2 17 2 13 2 3" xfId="17116"/>
    <cellStyle name="Note 2 17 2 13 2 4" xfId="17117"/>
    <cellStyle name="Note 2 17 2 13 3" xfId="17118"/>
    <cellStyle name="Note 2 17 2 13 4" xfId="17119"/>
    <cellStyle name="Note 2 17 2 13 5" xfId="17120"/>
    <cellStyle name="Note 2 17 2 13 6" xfId="17121"/>
    <cellStyle name="Note 2 17 2 14" xfId="17122"/>
    <cellStyle name="Note 2 17 2 14 2" xfId="17123"/>
    <cellStyle name="Note 2 17 2 14 2 2" xfId="17124"/>
    <cellStyle name="Note 2 17 2 14 2 3" xfId="17125"/>
    <cellStyle name="Note 2 17 2 14 2 4" xfId="17126"/>
    <cellStyle name="Note 2 17 2 14 3" xfId="17127"/>
    <cellStyle name="Note 2 17 2 14 4" xfId="17128"/>
    <cellStyle name="Note 2 17 2 14 5" xfId="17129"/>
    <cellStyle name="Note 2 17 2 14 6" xfId="17130"/>
    <cellStyle name="Note 2 17 2 15" xfId="17131"/>
    <cellStyle name="Note 2 17 2 15 2" xfId="17132"/>
    <cellStyle name="Note 2 17 2 15 2 2" xfId="17133"/>
    <cellStyle name="Note 2 17 2 15 2 3" xfId="17134"/>
    <cellStyle name="Note 2 17 2 15 2 4" xfId="17135"/>
    <cellStyle name="Note 2 17 2 15 3" xfId="17136"/>
    <cellStyle name="Note 2 17 2 15 4" xfId="17137"/>
    <cellStyle name="Note 2 17 2 15 5" xfId="17138"/>
    <cellStyle name="Note 2 17 2 15 6" xfId="17139"/>
    <cellStyle name="Note 2 17 2 16" xfId="17140"/>
    <cellStyle name="Note 2 17 2 16 2" xfId="17141"/>
    <cellStyle name="Note 2 17 2 16 2 2" xfId="17142"/>
    <cellStyle name="Note 2 17 2 16 2 3" xfId="17143"/>
    <cellStyle name="Note 2 17 2 16 2 4" xfId="17144"/>
    <cellStyle name="Note 2 17 2 16 3" xfId="17145"/>
    <cellStyle name="Note 2 17 2 16 4" xfId="17146"/>
    <cellStyle name="Note 2 17 2 16 5" xfId="17147"/>
    <cellStyle name="Note 2 17 2 16 6" xfId="17148"/>
    <cellStyle name="Note 2 17 2 17" xfId="17149"/>
    <cellStyle name="Note 2 17 2 17 2" xfId="17150"/>
    <cellStyle name="Note 2 17 2 17 3" xfId="17151"/>
    <cellStyle name="Note 2 17 2 18" xfId="17152"/>
    <cellStyle name="Note 2 17 2 19" xfId="17153"/>
    <cellStyle name="Note 2 17 2 2" xfId="17154"/>
    <cellStyle name="Note 2 17 2 2 2" xfId="17155"/>
    <cellStyle name="Note 2 17 2 2 2 2" xfId="17156"/>
    <cellStyle name="Note 2 17 2 2 2 3" xfId="17157"/>
    <cellStyle name="Note 2 17 2 2 2 4" xfId="17158"/>
    <cellStyle name="Note 2 17 2 2 3" xfId="17159"/>
    <cellStyle name="Note 2 17 2 2 4" xfId="17160"/>
    <cellStyle name="Note 2 17 2 2 5" xfId="17161"/>
    <cellStyle name="Note 2 17 2 3" xfId="17162"/>
    <cellStyle name="Note 2 17 2 3 2" xfId="17163"/>
    <cellStyle name="Note 2 17 2 3 2 2" xfId="17164"/>
    <cellStyle name="Note 2 17 2 3 2 3" xfId="17165"/>
    <cellStyle name="Note 2 17 2 3 2 4" xfId="17166"/>
    <cellStyle name="Note 2 17 2 3 3" xfId="17167"/>
    <cellStyle name="Note 2 17 2 3 4" xfId="17168"/>
    <cellStyle name="Note 2 17 2 3 5" xfId="17169"/>
    <cellStyle name="Note 2 17 2 3 6" xfId="17170"/>
    <cellStyle name="Note 2 17 2 4" xfId="17171"/>
    <cellStyle name="Note 2 17 2 4 2" xfId="17172"/>
    <cellStyle name="Note 2 17 2 4 2 2" xfId="17173"/>
    <cellStyle name="Note 2 17 2 4 2 3" xfId="17174"/>
    <cellStyle name="Note 2 17 2 4 2 4" xfId="17175"/>
    <cellStyle name="Note 2 17 2 4 3" xfId="17176"/>
    <cellStyle name="Note 2 17 2 4 4" xfId="17177"/>
    <cellStyle name="Note 2 17 2 4 5" xfId="17178"/>
    <cellStyle name="Note 2 17 2 4 6" xfId="17179"/>
    <cellStyle name="Note 2 17 2 5" xfId="17180"/>
    <cellStyle name="Note 2 17 2 5 2" xfId="17181"/>
    <cellStyle name="Note 2 17 2 5 2 2" xfId="17182"/>
    <cellStyle name="Note 2 17 2 5 2 3" xfId="17183"/>
    <cellStyle name="Note 2 17 2 5 2 4" xfId="17184"/>
    <cellStyle name="Note 2 17 2 5 3" xfId="17185"/>
    <cellStyle name="Note 2 17 2 5 4" xfId="17186"/>
    <cellStyle name="Note 2 17 2 5 5" xfId="17187"/>
    <cellStyle name="Note 2 17 2 5 6" xfId="17188"/>
    <cellStyle name="Note 2 17 2 6" xfId="17189"/>
    <cellStyle name="Note 2 17 2 6 2" xfId="17190"/>
    <cellStyle name="Note 2 17 2 6 2 2" xfId="17191"/>
    <cellStyle name="Note 2 17 2 6 2 3" xfId="17192"/>
    <cellStyle name="Note 2 17 2 6 2 4" xfId="17193"/>
    <cellStyle name="Note 2 17 2 6 3" xfId="17194"/>
    <cellStyle name="Note 2 17 2 6 4" xfId="17195"/>
    <cellStyle name="Note 2 17 2 6 5" xfId="17196"/>
    <cellStyle name="Note 2 17 2 6 6" xfId="17197"/>
    <cellStyle name="Note 2 17 2 7" xfId="17198"/>
    <cellStyle name="Note 2 17 2 7 2" xfId="17199"/>
    <cellStyle name="Note 2 17 2 7 2 2" xfId="17200"/>
    <cellStyle name="Note 2 17 2 7 2 3" xfId="17201"/>
    <cellStyle name="Note 2 17 2 7 2 4" xfId="17202"/>
    <cellStyle name="Note 2 17 2 7 3" xfId="17203"/>
    <cellStyle name="Note 2 17 2 7 4" xfId="17204"/>
    <cellStyle name="Note 2 17 2 7 5" xfId="17205"/>
    <cellStyle name="Note 2 17 2 7 6" xfId="17206"/>
    <cellStyle name="Note 2 17 2 8" xfId="17207"/>
    <cellStyle name="Note 2 17 2 8 2" xfId="17208"/>
    <cellStyle name="Note 2 17 2 8 2 2" xfId="17209"/>
    <cellStyle name="Note 2 17 2 8 2 3" xfId="17210"/>
    <cellStyle name="Note 2 17 2 8 2 4" xfId="17211"/>
    <cellStyle name="Note 2 17 2 8 3" xfId="17212"/>
    <cellStyle name="Note 2 17 2 8 4" xfId="17213"/>
    <cellStyle name="Note 2 17 2 8 5" xfId="17214"/>
    <cellStyle name="Note 2 17 2 8 6" xfId="17215"/>
    <cellStyle name="Note 2 17 2 9" xfId="17216"/>
    <cellStyle name="Note 2 17 2 9 2" xfId="17217"/>
    <cellStyle name="Note 2 17 2 9 2 2" xfId="17218"/>
    <cellStyle name="Note 2 17 2 9 2 3" xfId="17219"/>
    <cellStyle name="Note 2 17 2 9 2 4" xfId="17220"/>
    <cellStyle name="Note 2 17 2 9 3" xfId="17221"/>
    <cellStyle name="Note 2 17 2 9 4" xfId="17222"/>
    <cellStyle name="Note 2 17 2 9 5" xfId="17223"/>
    <cellStyle name="Note 2 17 2 9 6" xfId="17224"/>
    <cellStyle name="Note 2 17 3" xfId="17225"/>
    <cellStyle name="Note 2 17 3 2" xfId="17226"/>
    <cellStyle name="Note 2 17 3 2 2" xfId="17227"/>
    <cellStyle name="Note 2 17 3 2 3" xfId="17228"/>
    <cellStyle name="Note 2 17 3 2 4" xfId="17229"/>
    <cellStyle name="Note 2 17 3 3" xfId="17230"/>
    <cellStyle name="Note 2 17 3 4" xfId="17231"/>
    <cellStyle name="Note 2 17 3 5" xfId="17232"/>
    <cellStyle name="Note 2 17 4" xfId="17233"/>
    <cellStyle name="Note 2 17 4 2" xfId="17234"/>
    <cellStyle name="Note 2 17 4 2 2" xfId="17235"/>
    <cellStyle name="Note 2 17 4 2 3" xfId="17236"/>
    <cellStyle name="Note 2 17 4 2 4" xfId="17237"/>
    <cellStyle name="Note 2 17 4 3" xfId="17238"/>
    <cellStyle name="Note 2 17 4 4" xfId="17239"/>
    <cellStyle name="Note 2 17 4 5" xfId="17240"/>
    <cellStyle name="Note 2 17 5" xfId="17241"/>
    <cellStyle name="Note 2 17 5 2" xfId="17242"/>
    <cellStyle name="Note 2 17 5 2 2" xfId="17243"/>
    <cellStyle name="Note 2 17 5 2 3" xfId="17244"/>
    <cellStyle name="Note 2 17 5 2 4" xfId="17245"/>
    <cellStyle name="Note 2 17 5 3" xfId="17246"/>
    <cellStyle name="Note 2 17 5 4" xfId="17247"/>
    <cellStyle name="Note 2 17 5 5" xfId="17248"/>
    <cellStyle name="Note 2 17 5 6" xfId="17249"/>
    <cellStyle name="Note 2 17 6" xfId="17250"/>
    <cellStyle name="Note 2 17 6 2" xfId="17251"/>
    <cellStyle name="Note 2 17 6 2 2" xfId="17252"/>
    <cellStyle name="Note 2 17 6 2 3" xfId="17253"/>
    <cellStyle name="Note 2 17 6 2 4" xfId="17254"/>
    <cellStyle name="Note 2 17 6 3" xfId="17255"/>
    <cellStyle name="Note 2 17 6 4" xfId="17256"/>
    <cellStyle name="Note 2 17 6 5" xfId="17257"/>
    <cellStyle name="Note 2 17 6 6" xfId="17258"/>
    <cellStyle name="Note 2 17 7" xfId="17259"/>
    <cellStyle name="Note 2 17 7 2" xfId="17260"/>
    <cellStyle name="Note 2 17 7 2 2" xfId="17261"/>
    <cellStyle name="Note 2 17 7 2 3" xfId="17262"/>
    <cellStyle name="Note 2 17 7 2 4" xfId="17263"/>
    <cellStyle name="Note 2 17 7 3" xfId="17264"/>
    <cellStyle name="Note 2 17 7 4" xfId="17265"/>
    <cellStyle name="Note 2 17 7 5" xfId="17266"/>
    <cellStyle name="Note 2 17 7 6" xfId="17267"/>
    <cellStyle name="Note 2 17 8" xfId="17268"/>
    <cellStyle name="Note 2 17 8 2" xfId="17269"/>
    <cellStyle name="Note 2 17 8 2 2" xfId="17270"/>
    <cellStyle name="Note 2 17 8 2 3" xfId="17271"/>
    <cellStyle name="Note 2 17 8 2 4" xfId="17272"/>
    <cellStyle name="Note 2 17 8 3" xfId="17273"/>
    <cellStyle name="Note 2 17 8 4" xfId="17274"/>
    <cellStyle name="Note 2 17 8 5" xfId="17275"/>
    <cellStyle name="Note 2 17 8 6" xfId="17276"/>
    <cellStyle name="Note 2 17 9" xfId="17277"/>
    <cellStyle name="Note 2 17 9 2" xfId="17278"/>
    <cellStyle name="Note 2 17 9 2 2" xfId="17279"/>
    <cellStyle name="Note 2 17 9 2 3" xfId="17280"/>
    <cellStyle name="Note 2 17 9 2 4" xfId="17281"/>
    <cellStyle name="Note 2 17 9 3" xfId="17282"/>
    <cellStyle name="Note 2 17 9 4" xfId="17283"/>
    <cellStyle name="Note 2 17 9 5" xfId="17284"/>
    <cellStyle name="Note 2 17 9 6" xfId="17285"/>
    <cellStyle name="Note 2 18" xfId="17286"/>
    <cellStyle name="Note 2 18 2" xfId="17287"/>
    <cellStyle name="Note 2 2" xfId="197"/>
    <cellStyle name="Note 2 2 10" xfId="17288"/>
    <cellStyle name="Note 2 2 10 2" xfId="17289"/>
    <cellStyle name="Note 2 2 10 2 2" xfId="17290"/>
    <cellStyle name="Note 2 2 10 2 3" xfId="17291"/>
    <cellStyle name="Note 2 2 10 2 4" xfId="17292"/>
    <cellStyle name="Note 2 2 10 3" xfId="17293"/>
    <cellStyle name="Note 2 2 10 4" xfId="17294"/>
    <cellStyle name="Note 2 2 10 5" xfId="17295"/>
    <cellStyle name="Note 2 2 10 6" xfId="17296"/>
    <cellStyle name="Note 2 2 11" xfId="17297"/>
    <cellStyle name="Note 2 2 11 2" xfId="17298"/>
    <cellStyle name="Note 2 2 11 2 2" xfId="17299"/>
    <cellStyle name="Note 2 2 11 2 3" xfId="17300"/>
    <cellStyle name="Note 2 2 11 2 4" xfId="17301"/>
    <cellStyle name="Note 2 2 11 3" xfId="17302"/>
    <cellStyle name="Note 2 2 11 4" xfId="17303"/>
    <cellStyle name="Note 2 2 11 5" xfId="17304"/>
    <cellStyle name="Note 2 2 11 6" xfId="17305"/>
    <cellStyle name="Note 2 2 12" xfId="17306"/>
    <cellStyle name="Note 2 2 12 2" xfId="17307"/>
    <cellStyle name="Note 2 2 12 2 2" xfId="17308"/>
    <cellStyle name="Note 2 2 12 2 3" xfId="17309"/>
    <cellStyle name="Note 2 2 12 2 4" xfId="17310"/>
    <cellStyle name="Note 2 2 12 3" xfId="17311"/>
    <cellStyle name="Note 2 2 12 4" xfId="17312"/>
    <cellStyle name="Note 2 2 12 5" xfId="17313"/>
    <cellStyle name="Note 2 2 12 6" xfId="17314"/>
    <cellStyle name="Note 2 2 13" xfId="17315"/>
    <cellStyle name="Note 2 2 13 2" xfId="17316"/>
    <cellStyle name="Note 2 2 13 2 2" xfId="17317"/>
    <cellStyle name="Note 2 2 13 2 3" xfId="17318"/>
    <cellStyle name="Note 2 2 13 2 4" xfId="17319"/>
    <cellStyle name="Note 2 2 13 3" xfId="17320"/>
    <cellStyle name="Note 2 2 13 4" xfId="17321"/>
    <cellStyle name="Note 2 2 13 5" xfId="17322"/>
    <cellStyle name="Note 2 2 13 6" xfId="17323"/>
    <cellStyle name="Note 2 2 14" xfId="17324"/>
    <cellStyle name="Note 2 2 14 2" xfId="17325"/>
    <cellStyle name="Note 2 2 14 2 2" xfId="17326"/>
    <cellStyle name="Note 2 2 14 2 3" xfId="17327"/>
    <cellStyle name="Note 2 2 14 2 4" xfId="17328"/>
    <cellStyle name="Note 2 2 14 3" xfId="17329"/>
    <cellStyle name="Note 2 2 14 4" xfId="17330"/>
    <cellStyle name="Note 2 2 14 5" xfId="17331"/>
    <cellStyle name="Note 2 2 14 6" xfId="17332"/>
    <cellStyle name="Note 2 2 15" xfId="17333"/>
    <cellStyle name="Note 2 2 15 2" xfId="17334"/>
    <cellStyle name="Note 2 2 15 2 2" xfId="17335"/>
    <cellStyle name="Note 2 2 15 2 3" xfId="17336"/>
    <cellStyle name="Note 2 2 15 2 4" xfId="17337"/>
    <cellStyle name="Note 2 2 15 3" xfId="17338"/>
    <cellStyle name="Note 2 2 15 4" xfId="17339"/>
    <cellStyle name="Note 2 2 15 5" xfId="17340"/>
    <cellStyle name="Note 2 2 15 6" xfId="17341"/>
    <cellStyle name="Note 2 2 16" xfId="17342"/>
    <cellStyle name="Note 2 2 16 2" xfId="17343"/>
    <cellStyle name="Note 2 2 16 3" xfId="17344"/>
    <cellStyle name="Note 2 2 17" xfId="17345"/>
    <cellStyle name="Note 2 2 18" xfId="17346"/>
    <cellStyle name="Note 2 2 19" xfId="17347"/>
    <cellStyle name="Note 2 2 2" xfId="198"/>
    <cellStyle name="Note 2 2 2 10" xfId="17348"/>
    <cellStyle name="Note 2 2 2 10 2" xfId="17349"/>
    <cellStyle name="Note 2 2 2 10 2 2" xfId="17350"/>
    <cellStyle name="Note 2 2 2 10 2 3" xfId="17351"/>
    <cellStyle name="Note 2 2 2 10 2 4" xfId="17352"/>
    <cellStyle name="Note 2 2 2 10 3" xfId="17353"/>
    <cellStyle name="Note 2 2 2 10 4" xfId="17354"/>
    <cellStyle name="Note 2 2 2 10 5" xfId="17355"/>
    <cellStyle name="Note 2 2 2 10 6" xfId="17356"/>
    <cellStyle name="Note 2 2 2 11" xfId="17357"/>
    <cellStyle name="Note 2 2 2 11 2" xfId="17358"/>
    <cellStyle name="Note 2 2 2 11 2 2" xfId="17359"/>
    <cellStyle name="Note 2 2 2 11 2 3" xfId="17360"/>
    <cellStyle name="Note 2 2 2 11 2 4" xfId="17361"/>
    <cellStyle name="Note 2 2 2 11 3" xfId="17362"/>
    <cellStyle name="Note 2 2 2 11 4" xfId="17363"/>
    <cellStyle name="Note 2 2 2 11 5" xfId="17364"/>
    <cellStyle name="Note 2 2 2 11 6" xfId="17365"/>
    <cellStyle name="Note 2 2 2 12" xfId="17366"/>
    <cellStyle name="Note 2 2 2 12 2" xfId="17367"/>
    <cellStyle name="Note 2 2 2 12 2 2" xfId="17368"/>
    <cellStyle name="Note 2 2 2 12 2 3" xfId="17369"/>
    <cellStyle name="Note 2 2 2 12 2 4" xfId="17370"/>
    <cellStyle name="Note 2 2 2 12 3" xfId="17371"/>
    <cellStyle name="Note 2 2 2 12 4" xfId="17372"/>
    <cellStyle name="Note 2 2 2 12 5" xfId="17373"/>
    <cellStyle name="Note 2 2 2 12 6" xfId="17374"/>
    <cellStyle name="Note 2 2 2 13" xfId="17375"/>
    <cellStyle name="Note 2 2 2 13 2" xfId="17376"/>
    <cellStyle name="Note 2 2 2 13 2 2" xfId="17377"/>
    <cellStyle name="Note 2 2 2 13 2 3" xfId="17378"/>
    <cellStyle name="Note 2 2 2 13 2 4" xfId="17379"/>
    <cellStyle name="Note 2 2 2 13 3" xfId="17380"/>
    <cellStyle name="Note 2 2 2 13 4" xfId="17381"/>
    <cellStyle name="Note 2 2 2 13 5" xfId="17382"/>
    <cellStyle name="Note 2 2 2 13 6" xfId="17383"/>
    <cellStyle name="Note 2 2 2 14" xfId="17384"/>
    <cellStyle name="Note 2 2 2 14 2" xfId="17385"/>
    <cellStyle name="Note 2 2 2 14 2 2" xfId="17386"/>
    <cellStyle name="Note 2 2 2 14 2 3" xfId="17387"/>
    <cellStyle name="Note 2 2 2 14 2 4" xfId="17388"/>
    <cellStyle name="Note 2 2 2 14 3" xfId="17389"/>
    <cellStyle name="Note 2 2 2 14 4" xfId="17390"/>
    <cellStyle name="Note 2 2 2 14 5" xfId="17391"/>
    <cellStyle name="Note 2 2 2 14 6" xfId="17392"/>
    <cellStyle name="Note 2 2 2 15" xfId="17393"/>
    <cellStyle name="Note 2 2 2 15 2" xfId="17394"/>
    <cellStyle name="Note 2 2 2 15 3" xfId="17395"/>
    <cellStyle name="Note 2 2 2 16" xfId="17396"/>
    <cellStyle name="Note 2 2 2 17" xfId="17397"/>
    <cellStyle name="Note 2 2 2 18" xfId="17398"/>
    <cellStyle name="Note 2 2 2 19" xfId="17399"/>
    <cellStyle name="Note 2 2 2 2" xfId="17400"/>
    <cellStyle name="Note 2 2 2 2 10" xfId="17401"/>
    <cellStyle name="Note 2 2 2 2 10 2" xfId="17402"/>
    <cellStyle name="Note 2 2 2 2 10 2 2" xfId="17403"/>
    <cellStyle name="Note 2 2 2 2 10 2 3" xfId="17404"/>
    <cellStyle name="Note 2 2 2 2 10 2 4" xfId="17405"/>
    <cellStyle name="Note 2 2 2 2 10 3" xfId="17406"/>
    <cellStyle name="Note 2 2 2 2 10 4" xfId="17407"/>
    <cellStyle name="Note 2 2 2 2 10 5" xfId="17408"/>
    <cellStyle name="Note 2 2 2 2 10 6" xfId="17409"/>
    <cellStyle name="Note 2 2 2 2 11" xfId="17410"/>
    <cellStyle name="Note 2 2 2 2 11 2" xfId="17411"/>
    <cellStyle name="Note 2 2 2 2 11 2 2" xfId="17412"/>
    <cellStyle name="Note 2 2 2 2 11 2 3" xfId="17413"/>
    <cellStyle name="Note 2 2 2 2 11 2 4" xfId="17414"/>
    <cellStyle name="Note 2 2 2 2 11 3" xfId="17415"/>
    <cellStyle name="Note 2 2 2 2 11 4" xfId="17416"/>
    <cellStyle name="Note 2 2 2 2 11 5" xfId="17417"/>
    <cellStyle name="Note 2 2 2 2 11 6" xfId="17418"/>
    <cellStyle name="Note 2 2 2 2 12" xfId="17419"/>
    <cellStyle name="Note 2 2 2 2 12 2" xfId="17420"/>
    <cellStyle name="Note 2 2 2 2 12 2 2" xfId="17421"/>
    <cellStyle name="Note 2 2 2 2 12 2 3" xfId="17422"/>
    <cellStyle name="Note 2 2 2 2 12 2 4" xfId="17423"/>
    <cellStyle name="Note 2 2 2 2 12 3" xfId="17424"/>
    <cellStyle name="Note 2 2 2 2 12 4" xfId="17425"/>
    <cellStyle name="Note 2 2 2 2 12 5" xfId="17426"/>
    <cellStyle name="Note 2 2 2 2 12 6" xfId="17427"/>
    <cellStyle name="Note 2 2 2 2 13" xfId="17428"/>
    <cellStyle name="Note 2 2 2 2 13 2" xfId="17429"/>
    <cellStyle name="Note 2 2 2 2 13 2 2" xfId="17430"/>
    <cellStyle name="Note 2 2 2 2 13 2 3" xfId="17431"/>
    <cellStyle name="Note 2 2 2 2 13 2 4" xfId="17432"/>
    <cellStyle name="Note 2 2 2 2 13 3" xfId="17433"/>
    <cellStyle name="Note 2 2 2 2 13 4" xfId="17434"/>
    <cellStyle name="Note 2 2 2 2 13 5" xfId="17435"/>
    <cellStyle name="Note 2 2 2 2 13 6" xfId="17436"/>
    <cellStyle name="Note 2 2 2 2 14" xfId="17437"/>
    <cellStyle name="Note 2 2 2 2 14 2" xfId="17438"/>
    <cellStyle name="Note 2 2 2 2 14 2 2" xfId="17439"/>
    <cellStyle name="Note 2 2 2 2 14 2 3" xfId="17440"/>
    <cellStyle name="Note 2 2 2 2 14 2 4" xfId="17441"/>
    <cellStyle name="Note 2 2 2 2 14 3" xfId="17442"/>
    <cellStyle name="Note 2 2 2 2 14 4" xfId="17443"/>
    <cellStyle name="Note 2 2 2 2 14 5" xfId="17444"/>
    <cellStyle name="Note 2 2 2 2 14 6" xfId="17445"/>
    <cellStyle name="Note 2 2 2 2 15" xfId="17446"/>
    <cellStyle name="Note 2 2 2 2 15 2" xfId="17447"/>
    <cellStyle name="Note 2 2 2 2 15 2 2" xfId="17448"/>
    <cellStyle name="Note 2 2 2 2 15 2 3" xfId="17449"/>
    <cellStyle name="Note 2 2 2 2 15 2 4" xfId="17450"/>
    <cellStyle name="Note 2 2 2 2 15 3" xfId="17451"/>
    <cellStyle name="Note 2 2 2 2 15 4" xfId="17452"/>
    <cellStyle name="Note 2 2 2 2 15 5" xfId="17453"/>
    <cellStyle name="Note 2 2 2 2 15 6" xfId="17454"/>
    <cellStyle name="Note 2 2 2 2 16" xfId="17455"/>
    <cellStyle name="Note 2 2 2 2 16 2" xfId="17456"/>
    <cellStyle name="Note 2 2 2 2 16 2 2" xfId="17457"/>
    <cellStyle name="Note 2 2 2 2 16 2 3" xfId="17458"/>
    <cellStyle name="Note 2 2 2 2 16 2 4" xfId="17459"/>
    <cellStyle name="Note 2 2 2 2 16 3" xfId="17460"/>
    <cellStyle name="Note 2 2 2 2 16 4" xfId="17461"/>
    <cellStyle name="Note 2 2 2 2 16 5" xfId="17462"/>
    <cellStyle name="Note 2 2 2 2 16 6" xfId="17463"/>
    <cellStyle name="Note 2 2 2 2 17" xfId="17464"/>
    <cellStyle name="Note 2 2 2 2 17 2" xfId="17465"/>
    <cellStyle name="Note 2 2 2 2 17 3" xfId="17466"/>
    <cellStyle name="Note 2 2 2 2 18" xfId="17467"/>
    <cellStyle name="Note 2 2 2 2 19" xfId="17468"/>
    <cellStyle name="Note 2 2 2 2 2" xfId="17469"/>
    <cellStyle name="Note 2 2 2 2 2 2" xfId="17470"/>
    <cellStyle name="Note 2 2 2 2 2 2 2" xfId="17471"/>
    <cellStyle name="Note 2 2 2 2 2 2 3" xfId="17472"/>
    <cellStyle name="Note 2 2 2 2 2 2 4" xfId="17473"/>
    <cellStyle name="Note 2 2 2 2 2 3" xfId="17474"/>
    <cellStyle name="Note 2 2 2 2 2 4" xfId="17475"/>
    <cellStyle name="Note 2 2 2 2 2 5" xfId="17476"/>
    <cellStyle name="Note 2 2 2 2 3" xfId="17477"/>
    <cellStyle name="Note 2 2 2 2 3 2" xfId="17478"/>
    <cellStyle name="Note 2 2 2 2 3 2 2" xfId="17479"/>
    <cellStyle name="Note 2 2 2 2 3 2 3" xfId="17480"/>
    <cellStyle name="Note 2 2 2 2 3 2 4" xfId="17481"/>
    <cellStyle name="Note 2 2 2 2 3 3" xfId="17482"/>
    <cellStyle name="Note 2 2 2 2 3 4" xfId="17483"/>
    <cellStyle name="Note 2 2 2 2 3 5" xfId="17484"/>
    <cellStyle name="Note 2 2 2 2 3 6" xfId="17485"/>
    <cellStyle name="Note 2 2 2 2 4" xfId="17486"/>
    <cellStyle name="Note 2 2 2 2 4 2" xfId="17487"/>
    <cellStyle name="Note 2 2 2 2 4 2 2" xfId="17488"/>
    <cellStyle name="Note 2 2 2 2 4 2 3" xfId="17489"/>
    <cellStyle name="Note 2 2 2 2 4 2 4" xfId="17490"/>
    <cellStyle name="Note 2 2 2 2 4 3" xfId="17491"/>
    <cellStyle name="Note 2 2 2 2 4 4" xfId="17492"/>
    <cellStyle name="Note 2 2 2 2 4 5" xfId="17493"/>
    <cellStyle name="Note 2 2 2 2 4 6" xfId="17494"/>
    <cellStyle name="Note 2 2 2 2 5" xfId="17495"/>
    <cellStyle name="Note 2 2 2 2 5 2" xfId="17496"/>
    <cellStyle name="Note 2 2 2 2 5 2 2" xfId="17497"/>
    <cellStyle name="Note 2 2 2 2 5 2 3" xfId="17498"/>
    <cellStyle name="Note 2 2 2 2 5 2 4" xfId="17499"/>
    <cellStyle name="Note 2 2 2 2 5 3" xfId="17500"/>
    <cellStyle name="Note 2 2 2 2 5 4" xfId="17501"/>
    <cellStyle name="Note 2 2 2 2 5 5" xfId="17502"/>
    <cellStyle name="Note 2 2 2 2 5 6" xfId="17503"/>
    <cellStyle name="Note 2 2 2 2 6" xfId="17504"/>
    <cellStyle name="Note 2 2 2 2 6 2" xfId="17505"/>
    <cellStyle name="Note 2 2 2 2 6 2 2" xfId="17506"/>
    <cellStyle name="Note 2 2 2 2 6 2 3" xfId="17507"/>
    <cellStyle name="Note 2 2 2 2 6 2 4" xfId="17508"/>
    <cellStyle name="Note 2 2 2 2 6 3" xfId="17509"/>
    <cellStyle name="Note 2 2 2 2 6 4" xfId="17510"/>
    <cellStyle name="Note 2 2 2 2 6 5" xfId="17511"/>
    <cellStyle name="Note 2 2 2 2 6 6" xfId="17512"/>
    <cellStyle name="Note 2 2 2 2 7" xfId="17513"/>
    <cellStyle name="Note 2 2 2 2 7 2" xfId="17514"/>
    <cellStyle name="Note 2 2 2 2 7 2 2" xfId="17515"/>
    <cellStyle name="Note 2 2 2 2 7 2 3" xfId="17516"/>
    <cellStyle name="Note 2 2 2 2 7 2 4" xfId="17517"/>
    <cellStyle name="Note 2 2 2 2 7 3" xfId="17518"/>
    <cellStyle name="Note 2 2 2 2 7 4" xfId="17519"/>
    <cellStyle name="Note 2 2 2 2 7 5" xfId="17520"/>
    <cellStyle name="Note 2 2 2 2 7 6" xfId="17521"/>
    <cellStyle name="Note 2 2 2 2 8" xfId="17522"/>
    <cellStyle name="Note 2 2 2 2 8 2" xfId="17523"/>
    <cellStyle name="Note 2 2 2 2 8 2 2" xfId="17524"/>
    <cellStyle name="Note 2 2 2 2 8 2 3" xfId="17525"/>
    <cellStyle name="Note 2 2 2 2 8 2 4" xfId="17526"/>
    <cellStyle name="Note 2 2 2 2 8 3" xfId="17527"/>
    <cellStyle name="Note 2 2 2 2 8 4" xfId="17528"/>
    <cellStyle name="Note 2 2 2 2 8 5" xfId="17529"/>
    <cellStyle name="Note 2 2 2 2 8 6" xfId="17530"/>
    <cellStyle name="Note 2 2 2 2 9" xfId="17531"/>
    <cellStyle name="Note 2 2 2 2 9 2" xfId="17532"/>
    <cellStyle name="Note 2 2 2 2 9 2 2" xfId="17533"/>
    <cellStyle name="Note 2 2 2 2 9 2 3" xfId="17534"/>
    <cellStyle name="Note 2 2 2 2 9 2 4" xfId="17535"/>
    <cellStyle name="Note 2 2 2 2 9 3" xfId="17536"/>
    <cellStyle name="Note 2 2 2 2 9 4" xfId="17537"/>
    <cellStyle name="Note 2 2 2 2 9 5" xfId="17538"/>
    <cellStyle name="Note 2 2 2 2 9 6" xfId="17539"/>
    <cellStyle name="Note 2 2 2 20" xfId="17540"/>
    <cellStyle name="Note 2 2 2 3" xfId="17541"/>
    <cellStyle name="Note 2 2 2 3 2" xfId="17542"/>
    <cellStyle name="Note 2 2 2 3 2 2" xfId="17543"/>
    <cellStyle name="Note 2 2 2 3 2 3" xfId="17544"/>
    <cellStyle name="Note 2 2 2 3 2 4" xfId="17545"/>
    <cellStyle name="Note 2 2 2 3 3" xfId="17546"/>
    <cellStyle name="Note 2 2 2 3 4" xfId="17547"/>
    <cellStyle name="Note 2 2 2 3 5" xfId="17548"/>
    <cellStyle name="Note 2 2 2 4" xfId="17549"/>
    <cellStyle name="Note 2 2 2 4 2" xfId="17550"/>
    <cellStyle name="Note 2 2 2 4 2 2" xfId="17551"/>
    <cellStyle name="Note 2 2 2 4 2 3" xfId="17552"/>
    <cellStyle name="Note 2 2 2 4 2 4" xfId="17553"/>
    <cellStyle name="Note 2 2 2 4 3" xfId="17554"/>
    <cellStyle name="Note 2 2 2 4 4" xfId="17555"/>
    <cellStyle name="Note 2 2 2 4 5" xfId="17556"/>
    <cellStyle name="Note 2 2 2 5" xfId="17557"/>
    <cellStyle name="Note 2 2 2 5 2" xfId="17558"/>
    <cellStyle name="Note 2 2 2 5 2 2" xfId="17559"/>
    <cellStyle name="Note 2 2 2 5 2 3" xfId="17560"/>
    <cellStyle name="Note 2 2 2 5 2 4" xfId="17561"/>
    <cellStyle name="Note 2 2 2 5 3" xfId="17562"/>
    <cellStyle name="Note 2 2 2 5 4" xfId="17563"/>
    <cellStyle name="Note 2 2 2 5 5" xfId="17564"/>
    <cellStyle name="Note 2 2 2 5 6" xfId="17565"/>
    <cellStyle name="Note 2 2 2 6" xfId="17566"/>
    <cellStyle name="Note 2 2 2 6 2" xfId="17567"/>
    <cellStyle name="Note 2 2 2 6 2 2" xfId="17568"/>
    <cellStyle name="Note 2 2 2 6 2 3" xfId="17569"/>
    <cellStyle name="Note 2 2 2 6 2 4" xfId="17570"/>
    <cellStyle name="Note 2 2 2 6 3" xfId="17571"/>
    <cellStyle name="Note 2 2 2 6 4" xfId="17572"/>
    <cellStyle name="Note 2 2 2 6 5" xfId="17573"/>
    <cellStyle name="Note 2 2 2 6 6" xfId="17574"/>
    <cellStyle name="Note 2 2 2 7" xfId="17575"/>
    <cellStyle name="Note 2 2 2 7 2" xfId="17576"/>
    <cellStyle name="Note 2 2 2 7 2 2" xfId="17577"/>
    <cellStyle name="Note 2 2 2 7 2 3" xfId="17578"/>
    <cellStyle name="Note 2 2 2 7 2 4" xfId="17579"/>
    <cellStyle name="Note 2 2 2 7 3" xfId="17580"/>
    <cellStyle name="Note 2 2 2 7 4" xfId="17581"/>
    <cellStyle name="Note 2 2 2 7 5" xfId="17582"/>
    <cellStyle name="Note 2 2 2 7 6" xfId="17583"/>
    <cellStyle name="Note 2 2 2 8" xfId="17584"/>
    <cellStyle name="Note 2 2 2 8 2" xfId="17585"/>
    <cellStyle name="Note 2 2 2 8 2 2" xfId="17586"/>
    <cellStyle name="Note 2 2 2 8 2 3" xfId="17587"/>
    <cellStyle name="Note 2 2 2 8 2 4" xfId="17588"/>
    <cellStyle name="Note 2 2 2 8 3" xfId="17589"/>
    <cellStyle name="Note 2 2 2 8 4" xfId="17590"/>
    <cellStyle name="Note 2 2 2 8 5" xfId="17591"/>
    <cellStyle name="Note 2 2 2 8 6" xfId="17592"/>
    <cellStyle name="Note 2 2 2 9" xfId="17593"/>
    <cellStyle name="Note 2 2 2 9 2" xfId="17594"/>
    <cellStyle name="Note 2 2 2 9 2 2" xfId="17595"/>
    <cellStyle name="Note 2 2 2 9 2 3" xfId="17596"/>
    <cellStyle name="Note 2 2 2 9 2 4" xfId="17597"/>
    <cellStyle name="Note 2 2 2 9 3" xfId="17598"/>
    <cellStyle name="Note 2 2 2 9 4" xfId="17599"/>
    <cellStyle name="Note 2 2 2 9 5" xfId="17600"/>
    <cellStyle name="Note 2 2 2 9 6" xfId="17601"/>
    <cellStyle name="Note 2 2 20" xfId="17602"/>
    <cellStyle name="Note 2 2 21" xfId="17603"/>
    <cellStyle name="Note 2 2 22" xfId="17604"/>
    <cellStyle name="Note 2 2 3" xfId="17605"/>
    <cellStyle name="Note 2 2 3 10" xfId="17606"/>
    <cellStyle name="Note 2 2 3 10 2" xfId="17607"/>
    <cellStyle name="Note 2 2 3 10 2 2" xfId="17608"/>
    <cellStyle name="Note 2 2 3 10 2 3" xfId="17609"/>
    <cellStyle name="Note 2 2 3 10 2 4" xfId="17610"/>
    <cellStyle name="Note 2 2 3 10 3" xfId="17611"/>
    <cellStyle name="Note 2 2 3 10 4" xfId="17612"/>
    <cellStyle name="Note 2 2 3 10 5" xfId="17613"/>
    <cellStyle name="Note 2 2 3 10 6" xfId="17614"/>
    <cellStyle name="Note 2 2 3 11" xfId="17615"/>
    <cellStyle name="Note 2 2 3 11 2" xfId="17616"/>
    <cellStyle name="Note 2 2 3 11 2 2" xfId="17617"/>
    <cellStyle name="Note 2 2 3 11 2 3" xfId="17618"/>
    <cellStyle name="Note 2 2 3 11 2 4" xfId="17619"/>
    <cellStyle name="Note 2 2 3 11 3" xfId="17620"/>
    <cellStyle name="Note 2 2 3 11 4" xfId="17621"/>
    <cellStyle name="Note 2 2 3 11 5" xfId="17622"/>
    <cellStyle name="Note 2 2 3 11 6" xfId="17623"/>
    <cellStyle name="Note 2 2 3 12" xfId="17624"/>
    <cellStyle name="Note 2 2 3 12 2" xfId="17625"/>
    <cellStyle name="Note 2 2 3 12 2 2" xfId="17626"/>
    <cellStyle name="Note 2 2 3 12 2 3" xfId="17627"/>
    <cellStyle name="Note 2 2 3 12 2 4" xfId="17628"/>
    <cellStyle name="Note 2 2 3 12 3" xfId="17629"/>
    <cellStyle name="Note 2 2 3 12 4" xfId="17630"/>
    <cellStyle name="Note 2 2 3 12 5" xfId="17631"/>
    <cellStyle name="Note 2 2 3 12 6" xfId="17632"/>
    <cellStyle name="Note 2 2 3 13" xfId="17633"/>
    <cellStyle name="Note 2 2 3 13 2" xfId="17634"/>
    <cellStyle name="Note 2 2 3 13 2 2" xfId="17635"/>
    <cellStyle name="Note 2 2 3 13 2 3" xfId="17636"/>
    <cellStyle name="Note 2 2 3 13 2 4" xfId="17637"/>
    <cellStyle name="Note 2 2 3 13 3" xfId="17638"/>
    <cellStyle name="Note 2 2 3 13 4" xfId="17639"/>
    <cellStyle name="Note 2 2 3 13 5" xfId="17640"/>
    <cellStyle name="Note 2 2 3 13 6" xfId="17641"/>
    <cellStyle name="Note 2 2 3 14" xfId="17642"/>
    <cellStyle name="Note 2 2 3 14 2" xfId="17643"/>
    <cellStyle name="Note 2 2 3 14 2 2" xfId="17644"/>
    <cellStyle name="Note 2 2 3 14 2 3" xfId="17645"/>
    <cellStyle name="Note 2 2 3 14 2 4" xfId="17646"/>
    <cellStyle name="Note 2 2 3 14 3" xfId="17647"/>
    <cellStyle name="Note 2 2 3 14 4" xfId="17648"/>
    <cellStyle name="Note 2 2 3 14 5" xfId="17649"/>
    <cellStyle name="Note 2 2 3 14 6" xfId="17650"/>
    <cellStyle name="Note 2 2 3 15" xfId="17651"/>
    <cellStyle name="Note 2 2 3 15 2" xfId="17652"/>
    <cellStyle name="Note 2 2 3 15 2 2" xfId="17653"/>
    <cellStyle name="Note 2 2 3 15 2 3" xfId="17654"/>
    <cellStyle name="Note 2 2 3 15 2 4" xfId="17655"/>
    <cellStyle name="Note 2 2 3 15 3" xfId="17656"/>
    <cellStyle name="Note 2 2 3 15 4" xfId="17657"/>
    <cellStyle name="Note 2 2 3 15 5" xfId="17658"/>
    <cellStyle name="Note 2 2 3 15 6" xfId="17659"/>
    <cellStyle name="Note 2 2 3 16" xfId="17660"/>
    <cellStyle name="Note 2 2 3 16 2" xfId="17661"/>
    <cellStyle name="Note 2 2 3 16 2 2" xfId="17662"/>
    <cellStyle name="Note 2 2 3 16 2 3" xfId="17663"/>
    <cellStyle name="Note 2 2 3 16 2 4" xfId="17664"/>
    <cellStyle name="Note 2 2 3 16 3" xfId="17665"/>
    <cellStyle name="Note 2 2 3 16 4" xfId="17666"/>
    <cellStyle name="Note 2 2 3 16 5" xfId="17667"/>
    <cellStyle name="Note 2 2 3 16 6" xfId="17668"/>
    <cellStyle name="Note 2 2 3 17" xfId="17669"/>
    <cellStyle name="Note 2 2 3 17 2" xfId="17670"/>
    <cellStyle name="Note 2 2 3 17 3" xfId="17671"/>
    <cellStyle name="Note 2 2 3 18" xfId="17672"/>
    <cellStyle name="Note 2 2 3 19" xfId="17673"/>
    <cellStyle name="Note 2 2 3 2" xfId="17674"/>
    <cellStyle name="Note 2 2 3 2 2" xfId="17675"/>
    <cellStyle name="Note 2 2 3 2 2 2" xfId="17676"/>
    <cellStyle name="Note 2 2 3 2 2 3" xfId="17677"/>
    <cellStyle name="Note 2 2 3 2 2 4" xfId="17678"/>
    <cellStyle name="Note 2 2 3 2 3" xfId="17679"/>
    <cellStyle name="Note 2 2 3 2 4" xfId="17680"/>
    <cellStyle name="Note 2 2 3 2 5" xfId="17681"/>
    <cellStyle name="Note 2 2 3 3" xfId="17682"/>
    <cellStyle name="Note 2 2 3 3 2" xfId="17683"/>
    <cellStyle name="Note 2 2 3 3 2 2" xfId="17684"/>
    <cellStyle name="Note 2 2 3 3 2 3" xfId="17685"/>
    <cellStyle name="Note 2 2 3 3 2 4" xfId="17686"/>
    <cellStyle name="Note 2 2 3 3 3" xfId="17687"/>
    <cellStyle name="Note 2 2 3 3 4" xfId="17688"/>
    <cellStyle name="Note 2 2 3 3 5" xfId="17689"/>
    <cellStyle name="Note 2 2 3 3 6" xfId="17690"/>
    <cellStyle name="Note 2 2 3 4" xfId="17691"/>
    <cellStyle name="Note 2 2 3 4 2" xfId="17692"/>
    <cellStyle name="Note 2 2 3 4 2 2" xfId="17693"/>
    <cellStyle name="Note 2 2 3 4 2 3" xfId="17694"/>
    <cellStyle name="Note 2 2 3 4 2 4" xfId="17695"/>
    <cellStyle name="Note 2 2 3 4 3" xfId="17696"/>
    <cellStyle name="Note 2 2 3 4 4" xfId="17697"/>
    <cellStyle name="Note 2 2 3 4 5" xfId="17698"/>
    <cellStyle name="Note 2 2 3 4 6" xfId="17699"/>
    <cellStyle name="Note 2 2 3 5" xfId="17700"/>
    <cellStyle name="Note 2 2 3 5 2" xfId="17701"/>
    <cellStyle name="Note 2 2 3 5 2 2" xfId="17702"/>
    <cellStyle name="Note 2 2 3 5 2 3" xfId="17703"/>
    <cellStyle name="Note 2 2 3 5 2 4" xfId="17704"/>
    <cellStyle name="Note 2 2 3 5 3" xfId="17705"/>
    <cellStyle name="Note 2 2 3 5 4" xfId="17706"/>
    <cellStyle name="Note 2 2 3 5 5" xfId="17707"/>
    <cellStyle name="Note 2 2 3 5 6" xfId="17708"/>
    <cellStyle name="Note 2 2 3 6" xfId="17709"/>
    <cellStyle name="Note 2 2 3 6 2" xfId="17710"/>
    <cellStyle name="Note 2 2 3 6 2 2" xfId="17711"/>
    <cellStyle name="Note 2 2 3 6 2 3" xfId="17712"/>
    <cellStyle name="Note 2 2 3 6 2 4" xfId="17713"/>
    <cellStyle name="Note 2 2 3 6 3" xfId="17714"/>
    <cellStyle name="Note 2 2 3 6 4" xfId="17715"/>
    <cellStyle name="Note 2 2 3 6 5" xfId="17716"/>
    <cellStyle name="Note 2 2 3 6 6" xfId="17717"/>
    <cellStyle name="Note 2 2 3 7" xfId="17718"/>
    <cellStyle name="Note 2 2 3 7 2" xfId="17719"/>
    <cellStyle name="Note 2 2 3 7 2 2" xfId="17720"/>
    <cellStyle name="Note 2 2 3 7 2 3" xfId="17721"/>
    <cellStyle name="Note 2 2 3 7 2 4" xfId="17722"/>
    <cellStyle name="Note 2 2 3 7 3" xfId="17723"/>
    <cellStyle name="Note 2 2 3 7 4" xfId="17724"/>
    <cellStyle name="Note 2 2 3 7 5" xfId="17725"/>
    <cellStyle name="Note 2 2 3 7 6" xfId="17726"/>
    <cellStyle name="Note 2 2 3 8" xfId="17727"/>
    <cellStyle name="Note 2 2 3 8 2" xfId="17728"/>
    <cellStyle name="Note 2 2 3 8 2 2" xfId="17729"/>
    <cellStyle name="Note 2 2 3 8 2 3" xfId="17730"/>
    <cellStyle name="Note 2 2 3 8 2 4" xfId="17731"/>
    <cellStyle name="Note 2 2 3 8 3" xfId="17732"/>
    <cellStyle name="Note 2 2 3 8 4" xfId="17733"/>
    <cellStyle name="Note 2 2 3 8 5" xfId="17734"/>
    <cellStyle name="Note 2 2 3 8 6" xfId="17735"/>
    <cellStyle name="Note 2 2 3 9" xfId="17736"/>
    <cellStyle name="Note 2 2 3 9 2" xfId="17737"/>
    <cellStyle name="Note 2 2 3 9 2 2" xfId="17738"/>
    <cellStyle name="Note 2 2 3 9 2 3" xfId="17739"/>
    <cellStyle name="Note 2 2 3 9 2 4" xfId="17740"/>
    <cellStyle name="Note 2 2 3 9 3" xfId="17741"/>
    <cellStyle name="Note 2 2 3 9 4" xfId="17742"/>
    <cellStyle name="Note 2 2 3 9 5" xfId="17743"/>
    <cellStyle name="Note 2 2 3 9 6" xfId="17744"/>
    <cellStyle name="Note 2 2 4" xfId="17745"/>
    <cellStyle name="Note 2 2 4 2" xfId="17746"/>
    <cellStyle name="Note 2 2 4 2 2" xfId="17747"/>
    <cellStyle name="Note 2 2 4 2 3" xfId="17748"/>
    <cellStyle name="Note 2 2 4 2 4" xfId="17749"/>
    <cellStyle name="Note 2 2 4 3" xfId="17750"/>
    <cellStyle name="Note 2 2 4 4" xfId="17751"/>
    <cellStyle name="Note 2 2 4 5" xfId="17752"/>
    <cellStyle name="Note 2 2 5" xfId="17753"/>
    <cellStyle name="Note 2 2 5 2" xfId="17754"/>
    <cellStyle name="Note 2 2 5 2 2" xfId="17755"/>
    <cellStyle name="Note 2 2 5 2 3" xfId="17756"/>
    <cellStyle name="Note 2 2 5 2 4" xfId="17757"/>
    <cellStyle name="Note 2 2 5 3" xfId="17758"/>
    <cellStyle name="Note 2 2 5 4" xfId="17759"/>
    <cellStyle name="Note 2 2 5 5" xfId="17760"/>
    <cellStyle name="Note 2 2 6" xfId="17761"/>
    <cellStyle name="Note 2 2 6 2" xfId="17762"/>
    <cellStyle name="Note 2 2 6 2 2" xfId="17763"/>
    <cellStyle name="Note 2 2 6 2 3" xfId="17764"/>
    <cellStyle name="Note 2 2 6 2 4" xfId="17765"/>
    <cellStyle name="Note 2 2 6 3" xfId="17766"/>
    <cellStyle name="Note 2 2 6 4" xfId="17767"/>
    <cellStyle name="Note 2 2 6 5" xfId="17768"/>
    <cellStyle name="Note 2 2 6 6" xfId="17769"/>
    <cellStyle name="Note 2 2 7" xfId="17770"/>
    <cellStyle name="Note 2 2 7 2" xfId="17771"/>
    <cellStyle name="Note 2 2 7 2 2" xfId="17772"/>
    <cellStyle name="Note 2 2 7 2 3" xfId="17773"/>
    <cellStyle name="Note 2 2 7 2 4" xfId="17774"/>
    <cellStyle name="Note 2 2 7 3" xfId="17775"/>
    <cellStyle name="Note 2 2 7 4" xfId="17776"/>
    <cellStyle name="Note 2 2 7 5" xfId="17777"/>
    <cellStyle name="Note 2 2 7 6" xfId="17778"/>
    <cellStyle name="Note 2 2 8" xfId="17779"/>
    <cellStyle name="Note 2 2 8 2" xfId="17780"/>
    <cellStyle name="Note 2 2 8 2 2" xfId="17781"/>
    <cellStyle name="Note 2 2 8 2 3" xfId="17782"/>
    <cellStyle name="Note 2 2 8 2 4" xfId="17783"/>
    <cellStyle name="Note 2 2 8 3" xfId="17784"/>
    <cellStyle name="Note 2 2 8 4" xfId="17785"/>
    <cellStyle name="Note 2 2 8 5" xfId="17786"/>
    <cellStyle name="Note 2 2 8 6" xfId="17787"/>
    <cellStyle name="Note 2 2 9" xfId="17788"/>
    <cellStyle name="Note 2 2 9 2" xfId="17789"/>
    <cellStyle name="Note 2 2 9 2 2" xfId="17790"/>
    <cellStyle name="Note 2 2 9 2 3" xfId="17791"/>
    <cellStyle name="Note 2 2 9 2 4" xfId="17792"/>
    <cellStyle name="Note 2 2 9 3" xfId="17793"/>
    <cellStyle name="Note 2 2 9 4" xfId="17794"/>
    <cellStyle name="Note 2 2 9 5" xfId="17795"/>
    <cellStyle name="Note 2 2 9 6" xfId="17796"/>
    <cellStyle name="Note 2 3" xfId="199"/>
    <cellStyle name="Note 2 3 10" xfId="17797"/>
    <cellStyle name="Note 2 3 10 2" xfId="17798"/>
    <cellStyle name="Note 2 3 10 2 2" xfId="17799"/>
    <cellStyle name="Note 2 3 10 2 3" xfId="17800"/>
    <cellStyle name="Note 2 3 10 2 4" xfId="17801"/>
    <cellStyle name="Note 2 3 10 3" xfId="17802"/>
    <cellStyle name="Note 2 3 10 4" xfId="17803"/>
    <cellStyle name="Note 2 3 10 5" xfId="17804"/>
    <cellStyle name="Note 2 3 10 6" xfId="17805"/>
    <cellStyle name="Note 2 3 11" xfId="17806"/>
    <cellStyle name="Note 2 3 11 2" xfId="17807"/>
    <cellStyle name="Note 2 3 11 2 2" xfId="17808"/>
    <cellStyle name="Note 2 3 11 2 3" xfId="17809"/>
    <cellStyle name="Note 2 3 11 2 4" xfId="17810"/>
    <cellStyle name="Note 2 3 11 3" xfId="17811"/>
    <cellStyle name="Note 2 3 11 4" xfId="17812"/>
    <cellStyle name="Note 2 3 11 5" xfId="17813"/>
    <cellStyle name="Note 2 3 11 6" xfId="17814"/>
    <cellStyle name="Note 2 3 12" xfId="17815"/>
    <cellStyle name="Note 2 3 12 2" xfId="17816"/>
    <cellStyle name="Note 2 3 12 2 2" xfId="17817"/>
    <cellStyle name="Note 2 3 12 2 3" xfId="17818"/>
    <cellStyle name="Note 2 3 12 2 4" xfId="17819"/>
    <cellStyle name="Note 2 3 12 3" xfId="17820"/>
    <cellStyle name="Note 2 3 12 4" xfId="17821"/>
    <cellStyle name="Note 2 3 12 5" xfId="17822"/>
    <cellStyle name="Note 2 3 12 6" xfId="17823"/>
    <cellStyle name="Note 2 3 13" xfId="17824"/>
    <cellStyle name="Note 2 3 13 2" xfId="17825"/>
    <cellStyle name="Note 2 3 13 2 2" xfId="17826"/>
    <cellStyle name="Note 2 3 13 2 3" xfId="17827"/>
    <cellStyle name="Note 2 3 13 2 4" xfId="17828"/>
    <cellStyle name="Note 2 3 13 3" xfId="17829"/>
    <cellStyle name="Note 2 3 13 4" xfId="17830"/>
    <cellStyle name="Note 2 3 13 5" xfId="17831"/>
    <cellStyle name="Note 2 3 13 6" xfId="17832"/>
    <cellStyle name="Note 2 3 14" xfId="17833"/>
    <cellStyle name="Note 2 3 14 2" xfId="17834"/>
    <cellStyle name="Note 2 3 14 2 2" xfId="17835"/>
    <cellStyle name="Note 2 3 14 2 3" xfId="17836"/>
    <cellStyle name="Note 2 3 14 2 4" xfId="17837"/>
    <cellStyle name="Note 2 3 14 3" xfId="17838"/>
    <cellStyle name="Note 2 3 14 4" xfId="17839"/>
    <cellStyle name="Note 2 3 14 5" xfId="17840"/>
    <cellStyle name="Note 2 3 14 6" xfId="17841"/>
    <cellStyle name="Note 2 3 15" xfId="17842"/>
    <cellStyle name="Note 2 3 15 2" xfId="17843"/>
    <cellStyle name="Note 2 3 15 2 2" xfId="17844"/>
    <cellStyle name="Note 2 3 15 2 3" xfId="17845"/>
    <cellStyle name="Note 2 3 15 2 4" xfId="17846"/>
    <cellStyle name="Note 2 3 15 3" xfId="17847"/>
    <cellStyle name="Note 2 3 15 4" xfId="17848"/>
    <cellStyle name="Note 2 3 15 5" xfId="17849"/>
    <cellStyle name="Note 2 3 15 6" xfId="17850"/>
    <cellStyle name="Note 2 3 16" xfId="17851"/>
    <cellStyle name="Note 2 3 16 2" xfId="17852"/>
    <cellStyle name="Note 2 3 16 3" xfId="17853"/>
    <cellStyle name="Note 2 3 17" xfId="17854"/>
    <cellStyle name="Note 2 3 18" xfId="17855"/>
    <cellStyle name="Note 2 3 19" xfId="17856"/>
    <cellStyle name="Note 2 3 2" xfId="200"/>
    <cellStyle name="Note 2 3 2 10" xfId="17857"/>
    <cellStyle name="Note 2 3 2 10 2" xfId="17858"/>
    <cellStyle name="Note 2 3 2 10 2 2" xfId="17859"/>
    <cellStyle name="Note 2 3 2 10 2 3" xfId="17860"/>
    <cellStyle name="Note 2 3 2 10 2 4" xfId="17861"/>
    <cellStyle name="Note 2 3 2 10 3" xfId="17862"/>
    <cellStyle name="Note 2 3 2 10 4" xfId="17863"/>
    <cellStyle name="Note 2 3 2 10 5" xfId="17864"/>
    <cellStyle name="Note 2 3 2 10 6" xfId="17865"/>
    <cellStyle name="Note 2 3 2 11" xfId="17866"/>
    <cellStyle name="Note 2 3 2 11 2" xfId="17867"/>
    <cellStyle name="Note 2 3 2 11 2 2" xfId="17868"/>
    <cellStyle name="Note 2 3 2 11 2 3" xfId="17869"/>
    <cellStyle name="Note 2 3 2 11 2 4" xfId="17870"/>
    <cellStyle name="Note 2 3 2 11 3" xfId="17871"/>
    <cellStyle name="Note 2 3 2 11 4" xfId="17872"/>
    <cellStyle name="Note 2 3 2 11 5" xfId="17873"/>
    <cellStyle name="Note 2 3 2 11 6" xfId="17874"/>
    <cellStyle name="Note 2 3 2 12" xfId="17875"/>
    <cellStyle name="Note 2 3 2 12 2" xfId="17876"/>
    <cellStyle name="Note 2 3 2 12 2 2" xfId="17877"/>
    <cellStyle name="Note 2 3 2 12 2 3" xfId="17878"/>
    <cellStyle name="Note 2 3 2 12 2 4" xfId="17879"/>
    <cellStyle name="Note 2 3 2 12 3" xfId="17880"/>
    <cellStyle name="Note 2 3 2 12 4" xfId="17881"/>
    <cellStyle name="Note 2 3 2 12 5" xfId="17882"/>
    <cellStyle name="Note 2 3 2 12 6" xfId="17883"/>
    <cellStyle name="Note 2 3 2 13" xfId="17884"/>
    <cellStyle name="Note 2 3 2 13 2" xfId="17885"/>
    <cellStyle name="Note 2 3 2 13 2 2" xfId="17886"/>
    <cellStyle name="Note 2 3 2 13 2 3" xfId="17887"/>
    <cellStyle name="Note 2 3 2 13 2 4" xfId="17888"/>
    <cellStyle name="Note 2 3 2 13 3" xfId="17889"/>
    <cellStyle name="Note 2 3 2 13 4" xfId="17890"/>
    <cellStyle name="Note 2 3 2 13 5" xfId="17891"/>
    <cellStyle name="Note 2 3 2 13 6" xfId="17892"/>
    <cellStyle name="Note 2 3 2 14" xfId="17893"/>
    <cellStyle name="Note 2 3 2 14 2" xfId="17894"/>
    <cellStyle name="Note 2 3 2 14 2 2" xfId="17895"/>
    <cellStyle name="Note 2 3 2 14 2 3" xfId="17896"/>
    <cellStyle name="Note 2 3 2 14 2 4" xfId="17897"/>
    <cellStyle name="Note 2 3 2 14 3" xfId="17898"/>
    <cellStyle name="Note 2 3 2 14 4" xfId="17899"/>
    <cellStyle name="Note 2 3 2 14 5" xfId="17900"/>
    <cellStyle name="Note 2 3 2 14 6" xfId="17901"/>
    <cellStyle name="Note 2 3 2 15" xfId="17902"/>
    <cellStyle name="Note 2 3 2 15 2" xfId="17903"/>
    <cellStyle name="Note 2 3 2 15 3" xfId="17904"/>
    <cellStyle name="Note 2 3 2 16" xfId="17905"/>
    <cellStyle name="Note 2 3 2 17" xfId="17906"/>
    <cellStyle name="Note 2 3 2 18" xfId="17907"/>
    <cellStyle name="Note 2 3 2 19" xfId="17908"/>
    <cellStyle name="Note 2 3 2 2" xfId="17909"/>
    <cellStyle name="Note 2 3 2 2 10" xfId="17910"/>
    <cellStyle name="Note 2 3 2 2 10 2" xfId="17911"/>
    <cellStyle name="Note 2 3 2 2 10 2 2" xfId="17912"/>
    <cellStyle name="Note 2 3 2 2 10 2 3" xfId="17913"/>
    <cellStyle name="Note 2 3 2 2 10 2 4" xfId="17914"/>
    <cellStyle name="Note 2 3 2 2 10 3" xfId="17915"/>
    <cellStyle name="Note 2 3 2 2 10 4" xfId="17916"/>
    <cellStyle name="Note 2 3 2 2 10 5" xfId="17917"/>
    <cellStyle name="Note 2 3 2 2 10 6" xfId="17918"/>
    <cellStyle name="Note 2 3 2 2 11" xfId="17919"/>
    <cellStyle name="Note 2 3 2 2 11 2" xfId="17920"/>
    <cellStyle name="Note 2 3 2 2 11 2 2" xfId="17921"/>
    <cellStyle name="Note 2 3 2 2 11 2 3" xfId="17922"/>
    <cellStyle name="Note 2 3 2 2 11 2 4" xfId="17923"/>
    <cellStyle name="Note 2 3 2 2 11 3" xfId="17924"/>
    <cellStyle name="Note 2 3 2 2 11 4" xfId="17925"/>
    <cellStyle name="Note 2 3 2 2 11 5" xfId="17926"/>
    <cellStyle name="Note 2 3 2 2 11 6" xfId="17927"/>
    <cellStyle name="Note 2 3 2 2 12" xfId="17928"/>
    <cellStyle name="Note 2 3 2 2 12 2" xfId="17929"/>
    <cellStyle name="Note 2 3 2 2 12 2 2" xfId="17930"/>
    <cellStyle name="Note 2 3 2 2 12 2 3" xfId="17931"/>
    <cellStyle name="Note 2 3 2 2 12 2 4" xfId="17932"/>
    <cellStyle name="Note 2 3 2 2 12 3" xfId="17933"/>
    <cellStyle name="Note 2 3 2 2 12 4" xfId="17934"/>
    <cellStyle name="Note 2 3 2 2 12 5" xfId="17935"/>
    <cellStyle name="Note 2 3 2 2 12 6" xfId="17936"/>
    <cellStyle name="Note 2 3 2 2 13" xfId="17937"/>
    <cellStyle name="Note 2 3 2 2 13 2" xfId="17938"/>
    <cellStyle name="Note 2 3 2 2 13 2 2" xfId="17939"/>
    <cellStyle name="Note 2 3 2 2 13 2 3" xfId="17940"/>
    <cellStyle name="Note 2 3 2 2 13 2 4" xfId="17941"/>
    <cellStyle name="Note 2 3 2 2 13 3" xfId="17942"/>
    <cellStyle name="Note 2 3 2 2 13 4" xfId="17943"/>
    <cellStyle name="Note 2 3 2 2 13 5" xfId="17944"/>
    <cellStyle name="Note 2 3 2 2 13 6" xfId="17945"/>
    <cellStyle name="Note 2 3 2 2 14" xfId="17946"/>
    <cellStyle name="Note 2 3 2 2 14 2" xfId="17947"/>
    <cellStyle name="Note 2 3 2 2 14 2 2" xfId="17948"/>
    <cellStyle name="Note 2 3 2 2 14 2 3" xfId="17949"/>
    <cellStyle name="Note 2 3 2 2 14 2 4" xfId="17950"/>
    <cellStyle name="Note 2 3 2 2 14 3" xfId="17951"/>
    <cellStyle name="Note 2 3 2 2 14 4" xfId="17952"/>
    <cellStyle name="Note 2 3 2 2 14 5" xfId="17953"/>
    <cellStyle name="Note 2 3 2 2 14 6" xfId="17954"/>
    <cellStyle name="Note 2 3 2 2 15" xfId="17955"/>
    <cellStyle name="Note 2 3 2 2 15 2" xfId="17956"/>
    <cellStyle name="Note 2 3 2 2 15 2 2" xfId="17957"/>
    <cellStyle name="Note 2 3 2 2 15 2 3" xfId="17958"/>
    <cellStyle name="Note 2 3 2 2 15 2 4" xfId="17959"/>
    <cellStyle name="Note 2 3 2 2 15 3" xfId="17960"/>
    <cellStyle name="Note 2 3 2 2 15 4" xfId="17961"/>
    <cellStyle name="Note 2 3 2 2 15 5" xfId="17962"/>
    <cellStyle name="Note 2 3 2 2 15 6" xfId="17963"/>
    <cellStyle name="Note 2 3 2 2 16" xfId="17964"/>
    <cellStyle name="Note 2 3 2 2 16 2" xfId="17965"/>
    <cellStyle name="Note 2 3 2 2 16 2 2" xfId="17966"/>
    <cellStyle name="Note 2 3 2 2 16 2 3" xfId="17967"/>
    <cellStyle name="Note 2 3 2 2 16 2 4" xfId="17968"/>
    <cellStyle name="Note 2 3 2 2 16 3" xfId="17969"/>
    <cellStyle name="Note 2 3 2 2 16 4" xfId="17970"/>
    <cellStyle name="Note 2 3 2 2 16 5" xfId="17971"/>
    <cellStyle name="Note 2 3 2 2 16 6" xfId="17972"/>
    <cellStyle name="Note 2 3 2 2 17" xfId="17973"/>
    <cellStyle name="Note 2 3 2 2 17 2" xfId="17974"/>
    <cellStyle name="Note 2 3 2 2 17 3" xfId="17975"/>
    <cellStyle name="Note 2 3 2 2 18" xfId="17976"/>
    <cellStyle name="Note 2 3 2 2 19" xfId="17977"/>
    <cellStyle name="Note 2 3 2 2 2" xfId="17978"/>
    <cellStyle name="Note 2 3 2 2 2 2" xfId="17979"/>
    <cellStyle name="Note 2 3 2 2 2 2 2" xfId="17980"/>
    <cellStyle name="Note 2 3 2 2 2 2 3" xfId="17981"/>
    <cellStyle name="Note 2 3 2 2 2 2 4" xfId="17982"/>
    <cellStyle name="Note 2 3 2 2 2 3" xfId="17983"/>
    <cellStyle name="Note 2 3 2 2 2 4" xfId="17984"/>
    <cellStyle name="Note 2 3 2 2 2 5" xfId="17985"/>
    <cellStyle name="Note 2 3 2 2 3" xfId="17986"/>
    <cellStyle name="Note 2 3 2 2 3 2" xfId="17987"/>
    <cellStyle name="Note 2 3 2 2 3 2 2" xfId="17988"/>
    <cellStyle name="Note 2 3 2 2 3 2 3" xfId="17989"/>
    <cellStyle name="Note 2 3 2 2 3 2 4" xfId="17990"/>
    <cellStyle name="Note 2 3 2 2 3 3" xfId="17991"/>
    <cellStyle name="Note 2 3 2 2 3 4" xfId="17992"/>
    <cellStyle name="Note 2 3 2 2 3 5" xfId="17993"/>
    <cellStyle name="Note 2 3 2 2 3 6" xfId="17994"/>
    <cellStyle name="Note 2 3 2 2 4" xfId="17995"/>
    <cellStyle name="Note 2 3 2 2 4 2" xfId="17996"/>
    <cellStyle name="Note 2 3 2 2 4 2 2" xfId="17997"/>
    <cellStyle name="Note 2 3 2 2 4 2 3" xfId="17998"/>
    <cellStyle name="Note 2 3 2 2 4 2 4" xfId="17999"/>
    <cellStyle name="Note 2 3 2 2 4 3" xfId="18000"/>
    <cellStyle name="Note 2 3 2 2 4 4" xfId="18001"/>
    <cellStyle name="Note 2 3 2 2 4 5" xfId="18002"/>
    <cellStyle name="Note 2 3 2 2 4 6" xfId="18003"/>
    <cellStyle name="Note 2 3 2 2 5" xfId="18004"/>
    <cellStyle name="Note 2 3 2 2 5 2" xfId="18005"/>
    <cellStyle name="Note 2 3 2 2 5 2 2" xfId="18006"/>
    <cellStyle name="Note 2 3 2 2 5 2 3" xfId="18007"/>
    <cellStyle name="Note 2 3 2 2 5 2 4" xfId="18008"/>
    <cellStyle name="Note 2 3 2 2 5 3" xfId="18009"/>
    <cellStyle name="Note 2 3 2 2 5 4" xfId="18010"/>
    <cellStyle name="Note 2 3 2 2 5 5" xfId="18011"/>
    <cellStyle name="Note 2 3 2 2 5 6" xfId="18012"/>
    <cellStyle name="Note 2 3 2 2 6" xfId="18013"/>
    <cellStyle name="Note 2 3 2 2 6 2" xfId="18014"/>
    <cellStyle name="Note 2 3 2 2 6 2 2" xfId="18015"/>
    <cellStyle name="Note 2 3 2 2 6 2 3" xfId="18016"/>
    <cellStyle name="Note 2 3 2 2 6 2 4" xfId="18017"/>
    <cellStyle name="Note 2 3 2 2 6 3" xfId="18018"/>
    <cellStyle name="Note 2 3 2 2 6 4" xfId="18019"/>
    <cellStyle name="Note 2 3 2 2 6 5" xfId="18020"/>
    <cellStyle name="Note 2 3 2 2 6 6" xfId="18021"/>
    <cellStyle name="Note 2 3 2 2 7" xfId="18022"/>
    <cellStyle name="Note 2 3 2 2 7 2" xfId="18023"/>
    <cellStyle name="Note 2 3 2 2 7 2 2" xfId="18024"/>
    <cellStyle name="Note 2 3 2 2 7 2 3" xfId="18025"/>
    <cellStyle name="Note 2 3 2 2 7 2 4" xfId="18026"/>
    <cellStyle name="Note 2 3 2 2 7 3" xfId="18027"/>
    <cellStyle name="Note 2 3 2 2 7 4" xfId="18028"/>
    <cellStyle name="Note 2 3 2 2 7 5" xfId="18029"/>
    <cellStyle name="Note 2 3 2 2 7 6" xfId="18030"/>
    <cellStyle name="Note 2 3 2 2 8" xfId="18031"/>
    <cellStyle name="Note 2 3 2 2 8 2" xfId="18032"/>
    <cellStyle name="Note 2 3 2 2 8 2 2" xfId="18033"/>
    <cellStyle name="Note 2 3 2 2 8 2 3" xfId="18034"/>
    <cellStyle name="Note 2 3 2 2 8 2 4" xfId="18035"/>
    <cellStyle name="Note 2 3 2 2 8 3" xfId="18036"/>
    <cellStyle name="Note 2 3 2 2 8 4" xfId="18037"/>
    <cellStyle name="Note 2 3 2 2 8 5" xfId="18038"/>
    <cellStyle name="Note 2 3 2 2 8 6" xfId="18039"/>
    <cellStyle name="Note 2 3 2 2 9" xfId="18040"/>
    <cellStyle name="Note 2 3 2 2 9 2" xfId="18041"/>
    <cellStyle name="Note 2 3 2 2 9 2 2" xfId="18042"/>
    <cellStyle name="Note 2 3 2 2 9 2 3" xfId="18043"/>
    <cellStyle name="Note 2 3 2 2 9 2 4" xfId="18044"/>
    <cellStyle name="Note 2 3 2 2 9 3" xfId="18045"/>
    <cellStyle name="Note 2 3 2 2 9 4" xfId="18046"/>
    <cellStyle name="Note 2 3 2 2 9 5" xfId="18047"/>
    <cellStyle name="Note 2 3 2 2 9 6" xfId="18048"/>
    <cellStyle name="Note 2 3 2 20" xfId="18049"/>
    <cellStyle name="Note 2 3 2 3" xfId="18050"/>
    <cellStyle name="Note 2 3 2 3 2" xfId="18051"/>
    <cellStyle name="Note 2 3 2 3 2 2" xfId="18052"/>
    <cellStyle name="Note 2 3 2 3 2 3" xfId="18053"/>
    <cellStyle name="Note 2 3 2 3 2 4" xfId="18054"/>
    <cellStyle name="Note 2 3 2 3 3" xfId="18055"/>
    <cellStyle name="Note 2 3 2 3 4" xfId="18056"/>
    <cellStyle name="Note 2 3 2 3 5" xfId="18057"/>
    <cellStyle name="Note 2 3 2 4" xfId="18058"/>
    <cellStyle name="Note 2 3 2 4 2" xfId="18059"/>
    <cellStyle name="Note 2 3 2 4 2 2" xfId="18060"/>
    <cellStyle name="Note 2 3 2 4 2 3" xfId="18061"/>
    <cellStyle name="Note 2 3 2 4 2 4" xfId="18062"/>
    <cellStyle name="Note 2 3 2 4 3" xfId="18063"/>
    <cellStyle name="Note 2 3 2 4 4" xfId="18064"/>
    <cellStyle name="Note 2 3 2 4 5" xfId="18065"/>
    <cellStyle name="Note 2 3 2 5" xfId="18066"/>
    <cellStyle name="Note 2 3 2 5 2" xfId="18067"/>
    <cellStyle name="Note 2 3 2 5 2 2" xfId="18068"/>
    <cellStyle name="Note 2 3 2 5 2 3" xfId="18069"/>
    <cellStyle name="Note 2 3 2 5 2 4" xfId="18070"/>
    <cellStyle name="Note 2 3 2 5 3" xfId="18071"/>
    <cellStyle name="Note 2 3 2 5 4" xfId="18072"/>
    <cellStyle name="Note 2 3 2 5 5" xfId="18073"/>
    <cellStyle name="Note 2 3 2 5 6" xfId="18074"/>
    <cellStyle name="Note 2 3 2 6" xfId="18075"/>
    <cellStyle name="Note 2 3 2 6 2" xfId="18076"/>
    <cellStyle name="Note 2 3 2 6 2 2" xfId="18077"/>
    <cellStyle name="Note 2 3 2 6 2 3" xfId="18078"/>
    <cellStyle name="Note 2 3 2 6 2 4" xfId="18079"/>
    <cellStyle name="Note 2 3 2 6 3" xfId="18080"/>
    <cellStyle name="Note 2 3 2 6 4" xfId="18081"/>
    <cellStyle name="Note 2 3 2 6 5" xfId="18082"/>
    <cellStyle name="Note 2 3 2 6 6" xfId="18083"/>
    <cellStyle name="Note 2 3 2 7" xfId="18084"/>
    <cellStyle name="Note 2 3 2 7 2" xfId="18085"/>
    <cellStyle name="Note 2 3 2 7 2 2" xfId="18086"/>
    <cellStyle name="Note 2 3 2 7 2 3" xfId="18087"/>
    <cellStyle name="Note 2 3 2 7 2 4" xfId="18088"/>
    <cellStyle name="Note 2 3 2 7 3" xfId="18089"/>
    <cellStyle name="Note 2 3 2 7 4" xfId="18090"/>
    <cellStyle name="Note 2 3 2 7 5" xfId="18091"/>
    <cellStyle name="Note 2 3 2 7 6" xfId="18092"/>
    <cellStyle name="Note 2 3 2 8" xfId="18093"/>
    <cellStyle name="Note 2 3 2 8 2" xfId="18094"/>
    <cellStyle name="Note 2 3 2 8 2 2" xfId="18095"/>
    <cellStyle name="Note 2 3 2 8 2 3" xfId="18096"/>
    <cellStyle name="Note 2 3 2 8 2 4" xfId="18097"/>
    <cellStyle name="Note 2 3 2 8 3" xfId="18098"/>
    <cellStyle name="Note 2 3 2 8 4" xfId="18099"/>
    <cellStyle name="Note 2 3 2 8 5" xfId="18100"/>
    <cellStyle name="Note 2 3 2 8 6" xfId="18101"/>
    <cellStyle name="Note 2 3 2 9" xfId="18102"/>
    <cellStyle name="Note 2 3 2 9 2" xfId="18103"/>
    <cellStyle name="Note 2 3 2 9 2 2" xfId="18104"/>
    <cellStyle name="Note 2 3 2 9 2 3" xfId="18105"/>
    <cellStyle name="Note 2 3 2 9 2 4" xfId="18106"/>
    <cellStyle name="Note 2 3 2 9 3" xfId="18107"/>
    <cellStyle name="Note 2 3 2 9 4" xfId="18108"/>
    <cellStyle name="Note 2 3 2 9 5" xfId="18109"/>
    <cellStyle name="Note 2 3 2 9 6" xfId="18110"/>
    <cellStyle name="Note 2 3 20" xfId="18111"/>
    <cellStyle name="Note 2 3 21" xfId="18112"/>
    <cellStyle name="Note 2 3 22" xfId="18113"/>
    <cellStyle name="Note 2 3 3" xfId="18114"/>
    <cellStyle name="Note 2 3 3 10" xfId="18115"/>
    <cellStyle name="Note 2 3 3 10 2" xfId="18116"/>
    <cellStyle name="Note 2 3 3 10 2 2" xfId="18117"/>
    <cellStyle name="Note 2 3 3 10 2 3" xfId="18118"/>
    <cellStyle name="Note 2 3 3 10 2 4" xfId="18119"/>
    <cellStyle name="Note 2 3 3 10 3" xfId="18120"/>
    <cellStyle name="Note 2 3 3 10 4" xfId="18121"/>
    <cellStyle name="Note 2 3 3 10 5" xfId="18122"/>
    <cellStyle name="Note 2 3 3 10 6" xfId="18123"/>
    <cellStyle name="Note 2 3 3 11" xfId="18124"/>
    <cellStyle name="Note 2 3 3 11 2" xfId="18125"/>
    <cellStyle name="Note 2 3 3 11 2 2" xfId="18126"/>
    <cellStyle name="Note 2 3 3 11 2 3" xfId="18127"/>
    <cellStyle name="Note 2 3 3 11 2 4" xfId="18128"/>
    <cellStyle name="Note 2 3 3 11 3" xfId="18129"/>
    <cellStyle name="Note 2 3 3 11 4" xfId="18130"/>
    <cellStyle name="Note 2 3 3 11 5" xfId="18131"/>
    <cellStyle name="Note 2 3 3 11 6" xfId="18132"/>
    <cellStyle name="Note 2 3 3 12" xfId="18133"/>
    <cellStyle name="Note 2 3 3 12 2" xfId="18134"/>
    <cellStyle name="Note 2 3 3 12 2 2" xfId="18135"/>
    <cellStyle name="Note 2 3 3 12 2 3" xfId="18136"/>
    <cellStyle name="Note 2 3 3 12 2 4" xfId="18137"/>
    <cellStyle name="Note 2 3 3 12 3" xfId="18138"/>
    <cellStyle name="Note 2 3 3 12 4" xfId="18139"/>
    <cellStyle name="Note 2 3 3 12 5" xfId="18140"/>
    <cellStyle name="Note 2 3 3 12 6" xfId="18141"/>
    <cellStyle name="Note 2 3 3 13" xfId="18142"/>
    <cellStyle name="Note 2 3 3 13 2" xfId="18143"/>
    <cellStyle name="Note 2 3 3 13 2 2" xfId="18144"/>
    <cellStyle name="Note 2 3 3 13 2 3" xfId="18145"/>
    <cellStyle name="Note 2 3 3 13 2 4" xfId="18146"/>
    <cellStyle name="Note 2 3 3 13 3" xfId="18147"/>
    <cellStyle name="Note 2 3 3 13 4" xfId="18148"/>
    <cellStyle name="Note 2 3 3 13 5" xfId="18149"/>
    <cellStyle name="Note 2 3 3 13 6" xfId="18150"/>
    <cellStyle name="Note 2 3 3 14" xfId="18151"/>
    <cellStyle name="Note 2 3 3 14 2" xfId="18152"/>
    <cellStyle name="Note 2 3 3 14 2 2" xfId="18153"/>
    <cellStyle name="Note 2 3 3 14 2 3" xfId="18154"/>
    <cellStyle name="Note 2 3 3 14 2 4" xfId="18155"/>
    <cellStyle name="Note 2 3 3 14 3" xfId="18156"/>
    <cellStyle name="Note 2 3 3 14 4" xfId="18157"/>
    <cellStyle name="Note 2 3 3 14 5" xfId="18158"/>
    <cellStyle name="Note 2 3 3 14 6" xfId="18159"/>
    <cellStyle name="Note 2 3 3 15" xfId="18160"/>
    <cellStyle name="Note 2 3 3 15 2" xfId="18161"/>
    <cellStyle name="Note 2 3 3 15 2 2" xfId="18162"/>
    <cellStyle name="Note 2 3 3 15 2 3" xfId="18163"/>
    <cellStyle name="Note 2 3 3 15 2 4" xfId="18164"/>
    <cellStyle name="Note 2 3 3 15 3" xfId="18165"/>
    <cellStyle name="Note 2 3 3 15 4" xfId="18166"/>
    <cellStyle name="Note 2 3 3 15 5" xfId="18167"/>
    <cellStyle name="Note 2 3 3 15 6" xfId="18168"/>
    <cellStyle name="Note 2 3 3 16" xfId="18169"/>
    <cellStyle name="Note 2 3 3 16 2" xfId="18170"/>
    <cellStyle name="Note 2 3 3 16 2 2" xfId="18171"/>
    <cellStyle name="Note 2 3 3 16 2 3" xfId="18172"/>
    <cellStyle name="Note 2 3 3 16 2 4" xfId="18173"/>
    <cellStyle name="Note 2 3 3 16 3" xfId="18174"/>
    <cellStyle name="Note 2 3 3 16 4" xfId="18175"/>
    <cellStyle name="Note 2 3 3 16 5" xfId="18176"/>
    <cellStyle name="Note 2 3 3 16 6" xfId="18177"/>
    <cellStyle name="Note 2 3 3 17" xfId="18178"/>
    <cellStyle name="Note 2 3 3 17 2" xfId="18179"/>
    <cellStyle name="Note 2 3 3 17 3" xfId="18180"/>
    <cellStyle name="Note 2 3 3 18" xfId="18181"/>
    <cellStyle name="Note 2 3 3 19" xfId="18182"/>
    <cellStyle name="Note 2 3 3 2" xfId="18183"/>
    <cellStyle name="Note 2 3 3 2 2" xfId="18184"/>
    <cellStyle name="Note 2 3 3 2 2 2" xfId="18185"/>
    <cellStyle name="Note 2 3 3 2 2 3" xfId="18186"/>
    <cellStyle name="Note 2 3 3 2 2 4" xfId="18187"/>
    <cellStyle name="Note 2 3 3 2 3" xfId="18188"/>
    <cellStyle name="Note 2 3 3 2 4" xfId="18189"/>
    <cellStyle name="Note 2 3 3 2 5" xfId="18190"/>
    <cellStyle name="Note 2 3 3 3" xfId="18191"/>
    <cellStyle name="Note 2 3 3 3 2" xfId="18192"/>
    <cellStyle name="Note 2 3 3 3 2 2" xfId="18193"/>
    <cellStyle name="Note 2 3 3 3 2 3" xfId="18194"/>
    <cellStyle name="Note 2 3 3 3 2 4" xfId="18195"/>
    <cellStyle name="Note 2 3 3 3 3" xfId="18196"/>
    <cellStyle name="Note 2 3 3 3 4" xfId="18197"/>
    <cellStyle name="Note 2 3 3 3 5" xfId="18198"/>
    <cellStyle name="Note 2 3 3 3 6" xfId="18199"/>
    <cellStyle name="Note 2 3 3 4" xfId="18200"/>
    <cellStyle name="Note 2 3 3 4 2" xfId="18201"/>
    <cellStyle name="Note 2 3 3 4 2 2" xfId="18202"/>
    <cellStyle name="Note 2 3 3 4 2 3" xfId="18203"/>
    <cellStyle name="Note 2 3 3 4 2 4" xfId="18204"/>
    <cellStyle name="Note 2 3 3 4 3" xfId="18205"/>
    <cellStyle name="Note 2 3 3 4 4" xfId="18206"/>
    <cellStyle name="Note 2 3 3 4 5" xfId="18207"/>
    <cellStyle name="Note 2 3 3 4 6" xfId="18208"/>
    <cellStyle name="Note 2 3 3 5" xfId="18209"/>
    <cellStyle name="Note 2 3 3 5 2" xfId="18210"/>
    <cellStyle name="Note 2 3 3 5 2 2" xfId="18211"/>
    <cellStyle name="Note 2 3 3 5 2 3" xfId="18212"/>
    <cellStyle name="Note 2 3 3 5 2 4" xfId="18213"/>
    <cellStyle name="Note 2 3 3 5 3" xfId="18214"/>
    <cellStyle name="Note 2 3 3 5 4" xfId="18215"/>
    <cellStyle name="Note 2 3 3 5 5" xfId="18216"/>
    <cellStyle name="Note 2 3 3 5 6" xfId="18217"/>
    <cellStyle name="Note 2 3 3 6" xfId="18218"/>
    <cellStyle name="Note 2 3 3 6 2" xfId="18219"/>
    <cellStyle name="Note 2 3 3 6 2 2" xfId="18220"/>
    <cellStyle name="Note 2 3 3 6 2 3" xfId="18221"/>
    <cellStyle name="Note 2 3 3 6 2 4" xfId="18222"/>
    <cellStyle name="Note 2 3 3 6 3" xfId="18223"/>
    <cellStyle name="Note 2 3 3 6 4" xfId="18224"/>
    <cellStyle name="Note 2 3 3 6 5" xfId="18225"/>
    <cellStyle name="Note 2 3 3 6 6" xfId="18226"/>
    <cellStyle name="Note 2 3 3 7" xfId="18227"/>
    <cellStyle name="Note 2 3 3 7 2" xfId="18228"/>
    <cellStyle name="Note 2 3 3 7 2 2" xfId="18229"/>
    <cellStyle name="Note 2 3 3 7 2 3" xfId="18230"/>
    <cellStyle name="Note 2 3 3 7 2 4" xfId="18231"/>
    <cellStyle name="Note 2 3 3 7 3" xfId="18232"/>
    <cellStyle name="Note 2 3 3 7 4" xfId="18233"/>
    <cellStyle name="Note 2 3 3 7 5" xfId="18234"/>
    <cellStyle name="Note 2 3 3 7 6" xfId="18235"/>
    <cellStyle name="Note 2 3 3 8" xfId="18236"/>
    <cellStyle name="Note 2 3 3 8 2" xfId="18237"/>
    <cellStyle name="Note 2 3 3 8 2 2" xfId="18238"/>
    <cellStyle name="Note 2 3 3 8 2 3" xfId="18239"/>
    <cellStyle name="Note 2 3 3 8 2 4" xfId="18240"/>
    <cellStyle name="Note 2 3 3 8 3" xfId="18241"/>
    <cellStyle name="Note 2 3 3 8 4" xfId="18242"/>
    <cellStyle name="Note 2 3 3 8 5" xfId="18243"/>
    <cellStyle name="Note 2 3 3 8 6" xfId="18244"/>
    <cellStyle name="Note 2 3 3 9" xfId="18245"/>
    <cellStyle name="Note 2 3 3 9 2" xfId="18246"/>
    <cellStyle name="Note 2 3 3 9 2 2" xfId="18247"/>
    <cellStyle name="Note 2 3 3 9 2 3" xfId="18248"/>
    <cellStyle name="Note 2 3 3 9 2 4" xfId="18249"/>
    <cellStyle name="Note 2 3 3 9 3" xfId="18250"/>
    <cellStyle name="Note 2 3 3 9 4" xfId="18251"/>
    <cellStyle name="Note 2 3 3 9 5" xfId="18252"/>
    <cellStyle name="Note 2 3 3 9 6" xfId="18253"/>
    <cellStyle name="Note 2 3 4" xfId="18254"/>
    <cellStyle name="Note 2 3 4 2" xfId="18255"/>
    <cellStyle name="Note 2 3 4 2 2" xfId="18256"/>
    <cellStyle name="Note 2 3 4 2 3" xfId="18257"/>
    <cellStyle name="Note 2 3 4 2 4" xfId="18258"/>
    <cellStyle name="Note 2 3 4 3" xfId="18259"/>
    <cellStyle name="Note 2 3 4 4" xfId="18260"/>
    <cellStyle name="Note 2 3 4 5" xfId="18261"/>
    <cellStyle name="Note 2 3 5" xfId="18262"/>
    <cellStyle name="Note 2 3 5 2" xfId="18263"/>
    <cellStyle name="Note 2 3 5 2 2" xfId="18264"/>
    <cellStyle name="Note 2 3 5 2 3" xfId="18265"/>
    <cellStyle name="Note 2 3 5 2 4" xfId="18266"/>
    <cellStyle name="Note 2 3 5 3" xfId="18267"/>
    <cellStyle name="Note 2 3 5 4" xfId="18268"/>
    <cellStyle name="Note 2 3 5 5" xfId="18269"/>
    <cellStyle name="Note 2 3 6" xfId="18270"/>
    <cellStyle name="Note 2 3 6 2" xfId="18271"/>
    <cellStyle name="Note 2 3 6 2 2" xfId="18272"/>
    <cellStyle name="Note 2 3 6 2 3" xfId="18273"/>
    <cellStyle name="Note 2 3 6 2 4" xfId="18274"/>
    <cellStyle name="Note 2 3 6 3" xfId="18275"/>
    <cellStyle name="Note 2 3 6 4" xfId="18276"/>
    <cellStyle name="Note 2 3 6 5" xfId="18277"/>
    <cellStyle name="Note 2 3 6 6" xfId="18278"/>
    <cellStyle name="Note 2 3 7" xfId="18279"/>
    <cellStyle name="Note 2 3 7 2" xfId="18280"/>
    <cellStyle name="Note 2 3 7 2 2" xfId="18281"/>
    <cellStyle name="Note 2 3 7 2 3" xfId="18282"/>
    <cellStyle name="Note 2 3 7 2 4" xfId="18283"/>
    <cellStyle name="Note 2 3 7 3" xfId="18284"/>
    <cellStyle name="Note 2 3 7 4" xfId="18285"/>
    <cellStyle name="Note 2 3 7 5" xfId="18286"/>
    <cellStyle name="Note 2 3 7 6" xfId="18287"/>
    <cellStyle name="Note 2 3 8" xfId="18288"/>
    <cellStyle name="Note 2 3 8 2" xfId="18289"/>
    <cellStyle name="Note 2 3 8 2 2" xfId="18290"/>
    <cellStyle name="Note 2 3 8 2 3" xfId="18291"/>
    <cellStyle name="Note 2 3 8 2 4" xfId="18292"/>
    <cellStyle name="Note 2 3 8 3" xfId="18293"/>
    <cellStyle name="Note 2 3 8 4" xfId="18294"/>
    <cellStyle name="Note 2 3 8 5" xfId="18295"/>
    <cellStyle name="Note 2 3 8 6" xfId="18296"/>
    <cellStyle name="Note 2 3 9" xfId="18297"/>
    <cellStyle name="Note 2 3 9 2" xfId="18298"/>
    <cellStyle name="Note 2 3 9 2 2" xfId="18299"/>
    <cellStyle name="Note 2 3 9 2 3" xfId="18300"/>
    <cellStyle name="Note 2 3 9 2 4" xfId="18301"/>
    <cellStyle name="Note 2 3 9 3" xfId="18302"/>
    <cellStyle name="Note 2 3 9 4" xfId="18303"/>
    <cellStyle name="Note 2 3 9 5" xfId="18304"/>
    <cellStyle name="Note 2 3 9 6" xfId="18305"/>
    <cellStyle name="Note 2 4" xfId="201"/>
    <cellStyle name="Note 2 4 10" xfId="18306"/>
    <cellStyle name="Note 2 4 10 2" xfId="18307"/>
    <cellStyle name="Note 2 4 10 2 2" xfId="18308"/>
    <cellStyle name="Note 2 4 10 2 3" xfId="18309"/>
    <cellStyle name="Note 2 4 10 2 4" xfId="18310"/>
    <cellStyle name="Note 2 4 10 3" xfId="18311"/>
    <cellStyle name="Note 2 4 10 4" xfId="18312"/>
    <cellStyle name="Note 2 4 10 5" xfId="18313"/>
    <cellStyle name="Note 2 4 10 6" xfId="18314"/>
    <cellStyle name="Note 2 4 11" xfId="18315"/>
    <cellStyle name="Note 2 4 11 2" xfId="18316"/>
    <cellStyle name="Note 2 4 11 2 2" xfId="18317"/>
    <cellStyle name="Note 2 4 11 2 3" xfId="18318"/>
    <cellStyle name="Note 2 4 11 2 4" xfId="18319"/>
    <cellStyle name="Note 2 4 11 3" xfId="18320"/>
    <cellStyle name="Note 2 4 11 4" xfId="18321"/>
    <cellStyle name="Note 2 4 11 5" xfId="18322"/>
    <cellStyle name="Note 2 4 11 6" xfId="18323"/>
    <cellStyle name="Note 2 4 12" xfId="18324"/>
    <cellStyle name="Note 2 4 12 2" xfId="18325"/>
    <cellStyle name="Note 2 4 12 2 2" xfId="18326"/>
    <cellStyle name="Note 2 4 12 2 3" xfId="18327"/>
    <cellStyle name="Note 2 4 12 2 4" xfId="18328"/>
    <cellStyle name="Note 2 4 12 3" xfId="18329"/>
    <cellStyle name="Note 2 4 12 4" xfId="18330"/>
    <cellStyle name="Note 2 4 12 5" xfId="18331"/>
    <cellStyle name="Note 2 4 12 6" xfId="18332"/>
    <cellStyle name="Note 2 4 13" xfId="18333"/>
    <cellStyle name="Note 2 4 13 2" xfId="18334"/>
    <cellStyle name="Note 2 4 13 2 2" xfId="18335"/>
    <cellStyle name="Note 2 4 13 2 3" xfId="18336"/>
    <cellStyle name="Note 2 4 13 2 4" xfId="18337"/>
    <cellStyle name="Note 2 4 13 3" xfId="18338"/>
    <cellStyle name="Note 2 4 13 4" xfId="18339"/>
    <cellStyle name="Note 2 4 13 5" xfId="18340"/>
    <cellStyle name="Note 2 4 13 6" xfId="18341"/>
    <cellStyle name="Note 2 4 14" xfId="18342"/>
    <cellStyle name="Note 2 4 14 2" xfId="18343"/>
    <cellStyle name="Note 2 4 14 2 2" xfId="18344"/>
    <cellStyle name="Note 2 4 14 2 3" xfId="18345"/>
    <cellStyle name="Note 2 4 14 2 4" xfId="18346"/>
    <cellStyle name="Note 2 4 14 3" xfId="18347"/>
    <cellStyle name="Note 2 4 14 4" xfId="18348"/>
    <cellStyle name="Note 2 4 14 5" xfId="18349"/>
    <cellStyle name="Note 2 4 14 6" xfId="18350"/>
    <cellStyle name="Note 2 4 15" xfId="18351"/>
    <cellStyle name="Note 2 4 15 2" xfId="18352"/>
    <cellStyle name="Note 2 4 15 2 2" xfId="18353"/>
    <cellStyle name="Note 2 4 15 2 3" xfId="18354"/>
    <cellStyle name="Note 2 4 15 2 4" xfId="18355"/>
    <cellStyle name="Note 2 4 15 3" xfId="18356"/>
    <cellStyle name="Note 2 4 15 4" xfId="18357"/>
    <cellStyle name="Note 2 4 15 5" xfId="18358"/>
    <cellStyle name="Note 2 4 15 6" xfId="18359"/>
    <cellStyle name="Note 2 4 16" xfId="18360"/>
    <cellStyle name="Note 2 4 16 2" xfId="18361"/>
    <cellStyle name="Note 2 4 16 3" xfId="18362"/>
    <cellStyle name="Note 2 4 17" xfId="18363"/>
    <cellStyle name="Note 2 4 18" xfId="18364"/>
    <cellStyle name="Note 2 4 19" xfId="18365"/>
    <cellStyle name="Note 2 4 2" xfId="202"/>
    <cellStyle name="Note 2 4 2 10" xfId="18366"/>
    <cellStyle name="Note 2 4 2 10 2" xfId="18367"/>
    <cellStyle name="Note 2 4 2 10 2 2" xfId="18368"/>
    <cellStyle name="Note 2 4 2 10 2 3" xfId="18369"/>
    <cellStyle name="Note 2 4 2 10 2 4" xfId="18370"/>
    <cellStyle name="Note 2 4 2 10 3" xfId="18371"/>
    <cellStyle name="Note 2 4 2 10 4" xfId="18372"/>
    <cellStyle name="Note 2 4 2 10 5" xfId="18373"/>
    <cellStyle name="Note 2 4 2 10 6" xfId="18374"/>
    <cellStyle name="Note 2 4 2 11" xfId="18375"/>
    <cellStyle name="Note 2 4 2 11 2" xfId="18376"/>
    <cellStyle name="Note 2 4 2 11 2 2" xfId="18377"/>
    <cellStyle name="Note 2 4 2 11 2 3" xfId="18378"/>
    <cellStyle name="Note 2 4 2 11 2 4" xfId="18379"/>
    <cellStyle name="Note 2 4 2 11 3" xfId="18380"/>
    <cellStyle name="Note 2 4 2 11 4" xfId="18381"/>
    <cellStyle name="Note 2 4 2 11 5" xfId="18382"/>
    <cellStyle name="Note 2 4 2 11 6" xfId="18383"/>
    <cellStyle name="Note 2 4 2 12" xfId="18384"/>
    <cellStyle name="Note 2 4 2 12 2" xfId="18385"/>
    <cellStyle name="Note 2 4 2 12 2 2" xfId="18386"/>
    <cellStyle name="Note 2 4 2 12 2 3" xfId="18387"/>
    <cellStyle name="Note 2 4 2 12 2 4" xfId="18388"/>
    <cellStyle name="Note 2 4 2 12 3" xfId="18389"/>
    <cellStyle name="Note 2 4 2 12 4" xfId="18390"/>
    <cellStyle name="Note 2 4 2 12 5" xfId="18391"/>
    <cellStyle name="Note 2 4 2 12 6" xfId="18392"/>
    <cellStyle name="Note 2 4 2 13" xfId="18393"/>
    <cellStyle name="Note 2 4 2 13 2" xfId="18394"/>
    <cellStyle name="Note 2 4 2 13 2 2" xfId="18395"/>
    <cellStyle name="Note 2 4 2 13 2 3" xfId="18396"/>
    <cellStyle name="Note 2 4 2 13 2 4" xfId="18397"/>
    <cellStyle name="Note 2 4 2 13 3" xfId="18398"/>
    <cellStyle name="Note 2 4 2 13 4" xfId="18399"/>
    <cellStyle name="Note 2 4 2 13 5" xfId="18400"/>
    <cellStyle name="Note 2 4 2 13 6" xfId="18401"/>
    <cellStyle name="Note 2 4 2 14" xfId="18402"/>
    <cellStyle name="Note 2 4 2 14 2" xfId="18403"/>
    <cellStyle name="Note 2 4 2 14 2 2" xfId="18404"/>
    <cellStyle name="Note 2 4 2 14 2 3" xfId="18405"/>
    <cellStyle name="Note 2 4 2 14 2 4" xfId="18406"/>
    <cellStyle name="Note 2 4 2 14 3" xfId="18407"/>
    <cellStyle name="Note 2 4 2 14 4" xfId="18408"/>
    <cellStyle name="Note 2 4 2 14 5" xfId="18409"/>
    <cellStyle name="Note 2 4 2 14 6" xfId="18410"/>
    <cellStyle name="Note 2 4 2 15" xfId="18411"/>
    <cellStyle name="Note 2 4 2 15 2" xfId="18412"/>
    <cellStyle name="Note 2 4 2 15 3" xfId="18413"/>
    <cellStyle name="Note 2 4 2 16" xfId="18414"/>
    <cellStyle name="Note 2 4 2 17" xfId="18415"/>
    <cellStyle name="Note 2 4 2 18" xfId="18416"/>
    <cellStyle name="Note 2 4 2 19" xfId="18417"/>
    <cellStyle name="Note 2 4 2 2" xfId="18418"/>
    <cellStyle name="Note 2 4 2 2 10" xfId="18419"/>
    <cellStyle name="Note 2 4 2 2 10 2" xfId="18420"/>
    <cellStyle name="Note 2 4 2 2 10 2 2" xfId="18421"/>
    <cellStyle name="Note 2 4 2 2 10 2 3" xfId="18422"/>
    <cellStyle name="Note 2 4 2 2 10 2 4" xfId="18423"/>
    <cellStyle name="Note 2 4 2 2 10 3" xfId="18424"/>
    <cellStyle name="Note 2 4 2 2 10 4" xfId="18425"/>
    <cellStyle name="Note 2 4 2 2 10 5" xfId="18426"/>
    <cellStyle name="Note 2 4 2 2 10 6" xfId="18427"/>
    <cellStyle name="Note 2 4 2 2 11" xfId="18428"/>
    <cellStyle name="Note 2 4 2 2 11 2" xfId="18429"/>
    <cellStyle name="Note 2 4 2 2 11 2 2" xfId="18430"/>
    <cellStyle name="Note 2 4 2 2 11 2 3" xfId="18431"/>
    <cellStyle name="Note 2 4 2 2 11 2 4" xfId="18432"/>
    <cellStyle name="Note 2 4 2 2 11 3" xfId="18433"/>
    <cellStyle name="Note 2 4 2 2 11 4" xfId="18434"/>
    <cellStyle name="Note 2 4 2 2 11 5" xfId="18435"/>
    <cellStyle name="Note 2 4 2 2 11 6" xfId="18436"/>
    <cellStyle name="Note 2 4 2 2 12" xfId="18437"/>
    <cellStyle name="Note 2 4 2 2 12 2" xfId="18438"/>
    <cellStyle name="Note 2 4 2 2 12 2 2" xfId="18439"/>
    <cellStyle name="Note 2 4 2 2 12 2 3" xfId="18440"/>
    <cellStyle name="Note 2 4 2 2 12 2 4" xfId="18441"/>
    <cellStyle name="Note 2 4 2 2 12 3" xfId="18442"/>
    <cellStyle name="Note 2 4 2 2 12 4" xfId="18443"/>
    <cellStyle name="Note 2 4 2 2 12 5" xfId="18444"/>
    <cellStyle name="Note 2 4 2 2 12 6" xfId="18445"/>
    <cellStyle name="Note 2 4 2 2 13" xfId="18446"/>
    <cellStyle name="Note 2 4 2 2 13 2" xfId="18447"/>
    <cellStyle name="Note 2 4 2 2 13 2 2" xfId="18448"/>
    <cellStyle name="Note 2 4 2 2 13 2 3" xfId="18449"/>
    <cellStyle name="Note 2 4 2 2 13 2 4" xfId="18450"/>
    <cellStyle name="Note 2 4 2 2 13 3" xfId="18451"/>
    <cellStyle name="Note 2 4 2 2 13 4" xfId="18452"/>
    <cellStyle name="Note 2 4 2 2 13 5" xfId="18453"/>
    <cellStyle name="Note 2 4 2 2 13 6" xfId="18454"/>
    <cellStyle name="Note 2 4 2 2 14" xfId="18455"/>
    <cellStyle name="Note 2 4 2 2 14 2" xfId="18456"/>
    <cellStyle name="Note 2 4 2 2 14 2 2" xfId="18457"/>
    <cellStyle name="Note 2 4 2 2 14 2 3" xfId="18458"/>
    <cellStyle name="Note 2 4 2 2 14 2 4" xfId="18459"/>
    <cellStyle name="Note 2 4 2 2 14 3" xfId="18460"/>
    <cellStyle name="Note 2 4 2 2 14 4" xfId="18461"/>
    <cellStyle name="Note 2 4 2 2 14 5" xfId="18462"/>
    <cellStyle name="Note 2 4 2 2 14 6" xfId="18463"/>
    <cellStyle name="Note 2 4 2 2 15" xfId="18464"/>
    <cellStyle name="Note 2 4 2 2 15 2" xfId="18465"/>
    <cellStyle name="Note 2 4 2 2 15 2 2" xfId="18466"/>
    <cellStyle name="Note 2 4 2 2 15 2 3" xfId="18467"/>
    <cellStyle name="Note 2 4 2 2 15 2 4" xfId="18468"/>
    <cellStyle name="Note 2 4 2 2 15 3" xfId="18469"/>
    <cellStyle name="Note 2 4 2 2 15 4" xfId="18470"/>
    <cellStyle name="Note 2 4 2 2 15 5" xfId="18471"/>
    <cellStyle name="Note 2 4 2 2 15 6" xfId="18472"/>
    <cellStyle name="Note 2 4 2 2 16" xfId="18473"/>
    <cellStyle name="Note 2 4 2 2 16 2" xfId="18474"/>
    <cellStyle name="Note 2 4 2 2 16 2 2" xfId="18475"/>
    <cellStyle name="Note 2 4 2 2 16 2 3" xfId="18476"/>
    <cellStyle name="Note 2 4 2 2 16 2 4" xfId="18477"/>
    <cellStyle name="Note 2 4 2 2 16 3" xfId="18478"/>
    <cellStyle name="Note 2 4 2 2 16 4" xfId="18479"/>
    <cellStyle name="Note 2 4 2 2 16 5" xfId="18480"/>
    <cellStyle name="Note 2 4 2 2 16 6" xfId="18481"/>
    <cellStyle name="Note 2 4 2 2 17" xfId="18482"/>
    <cellStyle name="Note 2 4 2 2 17 2" xfId="18483"/>
    <cellStyle name="Note 2 4 2 2 17 3" xfId="18484"/>
    <cellStyle name="Note 2 4 2 2 18" xfId="18485"/>
    <cellStyle name="Note 2 4 2 2 19" xfId="18486"/>
    <cellStyle name="Note 2 4 2 2 2" xfId="18487"/>
    <cellStyle name="Note 2 4 2 2 2 2" xfId="18488"/>
    <cellStyle name="Note 2 4 2 2 2 2 2" xfId="18489"/>
    <cellStyle name="Note 2 4 2 2 2 2 3" xfId="18490"/>
    <cellStyle name="Note 2 4 2 2 2 2 4" xfId="18491"/>
    <cellStyle name="Note 2 4 2 2 2 3" xfId="18492"/>
    <cellStyle name="Note 2 4 2 2 2 4" xfId="18493"/>
    <cellStyle name="Note 2 4 2 2 2 5" xfId="18494"/>
    <cellStyle name="Note 2 4 2 2 3" xfId="18495"/>
    <cellStyle name="Note 2 4 2 2 3 2" xfId="18496"/>
    <cellStyle name="Note 2 4 2 2 3 2 2" xfId="18497"/>
    <cellStyle name="Note 2 4 2 2 3 2 3" xfId="18498"/>
    <cellStyle name="Note 2 4 2 2 3 2 4" xfId="18499"/>
    <cellStyle name="Note 2 4 2 2 3 3" xfId="18500"/>
    <cellStyle name="Note 2 4 2 2 3 4" xfId="18501"/>
    <cellStyle name="Note 2 4 2 2 3 5" xfId="18502"/>
    <cellStyle name="Note 2 4 2 2 3 6" xfId="18503"/>
    <cellStyle name="Note 2 4 2 2 4" xfId="18504"/>
    <cellStyle name="Note 2 4 2 2 4 2" xfId="18505"/>
    <cellStyle name="Note 2 4 2 2 4 2 2" xfId="18506"/>
    <cellStyle name="Note 2 4 2 2 4 2 3" xfId="18507"/>
    <cellStyle name="Note 2 4 2 2 4 2 4" xfId="18508"/>
    <cellStyle name="Note 2 4 2 2 4 3" xfId="18509"/>
    <cellStyle name="Note 2 4 2 2 4 4" xfId="18510"/>
    <cellStyle name="Note 2 4 2 2 4 5" xfId="18511"/>
    <cellStyle name="Note 2 4 2 2 4 6" xfId="18512"/>
    <cellStyle name="Note 2 4 2 2 5" xfId="18513"/>
    <cellStyle name="Note 2 4 2 2 5 2" xfId="18514"/>
    <cellStyle name="Note 2 4 2 2 5 2 2" xfId="18515"/>
    <cellStyle name="Note 2 4 2 2 5 2 3" xfId="18516"/>
    <cellStyle name="Note 2 4 2 2 5 2 4" xfId="18517"/>
    <cellStyle name="Note 2 4 2 2 5 3" xfId="18518"/>
    <cellStyle name="Note 2 4 2 2 5 4" xfId="18519"/>
    <cellStyle name="Note 2 4 2 2 5 5" xfId="18520"/>
    <cellStyle name="Note 2 4 2 2 5 6" xfId="18521"/>
    <cellStyle name="Note 2 4 2 2 6" xfId="18522"/>
    <cellStyle name="Note 2 4 2 2 6 2" xfId="18523"/>
    <cellStyle name="Note 2 4 2 2 6 2 2" xfId="18524"/>
    <cellStyle name="Note 2 4 2 2 6 2 3" xfId="18525"/>
    <cellStyle name="Note 2 4 2 2 6 2 4" xfId="18526"/>
    <cellStyle name="Note 2 4 2 2 6 3" xfId="18527"/>
    <cellStyle name="Note 2 4 2 2 6 4" xfId="18528"/>
    <cellStyle name="Note 2 4 2 2 6 5" xfId="18529"/>
    <cellStyle name="Note 2 4 2 2 6 6" xfId="18530"/>
    <cellStyle name="Note 2 4 2 2 7" xfId="18531"/>
    <cellStyle name="Note 2 4 2 2 7 2" xfId="18532"/>
    <cellStyle name="Note 2 4 2 2 7 2 2" xfId="18533"/>
    <cellStyle name="Note 2 4 2 2 7 2 3" xfId="18534"/>
    <cellStyle name="Note 2 4 2 2 7 2 4" xfId="18535"/>
    <cellStyle name="Note 2 4 2 2 7 3" xfId="18536"/>
    <cellStyle name="Note 2 4 2 2 7 4" xfId="18537"/>
    <cellStyle name="Note 2 4 2 2 7 5" xfId="18538"/>
    <cellStyle name="Note 2 4 2 2 7 6" xfId="18539"/>
    <cellStyle name="Note 2 4 2 2 8" xfId="18540"/>
    <cellStyle name="Note 2 4 2 2 8 2" xfId="18541"/>
    <cellStyle name="Note 2 4 2 2 8 2 2" xfId="18542"/>
    <cellStyle name="Note 2 4 2 2 8 2 3" xfId="18543"/>
    <cellStyle name="Note 2 4 2 2 8 2 4" xfId="18544"/>
    <cellStyle name="Note 2 4 2 2 8 3" xfId="18545"/>
    <cellStyle name="Note 2 4 2 2 8 4" xfId="18546"/>
    <cellStyle name="Note 2 4 2 2 8 5" xfId="18547"/>
    <cellStyle name="Note 2 4 2 2 8 6" xfId="18548"/>
    <cellStyle name="Note 2 4 2 2 9" xfId="18549"/>
    <cellStyle name="Note 2 4 2 2 9 2" xfId="18550"/>
    <cellStyle name="Note 2 4 2 2 9 2 2" xfId="18551"/>
    <cellStyle name="Note 2 4 2 2 9 2 3" xfId="18552"/>
    <cellStyle name="Note 2 4 2 2 9 2 4" xfId="18553"/>
    <cellStyle name="Note 2 4 2 2 9 3" xfId="18554"/>
    <cellStyle name="Note 2 4 2 2 9 4" xfId="18555"/>
    <cellStyle name="Note 2 4 2 2 9 5" xfId="18556"/>
    <cellStyle name="Note 2 4 2 2 9 6" xfId="18557"/>
    <cellStyle name="Note 2 4 2 20" xfId="18558"/>
    <cellStyle name="Note 2 4 2 3" xfId="18559"/>
    <cellStyle name="Note 2 4 2 3 2" xfId="18560"/>
    <cellStyle name="Note 2 4 2 3 2 2" xfId="18561"/>
    <cellStyle name="Note 2 4 2 3 2 3" xfId="18562"/>
    <cellStyle name="Note 2 4 2 3 2 4" xfId="18563"/>
    <cellStyle name="Note 2 4 2 3 3" xfId="18564"/>
    <cellStyle name="Note 2 4 2 3 4" xfId="18565"/>
    <cellStyle name="Note 2 4 2 3 5" xfId="18566"/>
    <cellStyle name="Note 2 4 2 4" xfId="18567"/>
    <cellStyle name="Note 2 4 2 4 2" xfId="18568"/>
    <cellStyle name="Note 2 4 2 4 2 2" xfId="18569"/>
    <cellStyle name="Note 2 4 2 4 2 3" xfId="18570"/>
    <cellStyle name="Note 2 4 2 4 2 4" xfId="18571"/>
    <cellStyle name="Note 2 4 2 4 3" xfId="18572"/>
    <cellStyle name="Note 2 4 2 4 4" xfId="18573"/>
    <cellStyle name="Note 2 4 2 4 5" xfId="18574"/>
    <cellStyle name="Note 2 4 2 5" xfId="18575"/>
    <cellStyle name="Note 2 4 2 5 2" xfId="18576"/>
    <cellStyle name="Note 2 4 2 5 2 2" xfId="18577"/>
    <cellStyle name="Note 2 4 2 5 2 3" xfId="18578"/>
    <cellStyle name="Note 2 4 2 5 2 4" xfId="18579"/>
    <cellStyle name="Note 2 4 2 5 3" xfId="18580"/>
    <cellStyle name="Note 2 4 2 5 4" xfId="18581"/>
    <cellStyle name="Note 2 4 2 5 5" xfId="18582"/>
    <cellStyle name="Note 2 4 2 5 6" xfId="18583"/>
    <cellStyle name="Note 2 4 2 6" xfId="18584"/>
    <cellStyle name="Note 2 4 2 6 2" xfId="18585"/>
    <cellStyle name="Note 2 4 2 6 2 2" xfId="18586"/>
    <cellStyle name="Note 2 4 2 6 2 3" xfId="18587"/>
    <cellStyle name="Note 2 4 2 6 2 4" xfId="18588"/>
    <cellStyle name="Note 2 4 2 6 3" xfId="18589"/>
    <cellStyle name="Note 2 4 2 6 4" xfId="18590"/>
    <cellStyle name="Note 2 4 2 6 5" xfId="18591"/>
    <cellStyle name="Note 2 4 2 6 6" xfId="18592"/>
    <cellStyle name="Note 2 4 2 7" xfId="18593"/>
    <cellStyle name="Note 2 4 2 7 2" xfId="18594"/>
    <cellStyle name="Note 2 4 2 7 2 2" xfId="18595"/>
    <cellStyle name="Note 2 4 2 7 2 3" xfId="18596"/>
    <cellStyle name="Note 2 4 2 7 2 4" xfId="18597"/>
    <cellStyle name="Note 2 4 2 7 3" xfId="18598"/>
    <cellStyle name="Note 2 4 2 7 4" xfId="18599"/>
    <cellStyle name="Note 2 4 2 7 5" xfId="18600"/>
    <cellStyle name="Note 2 4 2 7 6" xfId="18601"/>
    <cellStyle name="Note 2 4 2 8" xfId="18602"/>
    <cellStyle name="Note 2 4 2 8 2" xfId="18603"/>
    <cellStyle name="Note 2 4 2 8 2 2" xfId="18604"/>
    <cellStyle name="Note 2 4 2 8 2 3" xfId="18605"/>
    <cellStyle name="Note 2 4 2 8 2 4" xfId="18606"/>
    <cellStyle name="Note 2 4 2 8 3" xfId="18607"/>
    <cellStyle name="Note 2 4 2 8 4" xfId="18608"/>
    <cellStyle name="Note 2 4 2 8 5" xfId="18609"/>
    <cellStyle name="Note 2 4 2 8 6" xfId="18610"/>
    <cellStyle name="Note 2 4 2 9" xfId="18611"/>
    <cellStyle name="Note 2 4 2 9 2" xfId="18612"/>
    <cellStyle name="Note 2 4 2 9 2 2" xfId="18613"/>
    <cellStyle name="Note 2 4 2 9 2 3" xfId="18614"/>
    <cellStyle name="Note 2 4 2 9 2 4" xfId="18615"/>
    <cellStyle name="Note 2 4 2 9 3" xfId="18616"/>
    <cellStyle name="Note 2 4 2 9 4" xfId="18617"/>
    <cellStyle name="Note 2 4 2 9 5" xfId="18618"/>
    <cellStyle name="Note 2 4 2 9 6" xfId="18619"/>
    <cellStyle name="Note 2 4 20" xfId="18620"/>
    <cellStyle name="Note 2 4 21" xfId="18621"/>
    <cellStyle name="Note 2 4 22" xfId="18622"/>
    <cellStyle name="Note 2 4 3" xfId="18623"/>
    <cellStyle name="Note 2 4 3 10" xfId="18624"/>
    <cellStyle name="Note 2 4 3 10 2" xfId="18625"/>
    <cellStyle name="Note 2 4 3 10 2 2" xfId="18626"/>
    <cellStyle name="Note 2 4 3 10 2 3" xfId="18627"/>
    <cellStyle name="Note 2 4 3 10 2 4" xfId="18628"/>
    <cellStyle name="Note 2 4 3 10 3" xfId="18629"/>
    <cellStyle name="Note 2 4 3 10 4" xfId="18630"/>
    <cellStyle name="Note 2 4 3 10 5" xfId="18631"/>
    <cellStyle name="Note 2 4 3 10 6" xfId="18632"/>
    <cellStyle name="Note 2 4 3 11" xfId="18633"/>
    <cellStyle name="Note 2 4 3 11 2" xfId="18634"/>
    <cellStyle name="Note 2 4 3 11 2 2" xfId="18635"/>
    <cellStyle name="Note 2 4 3 11 2 3" xfId="18636"/>
    <cellStyle name="Note 2 4 3 11 2 4" xfId="18637"/>
    <cellStyle name="Note 2 4 3 11 3" xfId="18638"/>
    <cellStyle name="Note 2 4 3 11 4" xfId="18639"/>
    <cellStyle name="Note 2 4 3 11 5" xfId="18640"/>
    <cellStyle name="Note 2 4 3 11 6" xfId="18641"/>
    <cellStyle name="Note 2 4 3 12" xfId="18642"/>
    <cellStyle name="Note 2 4 3 12 2" xfId="18643"/>
    <cellStyle name="Note 2 4 3 12 2 2" xfId="18644"/>
    <cellStyle name="Note 2 4 3 12 2 3" xfId="18645"/>
    <cellStyle name="Note 2 4 3 12 2 4" xfId="18646"/>
    <cellStyle name="Note 2 4 3 12 3" xfId="18647"/>
    <cellStyle name="Note 2 4 3 12 4" xfId="18648"/>
    <cellStyle name="Note 2 4 3 12 5" xfId="18649"/>
    <cellStyle name="Note 2 4 3 12 6" xfId="18650"/>
    <cellStyle name="Note 2 4 3 13" xfId="18651"/>
    <cellStyle name="Note 2 4 3 13 2" xfId="18652"/>
    <cellStyle name="Note 2 4 3 13 2 2" xfId="18653"/>
    <cellStyle name="Note 2 4 3 13 2 3" xfId="18654"/>
    <cellStyle name="Note 2 4 3 13 2 4" xfId="18655"/>
    <cellStyle name="Note 2 4 3 13 3" xfId="18656"/>
    <cellStyle name="Note 2 4 3 13 4" xfId="18657"/>
    <cellStyle name="Note 2 4 3 13 5" xfId="18658"/>
    <cellStyle name="Note 2 4 3 13 6" xfId="18659"/>
    <cellStyle name="Note 2 4 3 14" xfId="18660"/>
    <cellStyle name="Note 2 4 3 14 2" xfId="18661"/>
    <cellStyle name="Note 2 4 3 14 2 2" xfId="18662"/>
    <cellStyle name="Note 2 4 3 14 2 3" xfId="18663"/>
    <cellStyle name="Note 2 4 3 14 2 4" xfId="18664"/>
    <cellStyle name="Note 2 4 3 14 3" xfId="18665"/>
    <cellStyle name="Note 2 4 3 14 4" xfId="18666"/>
    <cellStyle name="Note 2 4 3 14 5" xfId="18667"/>
    <cellStyle name="Note 2 4 3 14 6" xfId="18668"/>
    <cellStyle name="Note 2 4 3 15" xfId="18669"/>
    <cellStyle name="Note 2 4 3 15 2" xfId="18670"/>
    <cellStyle name="Note 2 4 3 15 2 2" xfId="18671"/>
    <cellStyle name="Note 2 4 3 15 2 3" xfId="18672"/>
    <cellStyle name="Note 2 4 3 15 2 4" xfId="18673"/>
    <cellStyle name="Note 2 4 3 15 3" xfId="18674"/>
    <cellStyle name="Note 2 4 3 15 4" xfId="18675"/>
    <cellStyle name="Note 2 4 3 15 5" xfId="18676"/>
    <cellStyle name="Note 2 4 3 15 6" xfId="18677"/>
    <cellStyle name="Note 2 4 3 16" xfId="18678"/>
    <cellStyle name="Note 2 4 3 16 2" xfId="18679"/>
    <cellStyle name="Note 2 4 3 16 2 2" xfId="18680"/>
    <cellStyle name="Note 2 4 3 16 2 3" xfId="18681"/>
    <cellStyle name="Note 2 4 3 16 2 4" xfId="18682"/>
    <cellStyle name="Note 2 4 3 16 3" xfId="18683"/>
    <cellStyle name="Note 2 4 3 16 4" xfId="18684"/>
    <cellStyle name="Note 2 4 3 16 5" xfId="18685"/>
    <cellStyle name="Note 2 4 3 16 6" xfId="18686"/>
    <cellStyle name="Note 2 4 3 17" xfId="18687"/>
    <cellStyle name="Note 2 4 3 17 2" xfId="18688"/>
    <cellStyle name="Note 2 4 3 17 3" xfId="18689"/>
    <cellStyle name="Note 2 4 3 18" xfId="18690"/>
    <cellStyle name="Note 2 4 3 19" xfId="18691"/>
    <cellStyle name="Note 2 4 3 2" xfId="18692"/>
    <cellStyle name="Note 2 4 3 2 2" xfId="18693"/>
    <cellStyle name="Note 2 4 3 2 2 2" xfId="18694"/>
    <cellStyle name="Note 2 4 3 2 2 3" xfId="18695"/>
    <cellStyle name="Note 2 4 3 2 2 4" xfId="18696"/>
    <cellStyle name="Note 2 4 3 2 3" xfId="18697"/>
    <cellStyle name="Note 2 4 3 2 4" xfId="18698"/>
    <cellStyle name="Note 2 4 3 2 5" xfId="18699"/>
    <cellStyle name="Note 2 4 3 3" xfId="18700"/>
    <cellStyle name="Note 2 4 3 3 2" xfId="18701"/>
    <cellStyle name="Note 2 4 3 3 2 2" xfId="18702"/>
    <cellStyle name="Note 2 4 3 3 2 3" xfId="18703"/>
    <cellStyle name="Note 2 4 3 3 2 4" xfId="18704"/>
    <cellStyle name="Note 2 4 3 3 3" xfId="18705"/>
    <cellStyle name="Note 2 4 3 3 4" xfId="18706"/>
    <cellStyle name="Note 2 4 3 3 5" xfId="18707"/>
    <cellStyle name="Note 2 4 3 3 6" xfId="18708"/>
    <cellStyle name="Note 2 4 3 4" xfId="18709"/>
    <cellStyle name="Note 2 4 3 4 2" xfId="18710"/>
    <cellStyle name="Note 2 4 3 4 2 2" xfId="18711"/>
    <cellStyle name="Note 2 4 3 4 2 3" xfId="18712"/>
    <cellStyle name="Note 2 4 3 4 2 4" xfId="18713"/>
    <cellStyle name="Note 2 4 3 4 3" xfId="18714"/>
    <cellStyle name="Note 2 4 3 4 4" xfId="18715"/>
    <cellStyle name="Note 2 4 3 4 5" xfId="18716"/>
    <cellStyle name="Note 2 4 3 4 6" xfId="18717"/>
    <cellStyle name="Note 2 4 3 5" xfId="18718"/>
    <cellStyle name="Note 2 4 3 5 2" xfId="18719"/>
    <cellStyle name="Note 2 4 3 5 2 2" xfId="18720"/>
    <cellStyle name="Note 2 4 3 5 2 3" xfId="18721"/>
    <cellStyle name="Note 2 4 3 5 2 4" xfId="18722"/>
    <cellStyle name="Note 2 4 3 5 3" xfId="18723"/>
    <cellStyle name="Note 2 4 3 5 4" xfId="18724"/>
    <cellStyle name="Note 2 4 3 5 5" xfId="18725"/>
    <cellStyle name="Note 2 4 3 5 6" xfId="18726"/>
    <cellStyle name="Note 2 4 3 6" xfId="18727"/>
    <cellStyle name="Note 2 4 3 6 2" xfId="18728"/>
    <cellStyle name="Note 2 4 3 6 2 2" xfId="18729"/>
    <cellStyle name="Note 2 4 3 6 2 3" xfId="18730"/>
    <cellStyle name="Note 2 4 3 6 2 4" xfId="18731"/>
    <cellStyle name="Note 2 4 3 6 3" xfId="18732"/>
    <cellStyle name="Note 2 4 3 6 4" xfId="18733"/>
    <cellStyle name="Note 2 4 3 6 5" xfId="18734"/>
    <cellStyle name="Note 2 4 3 6 6" xfId="18735"/>
    <cellStyle name="Note 2 4 3 7" xfId="18736"/>
    <cellStyle name="Note 2 4 3 7 2" xfId="18737"/>
    <cellStyle name="Note 2 4 3 7 2 2" xfId="18738"/>
    <cellStyle name="Note 2 4 3 7 2 3" xfId="18739"/>
    <cellStyle name="Note 2 4 3 7 2 4" xfId="18740"/>
    <cellStyle name="Note 2 4 3 7 3" xfId="18741"/>
    <cellStyle name="Note 2 4 3 7 4" xfId="18742"/>
    <cellStyle name="Note 2 4 3 7 5" xfId="18743"/>
    <cellStyle name="Note 2 4 3 7 6" xfId="18744"/>
    <cellStyle name="Note 2 4 3 8" xfId="18745"/>
    <cellStyle name="Note 2 4 3 8 2" xfId="18746"/>
    <cellStyle name="Note 2 4 3 8 2 2" xfId="18747"/>
    <cellStyle name="Note 2 4 3 8 2 3" xfId="18748"/>
    <cellStyle name="Note 2 4 3 8 2 4" xfId="18749"/>
    <cellStyle name="Note 2 4 3 8 3" xfId="18750"/>
    <cellStyle name="Note 2 4 3 8 4" xfId="18751"/>
    <cellStyle name="Note 2 4 3 8 5" xfId="18752"/>
    <cellStyle name="Note 2 4 3 8 6" xfId="18753"/>
    <cellStyle name="Note 2 4 3 9" xfId="18754"/>
    <cellStyle name="Note 2 4 3 9 2" xfId="18755"/>
    <cellStyle name="Note 2 4 3 9 2 2" xfId="18756"/>
    <cellStyle name="Note 2 4 3 9 2 3" xfId="18757"/>
    <cellStyle name="Note 2 4 3 9 2 4" xfId="18758"/>
    <cellStyle name="Note 2 4 3 9 3" xfId="18759"/>
    <cellStyle name="Note 2 4 3 9 4" xfId="18760"/>
    <cellStyle name="Note 2 4 3 9 5" xfId="18761"/>
    <cellStyle name="Note 2 4 3 9 6" xfId="18762"/>
    <cellStyle name="Note 2 4 4" xfId="18763"/>
    <cellStyle name="Note 2 4 4 2" xfId="18764"/>
    <cellStyle name="Note 2 4 4 2 2" xfId="18765"/>
    <cellStyle name="Note 2 4 4 2 3" xfId="18766"/>
    <cellStyle name="Note 2 4 4 2 4" xfId="18767"/>
    <cellStyle name="Note 2 4 4 3" xfId="18768"/>
    <cellStyle name="Note 2 4 4 4" xfId="18769"/>
    <cellStyle name="Note 2 4 4 5" xfId="18770"/>
    <cellStyle name="Note 2 4 5" xfId="18771"/>
    <cellStyle name="Note 2 4 5 2" xfId="18772"/>
    <cellStyle name="Note 2 4 5 2 2" xfId="18773"/>
    <cellStyle name="Note 2 4 5 2 3" xfId="18774"/>
    <cellStyle name="Note 2 4 5 2 4" xfId="18775"/>
    <cellStyle name="Note 2 4 5 3" xfId="18776"/>
    <cellStyle name="Note 2 4 5 4" xfId="18777"/>
    <cellStyle name="Note 2 4 5 5" xfId="18778"/>
    <cellStyle name="Note 2 4 6" xfId="18779"/>
    <cellStyle name="Note 2 4 6 2" xfId="18780"/>
    <cellStyle name="Note 2 4 6 2 2" xfId="18781"/>
    <cellStyle name="Note 2 4 6 2 3" xfId="18782"/>
    <cellStyle name="Note 2 4 6 2 4" xfId="18783"/>
    <cellStyle name="Note 2 4 6 3" xfId="18784"/>
    <cellStyle name="Note 2 4 6 4" xfId="18785"/>
    <cellStyle name="Note 2 4 6 5" xfId="18786"/>
    <cellStyle name="Note 2 4 6 6" xfId="18787"/>
    <cellStyle name="Note 2 4 7" xfId="18788"/>
    <cellStyle name="Note 2 4 7 2" xfId="18789"/>
    <cellStyle name="Note 2 4 7 2 2" xfId="18790"/>
    <cellStyle name="Note 2 4 7 2 3" xfId="18791"/>
    <cellStyle name="Note 2 4 7 2 4" xfId="18792"/>
    <cellStyle name="Note 2 4 7 3" xfId="18793"/>
    <cellStyle name="Note 2 4 7 4" xfId="18794"/>
    <cellStyle name="Note 2 4 7 5" xfId="18795"/>
    <cellStyle name="Note 2 4 7 6" xfId="18796"/>
    <cellStyle name="Note 2 4 8" xfId="18797"/>
    <cellStyle name="Note 2 4 8 2" xfId="18798"/>
    <cellStyle name="Note 2 4 8 2 2" xfId="18799"/>
    <cellStyle name="Note 2 4 8 2 3" xfId="18800"/>
    <cellStyle name="Note 2 4 8 2 4" xfId="18801"/>
    <cellStyle name="Note 2 4 8 3" xfId="18802"/>
    <cellStyle name="Note 2 4 8 4" xfId="18803"/>
    <cellStyle name="Note 2 4 8 5" xfId="18804"/>
    <cellStyle name="Note 2 4 8 6" xfId="18805"/>
    <cellStyle name="Note 2 4 9" xfId="18806"/>
    <cellStyle name="Note 2 4 9 2" xfId="18807"/>
    <cellStyle name="Note 2 4 9 2 2" xfId="18808"/>
    <cellStyle name="Note 2 4 9 2 3" xfId="18809"/>
    <cellStyle name="Note 2 4 9 2 4" xfId="18810"/>
    <cellStyle name="Note 2 4 9 3" xfId="18811"/>
    <cellStyle name="Note 2 4 9 4" xfId="18812"/>
    <cellStyle name="Note 2 4 9 5" xfId="18813"/>
    <cellStyle name="Note 2 4 9 6" xfId="18814"/>
    <cellStyle name="Note 2 5" xfId="203"/>
    <cellStyle name="Note 2 5 10" xfId="18815"/>
    <cellStyle name="Note 2 5 10 2" xfId="18816"/>
    <cellStyle name="Note 2 5 10 2 2" xfId="18817"/>
    <cellStyle name="Note 2 5 10 2 3" xfId="18818"/>
    <cellStyle name="Note 2 5 10 2 4" xfId="18819"/>
    <cellStyle name="Note 2 5 10 3" xfId="18820"/>
    <cellStyle name="Note 2 5 10 4" xfId="18821"/>
    <cellStyle name="Note 2 5 10 5" xfId="18822"/>
    <cellStyle name="Note 2 5 10 6" xfId="18823"/>
    <cellStyle name="Note 2 5 11" xfId="18824"/>
    <cellStyle name="Note 2 5 11 2" xfId="18825"/>
    <cellStyle name="Note 2 5 11 2 2" xfId="18826"/>
    <cellStyle name="Note 2 5 11 2 3" xfId="18827"/>
    <cellStyle name="Note 2 5 11 2 4" xfId="18828"/>
    <cellStyle name="Note 2 5 11 3" xfId="18829"/>
    <cellStyle name="Note 2 5 11 4" xfId="18830"/>
    <cellStyle name="Note 2 5 11 5" xfId="18831"/>
    <cellStyle name="Note 2 5 11 6" xfId="18832"/>
    <cellStyle name="Note 2 5 12" xfId="18833"/>
    <cellStyle name="Note 2 5 12 2" xfId="18834"/>
    <cellStyle name="Note 2 5 12 2 2" xfId="18835"/>
    <cellStyle name="Note 2 5 12 2 3" xfId="18836"/>
    <cellStyle name="Note 2 5 12 2 4" xfId="18837"/>
    <cellStyle name="Note 2 5 12 3" xfId="18838"/>
    <cellStyle name="Note 2 5 12 4" xfId="18839"/>
    <cellStyle name="Note 2 5 12 5" xfId="18840"/>
    <cellStyle name="Note 2 5 12 6" xfId="18841"/>
    <cellStyle name="Note 2 5 13" xfId="18842"/>
    <cellStyle name="Note 2 5 13 2" xfId="18843"/>
    <cellStyle name="Note 2 5 13 2 2" xfId="18844"/>
    <cellStyle name="Note 2 5 13 2 3" xfId="18845"/>
    <cellStyle name="Note 2 5 13 2 4" xfId="18846"/>
    <cellStyle name="Note 2 5 13 3" xfId="18847"/>
    <cellStyle name="Note 2 5 13 4" xfId="18848"/>
    <cellStyle name="Note 2 5 13 5" xfId="18849"/>
    <cellStyle name="Note 2 5 13 6" xfId="18850"/>
    <cellStyle name="Note 2 5 14" xfId="18851"/>
    <cellStyle name="Note 2 5 14 2" xfId="18852"/>
    <cellStyle name="Note 2 5 14 2 2" xfId="18853"/>
    <cellStyle name="Note 2 5 14 2 3" xfId="18854"/>
    <cellStyle name="Note 2 5 14 2 4" xfId="18855"/>
    <cellStyle name="Note 2 5 14 3" xfId="18856"/>
    <cellStyle name="Note 2 5 14 4" xfId="18857"/>
    <cellStyle name="Note 2 5 14 5" xfId="18858"/>
    <cellStyle name="Note 2 5 14 6" xfId="18859"/>
    <cellStyle name="Note 2 5 15" xfId="18860"/>
    <cellStyle name="Note 2 5 15 2" xfId="18861"/>
    <cellStyle name="Note 2 5 15 2 2" xfId="18862"/>
    <cellStyle name="Note 2 5 15 2 3" xfId="18863"/>
    <cellStyle name="Note 2 5 15 2 4" xfId="18864"/>
    <cellStyle name="Note 2 5 15 3" xfId="18865"/>
    <cellStyle name="Note 2 5 15 4" xfId="18866"/>
    <cellStyle name="Note 2 5 15 5" xfId="18867"/>
    <cellStyle name="Note 2 5 15 6" xfId="18868"/>
    <cellStyle name="Note 2 5 16" xfId="18869"/>
    <cellStyle name="Note 2 5 16 2" xfId="18870"/>
    <cellStyle name="Note 2 5 16 3" xfId="18871"/>
    <cellStyle name="Note 2 5 17" xfId="18872"/>
    <cellStyle name="Note 2 5 18" xfId="18873"/>
    <cellStyle name="Note 2 5 19" xfId="18874"/>
    <cellStyle name="Note 2 5 2" xfId="204"/>
    <cellStyle name="Note 2 5 2 10" xfId="18875"/>
    <cellStyle name="Note 2 5 2 10 2" xfId="18876"/>
    <cellStyle name="Note 2 5 2 10 2 2" xfId="18877"/>
    <cellStyle name="Note 2 5 2 10 2 3" xfId="18878"/>
    <cellStyle name="Note 2 5 2 10 2 4" xfId="18879"/>
    <cellStyle name="Note 2 5 2 10 3" xfId="18880"/>
    <cellStyle name="Note 2 5 2 10 4" xfId="18881"/>
    <cellStyle name="Note 2 5 2 10 5" xfId="18882"/>
    <cellStyle name="Note 2 5 2 10 6" xfId="18883"/>
    <cellStyle name="Note 2 5 2 11" xfId="18884"/>
    <cellStyle name="Note 2 5 2 11 2" xfId="18885"/>
    <cellStyle name="Note 2 5 2 11 2 2" xfId="18886"/>
    <cellStyle name="Note 2 5 2 11 2 3" xfId="18887"/>
    <cellStyle name="Note 2 5 2 11 2 4" xfId="18888"/>
    <cellStyle name="Note 2 5 2 11 3" xfId="18889"/>
    <cellStyle name="Note 2 5 2 11 4" xfId="18890"/>
    <cellStyle name="Note 2 5 2 11 5" xfId="18891"/>
    <cellStyle name="Note 2 5 2 11 6" xfId="18892"/>
    <cellStyle name="Note 2 5 2 12" xfId="18893"/>
    <cellStyle name="Note 2 5 2 12 2" xfId="18894"/>
    <cellStyle name="Note 2 5 2 12 2 2" xfId="18895"/>
    <cellStyle name="Note 2 5 2 12 2 3" xfId="18896"/>
    <cellStyle name="Note 2 5 2 12 2 4" xfId="18897"/>
    <cellStyle name="Note 2 5 2 12 3" xfId="18898"/>
    <cellStyle name="Note 2 5 2 12 4" xfId="18899"/>
    <cellStyle name="Note 2 5 2 12 5" xfId="18900"/>
    <cellStyle name="Note 2 5 2 12 6" xfId="18901"/>
    <cellStyle name="Note 2 5 2 13" xfId="18902"/>
    <cellStyle name="Note 2 5 2 13 2" xfId="18903"/>
    <cellStyle name="Note 2 5 2 13 2 2" xfId="18904"/>
    <cellStyle name="Note 2 5 2 13 2 3" xfId="18905"/>
    <cellStyle name="Note 2 5 2 13 2 4" xfId="18906"/>
    <cellStyle name="Note 2 5 2 13 3" xfId="18907"/>
    <cellStyle name="Note 2 5 2 13 4" xfId="18908"/>
    <cellStyle name="Note 2 5 2 13 5" xfId="18909"/>
    <cellStyle name="Note 2 5 2 13 6" xfId="18910"/>
    <cellStyle name="Note 2 5 2 14" xfId="18911"/>
    <cellStyle name="Note 2 5 2 14 2" xfId="18912"/>
    <cellStyle name="Note 2 5 2 14 2 2" xfId="18913"/>
    <cellStyle name="Note 2 5 2 14 2 3" xfId="18914"/>
    <cellStyle name="Note 2 5 2 14 2 4" xfId="18915"/>
    <cellStyle name="Note 2 5 2 14 3" xfId="18916"/>
    <cellStyle name="Note 2 5 2 14 4" xfId="18917"/>
    <cellStyle name="Note 2 5 2 14 5" xfId="18918"/>
    <cellStyle name="Note 2 5 2 14 6" xfId="18919"/>
    <cellStyle name="Note 2 5 2 15" xfId="18920"/>
    <cellStyle name="Note 2 5 2 15 2" xfId="18921"/>
    <cellStyle name="Note 2 5 2 15 3" xfId="18922"/>
    <cellStyle name="Note 2 5 2 16" xfId="18923"/>
    <cellStyle name="Note 2 5 2 17" xfId="18924"/>
    <cellStyle name="Note 2 5 2 18" xfId="18925"/>
    <cellStyle name="Note 2 5 2 19" xfId="18926"/>
    <cellStyle name="Note 2 5 2 2" xfId="18927"/>
    <cellStyle name="Note 2 5 2 2 10" xfId="18928"/>
    <cellStyle name="Note 2 5 2 2 10 2" xfId="18929"/>
    <cellStyle name="Note 2 5 2 2 10 2 2" xfId="18930"/>
    <cellStyle name="Note 2 5 2 2 10 2 3" xfId="18931"/>
    <cellStyle name="Note 2 5 2 2 10 2 4" xfId="18932"/>
    <cellStyle name="Note 2 5 2 2 10 3" xfId="18933"/>
    <cellStyle name="Note 2 5 2 2 10 4" xfId="18934"/>
    <cellStyle name="Note 2 5 2 2 10 5" xfId="18935"/>
    <cellStyle name="Note 2 5 2 2 10 6" xfId="18936"/>
    <cellStyle name="Note 2 5 2 2 11" xfId="18937"/>
    <cellStyle name="Note 2 5 2 2 11 2" xfId="18938"/>
    <cellStyle name="Note 2 5 2 2 11 2 2" xfId="18939"/>
    <cellStyle name="Note 2 5 2 2 11 2 3" xfId="18940"/>
    <cellStyle name="Note 2 5 2 2 11 2 4" xfId="18941"/>
    <cellStyle name="Note 2 5 2 2 11 3" xfId="18942"/>
    <cellStyle name="Note 2 5 2 2 11 4" xfId="18943"/>
    <cellStyle name="Note 2 5 2 2 11 5" xfId="18944"/>
    <cellStyle name="Note 2 5 2 2 11 6" xfId="18945"/>
    <cellStyle name="Note 2 5 2 2 12" xfId="18946"/>
    <cellStyle name="Note 2 5 2 2 12 2" xfId="18947"/>
    <cellStyle name="Note 2 5 2 2 12 2 2" xfId="18948"/>
    <cellStyle name="Note 2 5 2 2 12 2 3" xfId="18949"/>
    <cellStyle name="Note 2 5 2 2 12 2 4" xfId="18950"/>
    <cellStyle name="Note 2 5 2 2 12 3" xfId="18951"/>
    <cellStyle name="Note 2 5 2 2 12 4" xfId="18952"/>
    <cellStyle name="Note 2 5 2 2 12 5" xfId="18953"/>
    <cellStyle name="Note 2 5 2 2 12 6" xfId="18954"/>
    <cellStyle name="Note 2 5 2 2 13" xfId="18955"/>
    <cellStyle name="Note 2 5 2 2 13 2" xfId="18956"/>
    <cellStyle name="Note 2 5 2 2 13 2 2" xfId="18957"/>
    <cellStyle name="Note 2 5 2 2 13 2 3" xfId="18958"/>
    <cellStyle name="Note 2 5 2 2 13 2 4" xfId="18959"/>
    <cellStyle name="Note 2 5 2 2 13 3" xfId="18960"/>
    <cellStyle name="Note 2 5 2 2 13 4" xfId="18961"/>
    <cellStyle name="Note 2 5 2 2 13 5" xfId="18962"/>
    <cellStyle name="Note 2 5 2 2 13 6" xfId="18963"/>
    <cellStyle name="Note 2 5 2 2 14" xfId="18964"/>
    <cellStyle name="Note 2 5 2 2 14 2" xfId="18965"/>
    <cellStyle name="Note 2 5 2 2 14 2 2" xfId="18966"/>
    <cellStyle name="Note 2 5 2 2 14 2 3" xfId="18967"/>
    <cellStyle name="Note 2 5 2 2 14 2 4" xfId="18968"/>
    <cellStyle name="Note 2 5 2 2 14 3" xfId="18969"/>
    <cellStyle name="Note 2 5 2 2 14 4" xfId="18970"/>
    <cellStyle name="Note 2 5 2 2 14 5" xfId="18971"/>
    <cellStyle name="Note 2 5 2 2 14 6" xfId="18972"/>
    <cellStyle name="Note 2 5 2 2 15" xfId="18973"/>
    <cellStyle name="Note 2 5 2 2 15 2" xfId="18974"/>
    <cellStyle name="Note 2 5 2 2 15 2 2" xfId="18975"/>
    <cellStyle name="Note 2 5 2 2 15 2 3" xfId="18976"/>
    <cellStyle name="Note 2 5 2 2 15 2 4" xfId="18977"/>
    <cellStyle name="Note 2 5 2 2 15 3" xfId="18978"/>
    <cellStyle name="Note 2 5 2 2 15 4" xfId="18979"/>
    <cellStyle name="Note 2 5 2 2 15 5" xfId="18980"/>
    <cellStyle name="Note 2 5 2 2 15 6" xfId="18981"/>
    <cellStyle name="Note 2 5 2 2 16" xfId="18982"/>
    <cellStyle name="Note 2 5 2 2 16 2" xfId="18983"/>
    <cellStyle name="Note 2 5 2 2 16 2 2" xfId="18984"/>
    <cellStyle name="Note 2 5 2 2 16 2 3" xfId="18985"/>
    <cellStyle name="Note 2 5 2 2 16 2 4" xfId="18986"/>
    <cellStyle name="Note 2 5 2 2 16 3" xfId="18987"/>
    <cellStyle name="Note 2 5 2 2 16 4" xfId="18988"/>
    <cellStyle name="Note 2 5 2 2 16 5" xfId="18989"/>
    <cellStyle name="Note 2 5 2 2 16 6" xfId="18990"/>
    <cellStyle name="Note 2 5 2 2 17" xfId="18991"/>
    <cellStyle name="Note 2 5 2 2 17 2" xfId="18992"/>
    <cellStyle name="Note 2 5 2 2 17 3" xfId="18993"/>
    <cellStyle name="Note 2 5 2 2 18" xfId="18994"/>
    <cellStyle name="Note 2 5 2 2 19" xfId="18995"/>
    <cellStyle name="Note 2 5 2 2 2" xfId="18996"/>
    <cellStyle name="Note 2 5 2 2 2 2" xfId="18997"/>
    <cellStyle name="Note 2 5 2 2 2 2 2" xfId="18998"/>
    <cellStyle name="Note 2 5 2 2 2 2 3" xfId="18999"/>
    <cellStyle name="Note 2 5 2 2 2 2 4" xfId="19000"/>
    <cellStyle name="Note 2 5 2 2 2 3" xfId="19001"/>
    <cellStyle name="Note 2 5 2 2 2 4" xfId="19002"/>
    <cellStyle name="Note 2 5 2 2 2 5" xfId="19003"/>
    <cellStyle name="Note 2 5 2 2 3" xfId="19004"/>
    <cellStyle name="Note 2 5 2 2 3 2" xfId="19005"/>
    <cellStyle name="Note 2 5 2 2 3 2 2" xfId="19006"/>
    <cellStyle name="Note 2 5 2 2 3 2 3" xfId="19007"/>
    <cellStyle name="Note 2 5 2 2 3 2 4" xfId="19008"/>
    <cellStyle name="Note 2 5 2 2 3 3" xfId="19009"/>
    <cellStyle name="Note 2 5 2 2 3 4" xfId="19010"/>
    <cellStyle name="Note 2 5 2 2 3 5" xfId="19011"/>
    <cellStyle name="Note 2 5 2 2 3 6" xfId="19012"/>
    <cellStyle name="Note 2 5 2 2 4" xfId="19013"/>
    <cellStyle name="Note 2 5 2 2 4 2" xfId="19014"/>
    <cellStyle name="Note 2 5 2 2 4 2 2" xfId="19015"/>
    <cellStyle name="Note 2 5 2 2 4 2 3" xfId="19016"/>
    <cellStyle name="Note 2 5 2 2 4 2 4" xfId="19017"/>
    <cellStyle name="Note 2 5 2 2 4 3" xfId="19018"/>
    <cellStyle name="Note 2 5 2 2 4 4" xfId="19019"/>
    <cellStyle name="Note 2 5 2 2 4 5" xfId="19020"/>
    <cellStyle name="Note 2 5 2 2 4 6" xfId="19021"/>
    <cellStyle name="Note 2 5 2 2 5" xfId="19022"/>
    <cellStyle name="Note 2 5 2 2 5 2" xfId="19023"/>
    <cellStyle name="Note 2 5 2 2 5 2 2" xfId="19024"/>
    <cellStyle name="Note 2 5 2 2 5 2 3" xfId="19025"/>
    <cellStyle name="Note 2 5 2 2 5 2 4" xfId="19026"/>
    <cellStyle name="Note 2 5 2 2 5 3" xfId="19027"/>
    <cellStyle name="Note 2 5 2 2 5 4" xfId="19028"/>
    <cellStyle name="Note 2 5 2 2 5 5" xfId="19029"/>
    <cellStyle name="Note 2 5 2 2 5 6" xfId="19030"/>
    <cellStyle name="Note 2 5 2 2 6" xfId="19031"/>
    <cellStyle name="Note 2 5 2 2 6 2" xfId="19032"/>
    <cellStyle name="Note 2 5 2 2 6 2 2" xfId="19033"/>
    <cellStyle name="Note 2 5 2 2 6 2 3" xfId="19034"/>
    <cellStyle name="Note 2 5 2 2 6 2 4" xfId="19035"/>
    <cellStyle name="Note 2 5 2 2 6 3" xfId="19036"/>
    <cellStyle name="Note 2 5 2 2 6 4" xfId="19037"/>
    <cellStyle name="Note 2 5 2 2 6 5" xfId="19038"/>
    <cellStyle name="Note 2 5 2 2 6 6" xfId="19039"/>
    <cellStyle name="Note 2 5 2 2 7" xfId="19040"/>
    <cellStyle name="Note 2 5 2 2 7 2" xfId="19041"/>
    <cellStyle name="Note 2 5 2 2 7 2 2" xfId="19042"/>
    <cellStyle name="Note 2 5 2 2 7 2 3" xfId="19043"/>
    <cellStyle name="Note 2 5 2 2 7 2 4" xfId="19044"/>
    <cellStyle name="Note 2 5 2 2 7 3" xfId="19045"/>
    <cellStyle name="Note 2 5 2 2 7 4" xfId="19046"/>
    <cellStyle name="Note 2 5 2 2 7 5" xfId="19047"/>
    <cellStyle name="Note 2 5 2 2 7 6" xfId="19048"/>
    <cellStyle name="Note 2 5 2 2 8" xfId="19049"/>
    <cellStyle name="Note 2 5 2 2 8 2" xfId="19050"/>
    <cellStyle name="Note 2 5 2 2 8 2 2" xfId="19051"/>
    <cellStyle name="Note 2 5 2 2 8 2 3" xfId="19052"/>
    <cellStyle name="Note 2 5 2 2 8 2 4" xfId="19053"/>
    <cellStyle name="Note 2 5 2 2 8 3" xfId="19054"/>
    <cellStyle name="Note 2 5 2 2 8 4" xfId="19055"/>
    <cellStyle name="Note 2 5 2 2 8 5" xfId="19056"/>
    <cellStyle name="Note 2 5 2 2 8 6" xfId="19057"/>
    <cellStyle name="Note 2 5 2 2 9" xfId="19058"/>
    <cellStyle name="Note 2 5 2 2 9 2" xfId="19059"/>
    <cellStyle name="Note 2 5 2 2 9 2 2" xfId="19060"/>
    <cellStyle name="Note 2 5 2 2 9 2 3" xfId="19061"/>
    <cellStyle name="Note 2 5 2 2 9 2 4" xfId="19062"/>
    <cellStyle name="Note 2 5 2 2 9 3" xfId="19063"/>
    <cellStyle name="Note 2 5 2 2 9 4" xfId="19064"/>
    <cellStyle name="Note 2 5 2 2 9 5" xfId="19065"/>
    <cellStyle name="Note 2 5 2 2 9 6" xfId="19066"/>
    <cellStyle name="Note 2 5 2 20" xfId="19067"/>
    <cellStyle name="Note 2 5 2 3" xfId="19068"/>
    <cellStyle name="Note 2 5 2 3 2" xfId="19069"/>
    <cellStyle name="Note 2 5 2 3 2 2" xfId="19070"/>
    <cellStyle name="Note 2 5 2 3 2 3" xfId="19071"/>
    <cellStyle name="Note 2 5 2 3 2 4" xfId="19072"/>
    <cellStyle name="Note 2 5 2 3 3" xfId="19073"/>
    <cellStyle name="Note 2 5 2 3 4" xfId="19074"/>
    <cellStyle name="Note 2 5 2 3 5" xfId="19075"/>
    <cellStyle name="Note 2 5 2 4" xfId="19076"/>
    <cellStyle name="Note 2 5 2 4 2" xfId="19077"/>
    <cellStyle name="Note 2 5 2 4 2 2" xfId="19078"/>
    <cellStyle name="Note 2 5 2 4 2 3" xfId="19079"/>
    <cellStyle name="Note 2 5 2 4 2 4" xfId="19080"/>
    <cellStyle name="Note 2 5 2 4 3" xfId="19081"/>
    <cellStyle name="Note 2 5 2 4 4" xfId="19082"/>
    <cellStyle name="Note 2 5 2 4 5" xfId="19083"/>
    <cellStyle name="Note 2 5 2 5" xfId="19084"/>
    <cellStyle name="Note 2 5 2 5 2" xfId="19085"/>
    <cellStyle name="Note 2 5 2 5 2 2" xfId="19086"/>
    <cellStyle name="Note 2 5 2 5 2 3" xfId="19087"/>
    <cellStyle name="Note 2 5 2 5 2 4" xfId="19088"/>
    <cellStyle name="Note 2 5 2 5 3" xfId="19089"/>
    <cellStyle name="Note 2 5 2 5 4" xfId="19090"/>
    <cellStyle name="Note 2 5 2 5 5" xfId="19091"/>
    <cellStyle name="Note 2 5 2 5 6" xfId="19092"/>
    <cellStyle name="Note 2 5 2 6" xfId="19093"/>
    <cellStyle name="Note 2 5 2 6 2" xfId="19094"/>
    <cellStyle name="Note 2 5 2 6 2 2" xfId="19095"/>
    <cellStyle name="Note 2 5 2 6 2 3" xfId="19096"/>
    <cellStyle name="Note 2 5 2 6 2 4" xfId="19097"/>
    <cellStyle name="Note 2 5 2 6 3" xfId="19098"/>
    <cellStyle name="Note 2 5 2 6 4" xfId="19099"/>
    <cellStyle name="Note 2 5 2 6 5" xfId="19100"/>
    <cellStyle name="Note 2 5 2 6 6" xfId="19101"/>
    <cellStyle name="Note 2 5 2 7" xfId="19102"/>
    <cellStyle name="Note 2 5 2 7 2" xfId="19103"/>
    <cellStyle name="Note 2 5 2 7 2 2" xfId="19104"/>
    <cellStyle name="Note 2 5 2 7 2 3" xfId="19105"/>
    <cellStyle name="Note 2 5 2 7 2 4" xfId="19106"/>
    <cellStyle name="Note 2 5 2 7 3" xfId="19107"/>
    <cellStyle name="Note 2 5 2 7 4" xfId="19108"/>
    <cellStyle name="Note 2 5 2 7 5" xfId="19109"/>
    <cellStyle name="Note 2 5 2 7 6" xfId="19110"/>
    <cellStyle name="Note 2 5 2 8" xfId="19111"/>
    <cellStyle name="Note 2 5 2 8 2" xfId="19112"/>
    <cellStyle name="Note 2 5 2 8 2 2" xfId="19113"/>
    <cellStyle name="Note 2 5 2 8 2 3" xfId="19114"/>
    <cellStyle name="Note 2 5 2 8 2 4" xfId="19115"/>
    <cellStyle name="Note 2 5 2 8 3" xfId="19116"/>
    <cellStyle name="Note 2 5 2 8 4" xfId="19117"/>
    <cellStyle name="Note 2 5 2 8 5" xfId="19118"/>
    <cellStyle name="Note 2 5 2 8 6" xfId="19119"/>
    <cellStyle name="Note 2 5 2 9" xfId="19120"/>
    <cellStyle name="Note 2 5 2 9 2" xfId="19121"/>
    <cellStyle name="Note 2 5 2 9 2 2" xfId="19122"/>
    <cellStyle name="Note 2 5 2 9 2 3" xfId="19123"/>
    <cellStyle name="Note 2 5 2 9 2 4" xfId="19124"/>
    <cellStyle name="Note 2 5 2 9 3" xfId="19125"/>
    <cellStyle name="Note 2 5 2 9 4" xfId="19126"/>
    <cellStyle name="Note 2 5 2 9 5" xfId="19127"/>
    <cellStyle name="Note 2 5 2 9 6" xfId="19128"/>
    <cellStyle name="Note 2 5 20" xfId="19129"/>
    <cellStyle name="Note 2 5 21" xfId="19130"/>
    <cellStyle name="Note 2 5 22" xfId="19131"/>
    <cellStyle name="Note 2 5 3" xfId="19132"/>
    <cellStyle name="Note 2 5 3 10" xfId="19133"/>
    <cellStyle name="Note 2 5 3 10 2" xfId="19134"/>
    <cellStyle name="Note 2 5 3 10 2 2" xfId="19135"/>
    <cellStyle name="Note 2 5 3 10 2 3" xfId="19136"/>
    <cellStyle name="Note 2 5 3 10 2 4" xfId="19137"/>
    <cellStyle name="Note 2 5 3 10 3" xfId="19138"/>
    <cellStyle name="Note 2 5 3 10 4" xfId="19139"/>
    <cellStyle name="Note 2 5 3 10 5" xfId="19140"/>
    <cellStyle name="Note 2 5 3 10 6" xfId="19141"/>
    <cellStyle name="Note 2 5 3 11" xfId="19142"/>
    <cellStyle name="Note 2 5 3 11 2" xfId="19143"/>
    <cellStyle name="Note 2 5 3 11 2 2" xfId="19144"/>
    <cellStyle name="Note 2 5 3 11 2 3" xfId="19145"/>
    <cellStyle name="Note 2 5 3 11 2 4" xfId="19146"/>
    <cellStyle name="Note 2 5 3 11 3" xfId="19147"/>
    <cellStyle name="Note 2 5 3 11 4" xfId="19148"/>
    <cellStyle name="Note 2 5 3 11 5" xfId="19149"/>
    <cellStyle name="Note 2 5 3 11 6" xfId="19150"/>
    <cellStyle name="Note 2 5 3 12" xfId="19151"/>
    <cellStyle name="Note 2 5 3 12 2" xfId="19152"/>
    <cellStyle name="Note 2 5 3 12 2 2" xfId="19153"/>
    <cellStyle name="Note 2 5 3 12 2 3" xfId="19154"/>
    <cellStyle name="Note 2 5 3 12 2 4" xfId="19155"/>
    <cellStyle name="Note 2 5 3 12 3" xfId="19156"/>
    <cellStyle name="Note 2 5 3 12 4" xfId="19157"/>
    <cellStyle name="Note 2 5 3 12 5" xfId="19158"/>
    <cellStyle name="Note 2 5 3 12 6" xfId="19159"/>
    <cellStyle name="Note 2 5 3 13" xfId="19160"/>
    <cellStyle name="Note 2 5 3 13 2" xfId="19161"/>
    <cellStyle name="Note 2 5 3 13 2 2" xfId="19162"/>
    <cellStyle name="Note 2 5 3 13 2 3" xfId="19163"/>
    <cellStyle name="Note 2 5 3 13 2 4" xfId="19164"/>
    <cellStyle name="Note 2 5 3 13 3" xfId="19165"/>
    <cellStyle name="Note 2 5 3 13 4" xfId="19166"/>
    <cellStyle name="Note 2 5 3 13 5" xfId="19167"/>
    <cellStyle name="Note 2 5 3 13 6" xfId="19168"/>
    <cellStyle name="Note 2 5 3 14" xfId="19169"/>
    <cellStyle name="Note 2 5 3 14 2" xfId="19170"/>
    <cellStyle name="Note 2 5 3 14 2 2" xfId="19171"/>
    <cellStyle name="Note 2 5 3 14 2 3" xfId="19172"/>
    <cellStyle name="Note 2 5 3 14 2 4" xfId="19173"/>
    <cellStyle name="Note 2 5 3 14 3" xfId="19174"/>
    <cellStyle name="Note 2 5 3 14 4" xfId="19175"/>
    <cellStyle name="Note 2 5 3 14 5" xfId="19176"/>
    <cellStyle name="Note 2 5 3 14 6" xfId="19177"/>
    <cellStyle name="Note 2 5 3 15" xfId="19178"/>
    <cellStyle name="Note 2 5 3 15 2" xfId="19179"/>
    <cellStyle name="Note 2 5 3 15 2 2" xfId="19180"/>
    <cellStyle name="Note 2 5 3 15 2 3" xfId="19181"/>
    <cellStyle name="Note 2 5 3 15 2 4" xfId="19182"/>
    <cellStyle name="Note 2 5 3 15 3" xfId="19183"/>
    <cellStyle name="Note 2 5 3 15 4" xfId="19184"/>
    <cellStyle name="Note 2 5 3 15 5" xfId="19185"/>
    <cellStyle name="Note 2 5 3 15 6" xfId="19186"/>
    <cellStyle name="Note 2 5 3 16" xfId="19187"/>
    <cellStyle name="Note 2 5 3 16 2" xfId="19188"/>
    <cellStyle name="Note 2 5 3 16 2 2" xfId="19189"/>
    <cellStyle name="Note 2 5 3 16 2 3" xfId="19190"/>
    <cellStyle name="Note 2 5 3 16 2 4" xfId="19191"/>
    <cellStyle name="Note 2 5 3 16 3" xfId="19192"/>
    <cellStyle name="Note 2 5 3 16 4" xfId="19193"/>
    <cellStyle name="Note 2 5 3 16 5" xfId="19194"/>
    <cellStyle name="Note 2 5 3 16 6" xfId="19195"/>
    <cellStyle name="Note 2 5 3 17" xfId="19196"/>
    <cellStyle name="Note 2 5 3 17 2" xfId="19197"/>
    <cellStyle name="Note 2 5 3 17 3" xfId="19198"/>
    <cellStyle name="Note 2 5 3 18" xfId="19199"/>
    <cellStyle name="Note 2 5 3 19" xfId="19200"/>
    <cellStyle name="Note 2 5 3 2" xfId="19201"/>
    <cellStyle name="Note 2 5 3 2 2" xfId="19202"/>
    <cellStyle name="Note 2 5 3 2 2 2" xfId="19203"/>
    <cellStyle name="Note 2 5 3 2 2 3" xfId="19204"/>
    <cellStyle name="Note 2 5 3 2 2 4" xfId="19205"/>
    <cellStyle name="Note 2 5 3 2 3" xfId="19206"/>
    <cellStyle name="Note 2 5 3 2 4" xfId="19207"/>
    <cellStyle name="Note 2 5 3 2 5" xfId="19208"/>
    <cellStyle name="Note 2 5 3 3" xfId="19209"/>
    <cellStyle name="Note 2 5 3 3 2" xfId="19210"/>
    <cellStyle name="Note 2 5 3 3 2 2" xfId="19211"/>
    <cellStyle name="Note 2 5 3 3 2 3" xfId="19212"/>
    <cellStyle name="Note 2 5 3 3 2 4" xfId="19213"/>
    <cellStyle name="Note 2 5 3 3 3" xfId="19214"/>
    <cellStyle name="Note 2 5 3 3 4" xfId="19215"/>
    <cellStyle name="Note 2 5 3 3 5" xfId="19216"/>
    <cellStyle name="Note 2 5 3 3 6" xfId="19217"/>
    <cellStyle name="Note 2 5 3 4" xfId="19218"/>
    <cellStyle name="Note 2 5 3 4 2" xfId="19219"/>
    <cellStyle name="Note 2 5 3 4 2 2" xfId="19220"/>
    <cellStyle name="Note 2 5 3 4 2 3" xfId="19221"/>
    <cellStyle name="Note 2 5 3 4 2 4" xfId="19222"/>
    <cellStyle name="Note 2 5 3 4 3" xfId="19223"/>
    <cellStyle name="Note 2 5 3 4 4" xfId="19224"/>
    <cellStyle name="Note 2 5 3 4 5" xfId="19225"/>
    <cellStyle name="Note 2 5 3 4 6" xfId="19226"/>
    <cellStyle name="Note 2 5 3 5" xfId="19227"/>
    <cellStyle name="Note 2 5 3 5 2" xfId="19228"/>
    <cellStyle name="Note 2 5 3 5 2 2" xfId="19229"/>
    <cellStyle name="Note 2 5 3 5 2 3" xfId="19230"/>
    <cellStyle name="Note 2 5 3 5 2 4" xfId="19231"/>
    <cellStyle name="Note 2 5 3 5 3" xfId="19232"/>
    <cellStyle name="Note 2 5 3 5 4" xfId="19233"/>
    <cellStyle name="Note 2 5 3 5 5" xfId="19234"/>
    <cellStyle name="Note 2 5 3 5 6" xfId="19235"/>
    <cellStyle name="Note 2 5 3 6" xfId="19236"/>
    <cellStyle name="Note 2 5 3 6 2" xfId="19237"/>
    <cellStyle name="Note 2 5 3 6 2 2" xfId="19238"/>
    <cellStyle name="Note 2 5 3 6 2 3" xfId="19239"/>
    <cellStyle name="Note 2 5 3 6 2 4" xfId="19240"/>
    <cellStyle name="Note 2 5 3 6 3" xfId="19241"/>
    <cellStyle name="Note 2 5 3 6 4" xfId="19242"/>
    <cellStyle name="Note 2 5 3 6 5" xfId="19243"/>
    <cellStyle name="Note 2 5 3 6 6" xfId="19244"/>
    <cellStyle name="Note 2 5 3 7" xfId="19245"/>
    <cellStyle name="Note 2 5 3 7 2" xfId="19246"/>
    <cellStyle name="Note 2 5 3 7 2 2" xfId="19247"/>
    <cellStyle name="Note 2 5 3 7 2 3" xfId="19248"/>
    <cellStyle name="Note 2 5 3 7 2 4" xfId="19249"/>
    <cellStyle name="Note 2 5 3 7 3" xfId="19250"/>
    <cellStyle name="Note 2 5 3 7 4" xfId="19251"/>
    <cellStyle name="Note 2 5 3 7 5" xfId="19252"/>
    <cellStyle name="Note 2 5 3 7 6" xfId="19253"/>
    <cellStyle name="Note 2 5 3 8" xfId="19254"/>
    <cellStyle name="Note 2 5 3 8 2" xfId="19255"/>
    <cellStyle name="Note 2 5 3 8 2 2" xfId="19256"/>
    <cellStyle name="Note 2 5 3 8 2 3" xfId="19257"/>
    <cellStyle name="Note 2 5 3 8 2 4" xfId="19258"/>
    <cellStyle name="Note 2 5 3 8 3" xfId="19259"/>
    <cellStyle name="Note 2 5 3 8 4" xfId="19260"/>
    <cellStyle name="Note 2 5 3 8 5" xfId="19261"/>
    <cellStyle name="Note 2 5 3 8 6" xfId="19262"/>
    <cellStyle name="Note 2 5 3 9" xfId="19263"/>
    <cellStyle name="Note 2 5 3 9 2" xfId="19264"/>
    <cellStyle name="Note 2 5 3 9 2 2" xfId="19265"/>
    <cellStyle name="Note 2 5 3 9 2 3" xfId="19266"/>
    <cellStyle name="Note 2 5 3 9 2 4" xfId="19267"/>
    <cellStyle name="Note 2 5 3 9 3" xfId="19268"/>
    <cellStyle name="Note 2 5 3 9 4" xfId="19269"/>
    <cellStyle name="Note 2 5 3 9 5" xfId="19270"/>
    <cellStyle name="Note 2 5 3 9 6" xfId="19271"/>
    <cellStyle name="Note 2 5 4" xfId="19272"/>
    <cellStyle name="Note 2 5 4 2" xfId="19273"/>
    <cellStyle name="Note 2 5 4 2 2" xfId="19274"/>
    <cellStyle name="Note 2 5 4 2 3" xfId="19275"/>
    <cellStyle name="Note 2 5 4 2 4" xfId="19276"/>
    <cellStyle name="Note 2 5 4 3" xfId="19277"/>
    <cellStyle name="Note 2 5 4 4" xfId="19278"/>
    <cellStyle name="Note 2 5 4 5" xfId="19279"/>
    <cellStyle name="Note 2 5 5" xfId="19280"/>
    <cellStyle name="Note 2 5 5 2" xfId="19281"/>
    <cellStyle name="Note 2 5 5 2 2" xfId="19282"/>
    <cellStyle name="Note 2 5 5 2 3" xfId="19283"/>
    <cellStyle name="Note 2 5 5 2 4" xfId="19284"/>
    <cellStyle name="Note 2 5 5 3" xfId="19285"/>
    <cellStyle name="Note 2 5 5 4" xfId="19286"/>
    <cellStyle name="Note 2 5 5 5" xfId="19287"/>
    <cellStyle name="Note 2 5 6" xfId="19288"/>
    <cellStyle name="Note 2 5 6 2" xfId="19289"/>
    <cellStyle name="Note 2 5 6 2 2" xfId="19290"/>
    <cellStyle name="Note 2 5 6 2 3" xfId="19291"/>
    <cellStyle name="Note 2 5 6 2 4" xfId="19292"/>
    <cellStyle name="Note 2 5 6 3" xfId="19293"/>
    <cellStyle name="Note 2 5 6 4" xfId="19294"/>
    <cellStyle name="Note 2 5 6 5" xfId="19295"/>
    <cellStyle name="Note 2 5 6 6" xfId="19296"/>
    <cellStyle name="Note 2 5 7" xfId="19297"/>
    <cellStyle name="Note 2 5 7 2" xfId="19298"/>
    <cellStyle name="Note 2 5 7 2 2" xfId="19299"/>
    <cellStyle name="Note 2 5 7 2 3" xfId="19300"/>
    <cellStyle name="Note 2 5 7 2 4" xfId="19301"/>
    <cellStyle name="Note 2 5 7 3" xfId="19302"/>
    <cellStyle name="Note 2 5 7 4" xfId="19303"/>
    <cellStyle name="Note 2 5 7 5" xfId="19304"/>
    <cellStyle name="Note 2 5 7 6" xfId="19305"/>
    <cellStyle name="Note 2 5 8" xfId="19306"/>
    <cellStyle name="Note 2 5 8 2" xfId="19307"/>
    <cellStyle name="Note 2 5 8 2 2" xfId="19308"/>
    <cellStyle name="Note 2 5 8 2 3" xfId="19309"/>
    <cellStyle name="Note 2 5 8 2 4" xfId="19310"/>
    <cellStyle name="Note 2 5 8 3" xfId="19311"/>
    <cellStyle name="Note 2 5 8 4" xfId="19312"/>
    <cellStyle name="Note 2 5 8 5" xfId="19313"/>
    <cellStyle name="Note 2 5 8 6" xfId="19314"/>
    <cellStyle name="Note 2 5 9" xfId="19315"/>
    <cellStyle name="Note 2 5 9 2" xfId="19316"/>
    <cellStyle name="Note 2 5 9 2 2" xfId="19317"/>
    <cellStyle name="Note 2 5 9 2 3" xfId="19318"/>
    <cellStyle name="Note 2 5 9 2 4" xfId="19319"/>
    <cellStyle name="Note 2 5 9 3" xfId="19320"/>
    <cellStyle name="Note 2 5 9 4" xfId="19321"/>
    <cellStyle name="Note 2 5 9 5" xfId="19322"/>
    <cellStyle name="Note 2 5 9 6" xfId="19323"/>
    <cellStyle name="Note 2 6" xfId="205"/>
    <cellStyle name="Note 2 6 10" xfId="19324"/>
    <cellStyle name="Note 2 6 10 2" xfId="19325"/>
    <cellStyle name="Note 2 6 10 2 2" xfId="19326"/>
    <cellStyle name="Note 2 6 10 2 3" xfId="19327"/>
    <cellStyle name="Note 2 6 10 2 4" xfId="19328"/>
    <cellStyle name="Note 2 6 10 3" xfId="19329"/>
    <cellStyle name="Note 2 6 10 4" xfId="19330"/>
    <cellStyle name="Note 2 6 10 5" xfId="19331"/>
    <cellStyle name="Note 2 6 10 6" xfId="19332"/>
    <cellStyle name="Note 2 6 11" xfId="19333"/>
    <cellStyle name="Note 2 6 11 2" xfId="19334"/>
    <cellStyle name="Note 2 6 11 2 2" xfId="19335"/>
    <cellStyle name="Note 2 6 11 2 3" xfId="19336"/>
    <cellStyle name="Note 2 6 11 2 4" xfId="19337"/>
    <cellStyle name="Note 2 6 11 3" xfId="19338"/>
    <cellStyle name="Note 2 6 11 4" xfId="19339"/>
    <cellStyle name="Note 2 6 11 5" xfId="19340"/>
    <cellStyle name="Note 2 6 11 6" xfId="19341"/>
    <cellStyle name="Note 2 6 12" xfId="19342"/>
    <cellStyle name="Note 2 6 12 2" xfId="19343"/>
    <cellStyle name="Note 2 6 12 2 2" xfId="19344"/>
    <cellStyle name="Note 2 6 12 2 3" xfId="19345"/>
    <cellStyle name="Note 2 6 12 2 4" xfId="19346"/>
    <cellStyle name="Note 2 6 12 3" xfId="19347"/>
    <cellStyle name="Note 2 6 12 4" xfId="19348"/>
    <cellStyle name="Note 2 6 12 5" xfId="19349"/>
    <cellStyle name="Note 2 6 12 6" xfId="19350"/>
    <cellStyle name="Note 2 6 13" xfId="19351"/>
    <cellStyle name="Note 2 6 13 2" xfId="19352"/>
    <cellStyle name="Note 2 6 13 2 2" xfId="19353"/>
    <cellStyle name="Note 2 6 13 2 3" xfId="19354"/>
    <cellStyle name="Note 2 6 13 2 4" xfId="19355"/>
    <cellStyle name="Note 2 6 13 3" xfId="19356"/>
    <cellStyle name="Note 2 6 13 4" xfId="19357"/>
    <cellStyle name="Note 2 6 13 5" xfId="19358"/>
    <cellStyle name="Note 2 6 13 6" xfId="19359"/>
    <cellStyle name="Note 2 6 14" xfId="19360"/>
    <cellStyle name="Note 2 6 14 2" xfId="19361"/>
    <cellStyle name="Note 2 6 14 2 2" xfId="19362"/>
    <cellStyle name="Note 2 6 14 2 3" xfId="19363"/>
    <cellStyle name="Note 2 6 14 2 4" xfId="19364"/>
    <cellStyle name="Note 2 6 14 3" xfId="19365"/>
    <cellStyle name="Note 2 6 14 4" xfId="19366"/>
    <cellStyle name="Note 2 6 14 5" xfId="19367"/>
    <cellStyle name="Note 2 6 14 6" xfId="19368"/>
    <cellStyle name="Note 2 6 15" xfId="19369"/>
    <cellStyle name="Note 2 6 15 2" xfId="19370"/>
    <cellStyle name="Note 2 6 15 2 2" xfId="19371"/>
    <cellStyle name="Note 2 6 15 2 3" xfId="19372"/>
    <cellStyle name="Note 2 6 15 2 4" xfId="19373"/>
    <cellStyle name="Note 2 6 15 3" xfId="19374"/>
    <cellStyle name="Note 2 6 15 4" xfId="19375"/>
    <cellStyle name="Note 2 6 15 5" xfId="19376"/>
    <cellStyle name="Note 2 6 15 6" xfId="19377"/>
    <cellStyle name="Note 2 6 16" xfId="19378"/>
    <cellStyle name="Note 2 6 16 2" xfId="19379"/>
    <cellStyle name="Note 2 6 16 3" xfId="19380"/>
    <cellStyle name="Note 2 6 17" xfId="19381"/>
    <cellStyle name="Note 2 6 18" xfId="19382"/>
    <cellStyle name="Note 2 6 19" xfId="19383"/>
    <cellStyle name="Note 2 6 2" xfId="206"/>
    <cellStyle name="Note 2 6 2 10" xfId="19384"/>
    <cellStyle name="Note 2 6 2 10 2" xfId="19385"/>
    <cellStyle name="Note 2 6 2 10 2 2" xfId="19386"/>
    <cellStyle name="Note 2 6 2 10 2 3" xfId="19387"/>
    <cellStyle name="Note 2 6 2 10 2 4" xfId="19388"/>
    <cellStyle name="Note 2 6 2 10 3" xfId="19389"/>
    <cellStyle name="Note 2 6 2 10 4" xfId="19390"/>
    <cellStyle name="Note 2 6 2 10 5" xfId="19391"/>
    <cellStyle name="Note 2 6 2 10 6" xfId="19392"/>
    <cellStyle name="Note 2 6 2 11" xfId="19393"/>
    <cellStyle name="Note 2 6 2 11 2" xfId="19394"/>
    <cellStyle name="Note 2 6 2 11 2 2" xfId="19395"/>
    <cellStyle name="Note 2 6 2 11 2 3" xfId="19396"/>
    <cellStyle name="Note 2 6 2 11 2 4" xfId="19397"/>
    <cellStyle name="Note 2 6 2 11 3" xfId="19398"/>
    <cellStyle name="Note 2 6 2 11 4" xfId="19399"/>
    <cellStyle name="Note 2 6 2 11 5" xfId="19400"/>
    <cellStyle name="Note 2 6 2 11 6" xfId="19401"/>
    <cellStyle name="Note 2 6 2 12" xfId="19402"/>
    <cellStyle name="Note 2 6 2 12 2" xfId="19403"/>
    <cellStyle name="Note 2 6 2 12 2 2" xfId="19404"/>
    <cellStyle name="Note 2 6 2 12 2 3" xfId="19405"/>
    <cellStyle name="Note 2 6 2 12 2 4" xfId="19406"/>
    <cellStyle name="Note 2 6 2 12 3" xfId="19407"/>
    <cellStyle name="Note 2 6 2 12 4" xfId="19408"/>
    <cellStyle name="Note 2 6 2 12 5" xfId="19409"/>
    <cellStyle name="Note 2 6 2 12 6" xfId="19410"/>
    <cellStyle name="Note 2 6 2 13" xfId="19411"/>
    <cellStyle name="Note 2 6 2 13 2" xfId="19412"/>
    <cellStyle name="Note 2 6 2 13 2 2" xfId="19413"/>
    <cellStyle name="Note 2 6 2 13 2 3" xfId="19414"/>
    <cellStyle name="Note 2 6 2 13 2 4" xfId="19415"/>
    <cellStyle name="Note 2 6 2 13 3" xfId="19416"/>
    <cellStyle name="Note 2 6 2 13 4" xfId="19417"/>
    <cellStyle name="Note 2 6 2 13 5" xfId="19418"/>
    <cellStyle name="Note 2 6 2 13 6" xfId="19419"/>
    <cellStyle name="Note 2 6 2 14" xfId="19420"/>
    <cellStyle name="Note 2 6 2 14 2" xfId="19421"/>
    <cellStyle name="Note 2 6 2 14 2 2" xfId="19422"/>
    <cellStyle name="Note 2 6 2 14 2 3" xfId="19423"/>
    <cellStyle name="Note 2 6 2 14 2 4" xfId="19424"/>
    <cellStyle name="Note 2 6 2 14 3" xfId="19425"/>
    <cellStyle name="Note 2 6 2 14 4" xfId="19426"/>
    <cellStyle name="Note 2 6 2 14 5" xfId="19427"/>
    <cellStyle name="Note 2 6 2 14 6" xfId="19428"/>
    <cellStyle name="Note 2 6 2 15" xfId="19429"/>
    <cellStyle name="Note 2 6 2 15 2" xfId="19430"/>
    <cellStyle name="Note 2 6 2 15 3" xfId="19431"/>
    <cellStyle name="Note 2 6 2 16" xfId="19432"/>
    <cellStyle name="Note 2 6 2 17" xfId="19433"/>
    <cellStyle name="Note 2 6 2 18" xfId="19434"/>
    <cellStyle name="Note 2 6 2 19" xfId="19435"/>
    <cellStyle name="Note 2 6 2 2" xfId="19436"/>
    <cellStyle name="Note 2 6 2 2 10" xfId="19437"/>
    <cellStyle name="Note 2 6 2 2 10 2" xfId="19438"/>
    <cellStyle name="Note 2 6 2 2 10 2 2" xfId="19439"/>
    <cellStyle name="Note 2 6 2 2 10 2 3" xfId="19440"/>
    <cellStyle name="Note 2 6 2 2 10 2 4" xfId="19441"/>
    <cellStyle name="Note 2 6 2 2 10 3" xfId="19442"/>
    <cellStyle name="Note 2 6 2 2 10 4" xfId="19443"/>
    <cellStyle name="Note 2 6 2 2 10 5" xfId="19444"/>
    <cellStyle name="Note 2 6 2 2 10 6" xfId="19445"/>
    <cellStyle name="Note 2 6 2 2 11" xfId="19446"/>
    <cellStyle name="Note 2 6 2 2 11 2" xfId="19447"/>
    <cellStyle name="Note 2 6 2 2 11 2 2" xfId="19448"/>
    <cellStyle name="Note 2 6 2 2 11 2 3" xfId="19449"/>
    <cellStyle name="Note 2 6 2 2 11 2 4" xfId="19450"/>
    <cellStyle name="Note 2 6 2 2 11 3" xfId="19451"/>
    <cellStyle name="Note 2 6 2 2 11 4" xfId="19452"/>
    <cellStyle name="Note 2 6 2 2 11 5" xfId="19453"/>
    <cellStyle name="Note 2 6 2 2 11 6" xfId="19454"/>
    <cellStyle name="Note 2 6 2 2 12" xfId="19455"/>
    <cellStyle name="Note 2 6 2 2 12 2" xfId="19456"/>
    <cellStyle name="Note 2 6 2 2 12 2 2" xfId="19457"/>
    <cellStyle name="Note 2 6 2 2 12 2 3" xfId="19458"/>
    <cellStyle name="Note 2 6 2 2 12 2 4" xfId="19459"/>
    <cellStyle name="Note 2 6 2 2 12 3" xfId="19460"/>
    <cellStyle name="Note 2 6 2 2 12 4" xfId="19461"/>
    <cellStyle name="Note 2 6 2 2 12 5" xfId="19462"/>
    <cellStyle name="Note 2 6 2 2 12 6" xfId="19463"/>
    <cellStyle name="Note 2 6 2 2 13" xfId="19464"/>
    <cellStyle name="Note 2 6 2 2 13 2" xfId="19465"/>
    <cellStyle name="Note 2 6 2 2 13 2 2" xfId="19466"/>
    <cellStyle name="Note 2 6 2 2 13 2 3" xfId="19467"/>
    <cellStyle name="Note 2 6 2 2 13 2 4" xfId="19468"/>
    <cellStyle name="Note 2 6 2 2 13 3" xfId="19469"/>
    <cellStyle name="Note 2 6 2 2 13 4" xfId="19470"/>
    <cellStyle name="Note 2 6 2 2 13 5" xfId="19471"/>
    <cellStyle name="Note 2 6 2 2 13 6" xfId="19472"/>
    <cellStyle name="Note 2 6 2 2 14" xfId="19473"/>
    <cellStyle name="Note 2 6 2 2 14 2" xfId="19474"/>
    <cellStyle name="Note 2 6 2 2 14 2 2" xfId="19475"/>
    <cellStyle name="Note 2 6 2 2 14 2 3" xfId="19476"/>
    <cellStyle name="Note 2 6 2 2 14 2 4" xfId="19477"/>
    <cellStyle name="Note 2 6 2 2 14 3" xfId="19478"/>
    <cellStyle name="Note 2 6 2 2 14 4" xfId="19479"/>
    <cellStyle name="Note 2 6 2 2 14 5" xfId="19480"/>
    <cellStyle name="Note 2 6 2 2 14 6" xfId="19481"/>
    <cellStyle name="Note 2 6 2 2 15" xfId="19482"/>
    <cellStyle name="Note 2 6 2 2 15 2" xfId="19483"/>
    <cellStyle name="Note 2 6 2 2 15 2 2" xfId="19484"/>
    <cellStyle name="Note 2 6 2 2 15 2 3" xfId="19485"/>
    <cellStyle name="Note 2 6 2 2 15 2 4" xfId="19486"/>
    <cellStyle name="Note 2 6 2 2 15 3" xfId="19487"/>
    <cellStyle name="Note 2 6 2 2 15 4" xfId="19488"/>
    <cellStyle name="Note 2 6 2 2 15 5" xfId="19489"/>
    <cellStyle name="Note 2 6 2 2 15 6" xfId="19490"/>
    <cellStyle name="Note 2 6 2 2 16" xfId="19491"/>
    <cellStyle name="Note 2 6 2 2 16 2" xfId="19492"/>
    <cellStyle name="Note 2 6 2 2 16 2 2" xfId="19493"/>
    <cellStyle name="Note 2 6 2 2 16 2 3" xfId="19494"/>
    <cellStyle name="Note 2 6 2 2 16 2 4" xfId="19495"/>
    <cellStyle name="Note 2 6 2 2 16 3" xfId="19496"/>
    <cellStyle name="Note 2 6 2 2 16 4" xfId="19497"/>
    <cellStyle name="Note 2 6 2 2 16 5" xfId="19498"/>
    <cellStyle name="Note 2 6 2 2 16 6" xfId="19499"/>
    <cellStyle name="Note 2 6 2 2 17" xfId="19500"/>
    <cellStyle name="Note 2 6 2 2 17 2" xfId="19501"/>
    <cellStyle name="Note 2 6 2 2 17 3" xfId="19502"/>
    <cellStyle name="Note 2 6 2 2 18" xfId="19503"/>
    <cellStyle name="Note 2 6 2 2 19" xfId="19504"/>
    <cellStyle name="Note 2 6 2 2 2" xfId="19505"/>
    <cellStyle name="Note 2 6 2 2 2 2" xfId="19506"/>
    <cellStyle name="Note 2 6 2 2 2 2 2" xfId="19507"/>
    <cellStyle name="Note 2 6 2 2 2 2 3" xfId="19508"/>
    <cellStyle name="Note 2 6 2 2 2 2 4" xfId="19509"/>
    <cellStyle name="Note 2 6 2 2 2 3" xfId="19510"/>
    <cellStyle name="Note 2 6 2 2 2 4" xfId="19511"/>
    <cellStyle name="Note 2 6 2 2 2 5" xfId="19512"/>
    <cellStyle name="Note 2 6 2 2 3" xfId="19513"/>
    <cellStyle name="Note 2 6 2 2 3 2" xfId="19514"/>
    <cellStyle name="Note 2 6 2 2 3 2 2" xfId="19515"/>
    <cellStyle name="Note 2 6 2 2 3 2 3" xfId="19516"/>
    <cellStyle name="Note 2 6 2 2 3 2 4" xfId="19517"/>
    <cellStyle name="Note 2 6 2 2 3 3" xfId="19518"/>
    <cellStyle name="Note 2 6 2 2 3 4" xfId="19519"/>
    <cellStyle name="Note 2 6 2 2 3 5" xfId="19520"/>
    <cellStyle name="Note 2 6 2 2 3 6" xfId="19521"/>
    <cellStyle name="Note 2 6 2 2 4" xfId="19522"/>
    <cellStyle name="Note 2 6 2 2 4 2" xfId="19523"/>
    <cellStyle name="Note 2 6 2 2 4 2 2" xfId="19524"/>
    <cellStyle name="Note 2 6 2 2 4 2 3" xfId="19525"/>
    <cellStyle name="Note 2 6 2 2 4 2 4" xfId="19526"/>
    <cellStyle name="Note 2 6 2 2 4 3" xfId="19527"/>
    <cellStyle name="Note 2 6 2 2 4 4" xfId="19528"/>
    <cellStyle name="Note 2 6 2 2 4 5" xfId="19529"/>
    <cellStyle name="Note 2 6 2 2 4 6" xfId="19530"/>
    <cellStyle name="Note 2 6 2 2 5" xfId="19531"/>
    <cellStyle name="Note 2 6 2 2 5 2" xfId="19532"/>
    <cellStyle name="Note 2 6 2 2 5 2 2" xfId="19533"/>
    <cellStyle name="Note 2 6 2 2 5 2 3" xfId="19534"/>
    <cellStyle name="Note 2 6 2 2 5 2 4" xfId="19535"/>
    <cellStyle name="Note 2 6 2 2 5 3" xfId="19536"/>
    <cellStyle name="Note 2 6 2 2 5 4" xfId="19537"/>
    <cellStyle name="Note 2 6 2 2 5 5" xfId="19538"/>
    <cellStyle name="Note 2 6 2 2 5 6" xfId="19539"/>
    <cellStyle name="Note 2 6 2 2 6" xfId="19540"/>
    <cellStyle name="Note 2 6 2 2 6 2" xfId="19541"/>
    <cellStyle name="Note 2 6 2 2 6 2 2" xfId="19542"/>
    <cellStyle name="Note 2 6 2 2 6 2 3" xfId="19543"/>
    <cellStyle name="Note 2 6 2 2 6 2 4" xfId="19544"/>
    <cellStyle name="Note 2 6 2 2 6 3" xfId="19545"/>
    <cellStyle name="Note 2 6 2 2 6 4" xfId="19546"/>
    <cellStyle name="Note 2 6 2 2 6 5" xfId="19547"/>
    <cellStyle name="Note 2 6 2 2 6 6" xfId="19548"/>
    <cellStyle name="Note 2 6 2 2 7" xfId="19549"/>
    <cellStyle name="Note 2 6 2 2 7 2" xfId="19550"/>
    <cellStyle name="Note 2 6 2 2 7 2 2" xfId="19551"/>
    <cellStyle name="Note 2 6 2 2 7 2 3" xfId="19552"/>
    <cellStyle name="Note 2 6 2 2 7 2 4" xfId="19553"/>
    <cellStyle name="Note 2 6 2 2 7 3" xfId="19554"/>
    <cellStyle name="Note 2 6 2 2 7 4" xfId="19555"/>
    <cellStyle name="Note 2 6 2 2 7 5" xfId="19556"/>
    <cellStyle name="Note 2 6 2 2 7 6" xfId="19557"/>
    <cellStyle name="Note 2 6 2 2 8" xfId="19558"/>
    <cellStyle name="Note 2 6 2 2 8 2" xfId="19559"/>
    <cellStyle name="Note 2 6 2 2 8 2 2" xfId="19560"/>
    <cellStyle name="Note 2 6 2 2 8 2 3" xfId="19561"/>
    <cellStyle name="Note 2 6 2 2 8 2 4" xfId="19562"/>
    <cellStyle name="Note 2 6 2 2 8 3" xfId="19563"/>
    <cellStyle name="Note 2 6 2 2 8 4" xfId="19564"/>
    <cellStyle name="Note 2 6 2 2 8 5" xfId="19565"/>
    <cellStyle name="Note 2 6 2 2 8 6" xfId="19566"/>
    <cellStyle name="Note 2 6 2 2 9" xfId="19567"/>
    <cellStyle name="Note 2 6 2 2 9 2" xfId="19568"/>
    <cellStyle name="Note 2 6 2 2 9 2 2" xfId="19569"/>
    <cellStyle name="Note 2 6 2 2 9 2 3" xfId="19570"/>
    <cellStyle name="Note 2 6 2 2 9 2 4" xfId="19571"/>
    <cellStyle name="Note 2 6 2 2 9 3" xfId="19572"/>
    <cellStyle name="Note 2 6 2 2 9 4" xfId="19573"/>
    <cellStyle name="Note 2 6 2 2 9 5" xfId="19574"/>
    <cellStyle name="Note 2 6 2 2 9 6" xfId="19575"/>
    <cellStyle name="Note 2 6 2 20" xfId="19576"/>
    <cellStyle name="Note 2 6 2 3" xfId="19577"/>
    <cellStyle name="Note 2 6 2 3 2" xfId="19578"/>
    <cellStyle name="Note 2 6 2 3 2 2" xfId="19579"/>
    <cellStyle name="Note 2 6 2 3 2 3" xfId="19580"/>
    <cellStyle name="Note 2 6 2 3 2 4" xfId="19581"/>
    <cellStyle name="Note 2 6 2 3 3" xfId="19582"/>
    <cellStyle name="Note 2 6 2 3 4" xfId="19583"/>
    <cellStyle name="Note 2 6 2 3 5" xfId="19584"/>
    <cellStyle name="Note 2 6 2 4" xfId="19585"/>
    <cellStyle name="Note 2 6 2 4 2" xfId="19586"/>
    <cellStyle name="Note 2 6 2 4 2 2" xfId="19587"/>
    <cellStyle name="Note 2 6 2 4 2 3" xfId="19588"/>
    <cellStyle name="Note 2 6 2 4 2 4" xfId="19589"/>
    <cellStyle name="Note 2 6 2 4 3" xfId="19590"/>
    <cellStyle name="Note 2 6 2 4 4" xfId="19591"/>
    <cellStyle name="Note 2 6 2 4 5" xfId="19592"/>
    <cellStyle name="Note 2 6 2 5" xfId="19593"/>
    <cellStyle name="Note 2 6 2 5 2" xfId="19594"/>
    <cellStyle name="Note 2 6 2 5 2 2" xfId="19595"/>
    <cellStyle name="Note 2 6 2 5 2 3" xfId="19596"/>
    <cellStyle name="Note 2 6 2 5 2 4" xfId="19597"/>
    <cellStyle name="Note 2 6 2 5 3" xfId="19598"/>
    <cellStyle name="Note 2 6 2 5 4" xfId="19599"/>
    <cellStyle name="Note 2 6 2 5 5" xfId="19600"/>
    <cellStyle name="Note 2 6 2 5 6" xfId="19601"/>
    <cellStyle name="Note 2 6 2 6" xfId="19602"/>
    <cellStyle name="Note 2 6 2 6 2" xfId="19603"/>
    <cellStyle name="Note 2 6 2 6 2 2" xfId="19604"/>
    <cellStyle name="Note 2 6 2 6 2 3" xfId="19605"/>
    <cellStyle name="Note 2 6 2 6 2 4" xfId="19606"/>
    <cellStyle name="Note 2 6 2 6 3" xfId="19607"/>
    <cellStyle name="Note 2 6 2 6 4" xfId="19608"/>
    <cellStyle name="Note 2 6 2 6 5" xfId="19609"/>
    <cellStyle name="Note 2 6 2 6 6" xfId="19610"/>
    <cellStyle name="Note 2 6 2 7" xfId="19611"/>
    <cellStyle name="Note 2 6 2 7 2" xfId="19612"/>
    <cellStyle name="Note 2 6 2 7 2 2" xfId="19613"/>
    <cellStyle name="Note 2 6 2 7 2 3" xfId="19614"/>
    <cellStyle name="Note 2 6 2 7 2 4" xfId="19615"/>
    <cellStyle name="Note 2 6 2 7 3" xfId="19616"/>
    <cellStyle name="Note 2 6 2 7 4" xfId="19617"/>
    <cellStyle name="Note 2 6 2 7 5" xfId="19618"/>
    <cellStyle name="Note 2 6 2 7 6" xfId="19619"/>
    <cellStyle name="Note 2 6 2 8" xfId="19620"/>
    <cellStyle name="Note 2 6 2 8 2" xfId="19621"/>
    <cellStyle name="Note 2 6 2 8 2 2" xfId="19622"/>
    <cellStyle name="Note 2 6 2 8 2 3" xfId="19623"/>
    <cellStyle name="Note 2 6 2 8 2 4" xfId="19624"/>
    <cellStyle name="Note 2 6 2 8 3" xfId="19625"/>
    <cellStyle name="Note 2 6 2 8 4" xfId="19626"/>
    <cellStyle name="Note 2 6 2 8 5" xfId="19627"/>
    <cellStyle name="Note 2 6 2 8 6" xfId="19628"/>
    <cellStyle name="Note 2 6 2 9" xfId="19629"/>
    <cellStyle name="Note 2 6 2 9 2" xfId="19630"/>
    <cellStyle name="Note 2 6 2 9 2 2" xfId="19631"/>
    <cellStyle name="Note 2 6 2 9 2 3" xfId="19632"/>
    <cellStyle name="Note 2 6 2 9 2 4" xfId="19633"/>
    <cellStyle name="Note 2 6 2 9 3" xfId="19634"/>
    <cellStyle name="Note 2 6 2 9 4" xfId="19635"/>
    <cellStyle name="Note 2 6 2 9 5" xfId="19636"/>
    <cellStyle name="Note 2 6 2 9 6" xfId="19637"/>
    <cellStyle name="Note 2 6 20" xfId="19638"/>
    <cellStyle name="Note 2 6 21" xfId="19639"/>
    <cellStyle name="Note 2 6 22" xfId="19640"/>
    <cellStyle name="Note 2 6 3" xfId="19641"/>
    <cellStyle name="Note 2 6 3 10" xfId="19642"/>
    <cellStyle name="Note 2 6 3 10 2" xfId="19643"/>
    <cellStyle name="Note 2 6 3 10 2 2" xfId="19644"/>
    <cellStyle name="Note 2 6 3 10 2 3" xfId="19645"/>
    <cellStyle name="Note 2 6 3 10 2 4" xfId="19646"/>
    <cellStyle name="Note 2 6 3 10 3" xfId="19647"/>
    <cellStyle name="Note 2 6 3 10 4" xfId="19648"/>
    <cellStyle name="Note 2 6 3 10 5" xfId="19649"/>
    <cellStyle name="Note 2 6 3 10 6" xfId="19650"/>
    <cellStyle name="Note 2 6 3 11" xfId="19651"/>
    <cellStyle name="Note 2 6 3 11 2" xfId="19652"/>
    <cellStyle name="Note 2 6 3 11 2 2" xfId="19653"/>
    <cellStyle name="Note 2 6 3 11 2 3" xfId="19654"/>
    <cellStyle name="Note 2 6 3 11 2 4" xfId="19655"/>
    <cellStyle name="Note 2 6 3 11 3" xfId="19656"/>
    <cellStyle name="Note 2 6 3 11 4" xfId="19657"/>
    <cellStyle name="Note 2 6 3 11 5" xfId="19658"/>
    <cellStyle name="Note 2 6 3 11 6" xfId="19659"/>
    <cellStyle name="Note 2 6 3 12" xfId="19660"/>
    <cellStyle name="Note 2 6 3 12 2" xfId="19661"/>
    <cellStyle name="Note 2 6 3 12 2 2" xfId="19662"/>
    <cellStyle name="Note 2 6 3 12 2 3" xfId="19663"/>
    <cellStyle name="Note 2 6 3 12 2 4" xfId="19664"/>
    <cellStyle name="Note 2 6 3 12 3" xfId="19665"/>
    <cellStyle name="Note 2 6 3 12 4" xfId="19666"/>
    <cellStyle name="Note 2 6 3 12 5" xfId="19667"/>
    <cellStyle name="Note 2 6 3 12 6" xfId="19668"/>
    <cellStyle name="Note 2 6 3 13" xfId="19669"/>
    <cellStyle name="Note 2 6 3 13 2" xfId="19670"/>
    <cellStyle name="Note 2 6 3 13 2 2" xfId="19671"/>
    <cellStyle name="Note 2 6 3 13 2 3" xfId="19672"/>
    <cellStyle name="Note 2 6 3 13 2 4" xfId="19673"/>
    <cellStyle name="Note 2 6 3 13 3" xfId="19674"/>
    <cellStyle name="Note 2 6 3 13 4" xfId="19675"/>
    <cellStyle name="Note 2 6 3 13 5" xfId="19676"/>
    <cellStyle name="Note 2 6 3 13 6" xfId="19677"/>
    <cellStyle name="Note 2 6 3 14" xfId="19678"/>
    <cellStyle name="Note 2 6 3 14 2" xfId="19679"/>
    <cellStyle name="Note 2 6 3 14 2 2" xfId="19680"/>
    <cellStyle name="Note 2 6 3 14 2 3" xfId="19681"/>
    <cellStyle name="Note 2 6 3 14 2 4" xfId="19682"/>
    <cellStyle name="Note 2 6 3 14 3" xfId="19683"/>
    <cellStyle name="Note 2 6 3 14 4" xfId="19684"/>
    <cellStyle name="Note 2 6 3 14 5" xfId="19685"/>
    <cellStyle name="Note 2 6 3 14 6" xfId="19686"/>
    <cellStyle name="Note 2 6 3 15" xfId="19687"/>
    <cellStyle name="Note 2 6 3 15 2" xfId="19688"/>
    <cellStyle name="Note 2 6 3 15 2 2" xfId="19689"/>
    <cellStyle name="Note 2 6 3 15 2 3" xfId="19690"/>
    <cellStyle name="Note 2 6 3 15 2 4" xfId="19691"/>
    <cellStyle name="Note 2 6 3 15 3" xfId="19692"/>
    <cellStyle name="Note 2 6 3 15 4" xfId="19693"/>
    <cellStyle name="Note 2 6 3 15 5" xfId="19694"/>
    <cellStyle name="Note 2 6 3 15 6" xfId="19695"/>
    <cellStyle name="Note 2 6 3 16" xfId="19696"/>
    <cellStyle name="Note 2 6 3 16 2" xfId="19697"/>
    <cellStyle name="Note 2 6 3 16 2 2" xfId="19698"/>
    <cellStyle name="Note 2 6 3 16 2 3" xfId="19699"/>
    <cellStyle name="Note 2 6 3 16 2 4" xfId="19700"/>
    <cellStyle name="Note 2 6 3 16 3" xfId="19701"/>
    <cellStyle name="Note 2 6 3 16 4" xfId="19702"/>
    <cellStyle name="Note 2 6 3 16 5" xfId="19703"/>
    <cellStyle name="Note 2 6 3 16 6" xfId="19704"/>
    <cellStyle name="Note 2 6 3 17" xfId="19705"/>
    <cellStyle name="Note 2 6 3 17 2" xfId="19706"/>
    <cellStyle name="Note 2 6 3 17 3" xfId="19707"/>
    <cellStyle name="Note 2 6 3 18" xfId="19708"/>
    <cellStyle name="Note 2 6 3 19" xfId="19709"/>
    <cellStyle name="Note 2 6 3 2" xfId="19710"/>
    <cellStyle name="Note 2 6 3 2 2" xfId="19711"/>
    <cellStyle name="Note 2 6 3 2 2 2" xfId="19712"/>
    <cellStyle name="Note 2 6 3 2 2 3" xfId="19713"/>
    <cellStyle name="Note 2 6 3 2 2 4" xfId="19714"/>
    <cellStyle name="Note 2 6 3 2 3" xfId="19715"/>
    <cellStyle name="Note 2 6 3 2 4" xfId="19716"/>
    <cellStyle name="Note 2 6 3 2 5" xfId="19717"/>
    <cellStyle name="Note 2 6 3 3" xfId="19718"/>
    <cellStyle name="Note 2 6 3 3 2" xfId="19719"/>
    <cellStyle name="Note 2 6 3 3 2 2" xfId="19720"/>
    <cellStyle name="Note 2 6 3 3 2 3" xfId="19721"/>
    <cellStyle name="Note 2 6 3 3 2 4" xfId="19722"/>
    <cellStyle name="Note 2 6 3 3 3" xfId="19723"/>
    <cellStyle name="Note 2 6 3 3 4" xfId="19724"/>
    <cellStyle name="Note 2 6 3 3 5" xfId="19725"/>
    <cellStyle name="Note 2 6 3 3 6" xfId="19726"/>
    <cellStyle name="Note 2 6 3 4" xfId="19727"/>
    <cellStyle name="Note 2 6 3 4 2" xfId="19728"/>
    <cellStyle name="Note 2 6 3 4 2 2" xfId="19729"/>
    <cellStyle name="Note 2 6 3 4 2 3" xfId="19730"/>
    <cellStyle name="Note 2 6 3 4 2 4" xfId="19731"/>
    <cellStyle name="Note 2 6 3 4 3" xfId="19732"/>
    <cellStyle name="Note 2 6 3 4 4" xfId="19733"/>
    <cellStyle name="Note 2 6 3 4 5" xfId="19734"/>
    <cellStyle name="Note 2 6 3 4 6" xfId="19735"/>
    <cellStyle name="Note 2 6 3 5" xfId="19736"/>
    <cellStyle name="Note 2 6 3 5 2" xfId="19737"/>
    <cellStyle name="Note 2 6 3 5 2 2" xfId="19738"/>
    <cellStyle name="Note 2 6 3 5 2 3" xfId="19739"/>
    <cellStyle name="Note 2 6 3 5 2 4" xfId="19740"/>
    <cellStyle name="Note 2 6 3 5 3" xfId="19741"/>
    <cellStyle name="Note 2 6 3 5 4" xfId="19742"/>
    <cellStyle name="Note 2 6 3 5 5" xfId="19743"/>
    <cellStyle name="Note 2 6 3 5 6" xfId="19744"/>
    <cellStyle name="Note 2 6 3 6" xfId="19745"/>
    <cellStyle name="Note 2 6 3 6 2" xfId="19746"/>
    <cellStyle name="Note 2 6 3 6 2 2" xfId="19747"/>
    <cellStyle name="Note 2 6 3 6 2 3" xfId="19748"/>
    <cellStyle name="Note 2 6 3 6 2 4" xfId="19749"/>
    <cellStyle name="Note 2 6 3 6 3" xfId="19750"/>
    <cellStyle name="Note 2 6 3 6 4" xfId="19751"/>
    <cellStyle name="Note 2 6 3 6 5" xfId="19752"/>
    <cellStyle name="Note 2 6 3 6 6" xfId="19753"/>
    <cellStyle name="Note 2 6 3 7" xfId="19754"/>
    <cellStyle name="Note 2 6 3 7 2" xfId="19755"/>
    <cellStyle name="Note 2 6 3 7 2 2" xfId="19756"/>
    <cellStyle name="Note 2 6 3 7 2 3" xfId="19757"/>
    <cellStyle name="Note 2 6 3 7 2 4" xfId="19758"/>
    <cellStyle name="Note 2 6 3 7 3" xfId="19759"/>
    <cellStyle name="Note 2 6 3 7 4" xfId="19760"/>
    <cellStyle name="Note 2 6 3 7 5" xfId="19761"/>
    <cellStyle name="Note 2 6 3 7 6" xfId="19762"/>
    <cellStyle name="Note 2 6 3 8" xfId="19763"/>
    <cellStyle name="Note 2 6 3 8 2" xfId="19764"/>
    <cellStyle name="Note 2 6 3 8 2 2" xfId="19765"/>
    <cellStyle name="Note 2 6 3 8 2 3" xfId="19766"/>
    <cellStyle name="Note 2 6 3 8 2 4" xfId="19767"/>
    <cellStyle name="Note 2 6 3 8 3" xfId="19768"/>
    <cellStyle name="Note 2 6 3 8 4" xfId="19769"/>
    <cellStyle name="Note 2 6 3 8 5" xfId="19770"/>
    <cellStyle name="Note 2 6 3 8 6" xfId="19771"/>
    <cellStyle name="Note 2 6 3 9" xfId="19772"/>
    <cellStyle name="Note 2 6 3 9 2" xfId="19773"/>
    <cellStyle name="Note 2 6 3 9 2 2" xfId="19774"/>
    <cellStyle name="Note 2 6 3 9 2 3" xfId="19775"/>
    <cellStyle name="Note 2 6 3 9 2 4" xfId="19776"/>
    <cellStyle name="Note 2 6 3 9 3" xfId="19777"/>
    <cellStyle name="Note 2 6 3 9 4" xfId="19778"/>
    <cellStyle name="Note 2 6 3 9 5" xfId="19779"/>
    <cellStyle name="Note 2 6 3 9 6" xfId="19780"/>
    <cellStyle name="Note 2 6 4" xfId="19781"/>
    <cellStyle name="Note 2 6 4 2" xfId="19782"/>
    <cellStyle name="Note 2 6 4 2 2" xfId="19783"/>
    <cellStyle name="Note 2 6 4 2 3" xfId="19784"/>
    <cellStyle name="Note 2 6 4 2 4" xfId="19785"/>
    <cellStyle name="Note 2 6 4 3" xfId="19786"/>
    <cellStyle name="Note 2 6 4 4" xfId="19787"/>
    <cellStyle name="Note 2 6 4 5" xfId="19788"/>
    <cellStyle name="Note 2 6 5" xfId="19789"/>
    <cellStyle name="Note 2 6 5 2" xfId="19790"/>
    <cellStyle name="Note 2 6 5 2 2" xfId="19791"/>
    <cellStyle name="Note 2 6 5 2 3" xfId="19792"/>
    <cellStyle name="Note 2 6 5 2 4" xfId="19793"/>
    <cellStyle name="Note 2 6 5 3" xfId="19794"/>
    <cellStyle name="Note 2 6 5 4" xfId="19795"/>
    <cellStyle name="Note 2 6 5 5" xfId="19796"/>
    <cellStyle name="Note 2 6 6" xfId="19797"/>
    <cellStyle name="Note 2 6 6 2" xfId="19798"/>
    <cellStyle name="Note 2 6 6 2 2" xfId="19799"/>
    <cellStyle name="Note 2 6 6 2 3" xfId="19800"/>
    <cellStyle name="Note 2 6 6 2 4" xfId="19801"/>
    <cellStyle name="Note 2 6 6 3" xfId="19802"/>
    <cellStyle name="Note 2 6 6 4" xfId="19803"/>
    <cellStyle name="Note 2 6 6 5" xfId="19804"/>
    <cellStyle name="Note 2 6 6 6" xfId="19805"/>
    <cellStyle name="Note 2 6 7" xfId="19806"/>
    <cellStyle name="Note 2 6 7 2" xfId="19807"/>
    <cellStyle name="Note 2 6 7 2 2" xfId="19808"/>
    <cellStyle name="Note 2 6 7 2 3" xfId="19809"/>
    <cellStyle name="Note 2 6 7 2 4" xfId="19810"/>
    <cellStyle name="Note 2 6 7 3" xfId="19811"/>
    <cellStyle name="Note 2 6 7 4" xfId="19812"/>
    <cellStyle name="Note 2 6 7 5" xfId="19813"/>
    <cellStyle name="Note 2 6 7 6" xfId="19814"/>
    <cellStyle name="Note 2 6 8" xfId="19815"/>
    <cellStyle name="Note 2 6 8 2" xfId="19816"/>
    <cellStyle name="Note 2 6 8 2 2" xfId="19817"/>
    <cellStyle name="Note 2 6 8 2 3" xfId="19818"/>
    <cellStyle name="Note 2 6 8 2 4" xfId="19819"/>
    <cellStyle name="Note 2 6 8 3" xfId="19820"/>
    <cellStyle name="Note 2 6 8 4" xfId="19821"/>
    <cellStyle name="Note 2 6 8 5" xfId="19822"/>
    <cellStyle name="Note 2 6 8 6" xfId="19823"/>
    <cellStyle name="Note 2 6 9" xfId="19824"/>
    <cellStyle name="Note 2 6 9 2" xfId="19825"/>
    <cellStyle name="Note 2 6 9 2 2" xfId="19826"/>
    <cellStyle name="Note 2 6 9 2 3" xfId="19827"/>
    <cellStyle name="Note 2 6 9 2 4" xfId="19828"/>
    <cellStyle name="Note 2 6 9 3" xfId="19829"/>
    <cellStyle name="Note 2 6 9 4" xfId="19830"/>
    <cellStyle name="Note 2 6 9 5" xfId="19831"/>
    <cellStyle name="Note 2 6 9 6" xfId="19832"/>
    <cellStyle name="Note 2 7" xfId="207"/>
    <cellStyle name="Note 2 7 10" xfId="19833"/>
    <cellStyle name="Note 2 7 10 2" xfId="19834"/>
    <cellStyle name="Note 2 7 10 2 2" xfId="19835"/>
    <cellStyle name="Note 2 7 10 2 3" xfId="19836"/>
    <cellStyle name="Note 2 7 10 2 4" xfId="19837"/>
    <cellStyle name="Note 2 7 10 3" xfId="19838"/>
    <cellStyle name="Note 2 7 10 4" xfId="19839"/>
    <cellStyle name="Note 2 7 10 5" xfId="19840"/>
    <cellStyle name="Note 2 7 10 6" xfId="19841"/>
    <cellStyle name="Note 2 7 11" xfId="19842"/>
    <cellStyle name="Note 2 7 11 2" xfId="19843"/>
    <cellStyle name="Note 2 7 11 2 2" xfId="19844"/>
    <cellStyle name="Note 2 7 11 2 3" xfId="19845"/>
    <cellStyle name="Note 2 7 11 2 4" xfId="19846"/>
    <cellStyle name="Note 2 7 11 3" xfId="19847"/>
    <cellStyle name="Note 2 7 11 4" xfId="19848"/>
    <cellStyle name="Note 2 7 11 5" xfId="19849"/>
    <cellStyle name="Note 2 7 11 6" xfId="19850"/>
    <cellStyle name="Note 2 7 12" xfId="19851"/>
    <cellStyle name="Note 2 7 12 2" xfId="19852"/>
    <cellStyle name="Note 2 7 12 2 2" xfId="19853"/>
    <cellStyle name="Note 2 7 12 2 3" xfId="19854"/>
    <cellStyle name="Note 2 7 12 2 4" xfId="19855"/>
    <cellStyle name="Note 2 7 12 3" xfId="19856"/>
    <cellStyle name="Note 2 7 12 4" xfId="19857"/>
    <cellStyle name="Note 2 7 12 5" xfId="19858"/>
    <cellStyle name="Note 2 7 12 6" xfId="19859"/>
    <cellStyle name="Note 2 7 13" xfId="19860"/>
    <cellStyle name="Note 2 7 13 2" xfId="19861"/>
    <cellStyle name="Note 2 7 13 2 2" xfId="19862"/>
    <cellStyle name="Note 2 7 13 2 3" xfId="19863"/>
    <cellStyle name="Note 2 7 13 2 4" xfId="19864"/>
    <cellStyle name="Note 2 7 13 3" xfId="19865"/>
    <cellStyle name="Note 2 7 13 4" xfId="19866"/>
    <cellStyle name="Note 2 7 13 5" xfId="19867"/>
    <cellStyle name="Note 2 7 13 6" xfId="19868"/>
    <cellStyle name="Note 2 7 14" xfId="19869"/>
    <cellStyle name="Note 2 7 14 2" xfId="19870"/>
    <cellStyle name="Note 2 7 14 2 2" xfId="19871"/>
    <cellStyle name="Note 2 7 14 2 3" xfId="19872"/>
    <cellStyle name="Note 2 7 14 2 4" xfId="19873"/>
    <cellStyle name="Note 2 7 14 3" xfId="19874"/>
    <cellStyle name="Note 2 7 14 4" xfId="19875"/>
    <cellStyle name="Note 2 7 14 5" xfId="19876"/>
    <cellStyle name="Note 2 7 14 6" xfId="19877"/>
    <cellStyle name="Note 2 7 15" xfId="19878"/>
    <cellStyle name="Note 2 7 15 2" xfId="19879"/>
    <cellStyle name="Note 2 7 15 2 2" xfId="19880"/>
    <cellStyle name="Note 2 7 15 2 3" xfId="19881"/>
    <cellStyle name="Note 2 7 15 2 4" xfId="19882"/>
    <cellStyle name="Note 2 7 15 3" xfId="19883"/>
    <cellStyle name="Note 2 7 15 4" xfId="19884"/>
    <cellStyle name="Note 2 7 15 5" xfId="19885"/>
    <cellStyle name="Note 2 7 15 6" xfId="19886"/>
    <cellStyle name="Note 2 7 16" xfId="19887"/>
    <cellStyle name="Note 2 7 16 2" xfId="19888"/>
    <cellStyle name="Note 2 7 16 3" xfId="19889"/>
    <cellStyle name="Note 2 7 17" xfId="19890"/>
    <cellStyle name="Note 2 7 18" xfId="19891"/>
    <cellStyle name="Note 2 7 19" xfId="19892"/>
    <cellStyle name="Note 2 7 2" xfId="208"/>
    <cellStyle name="Note 2 7 2 10" xfId="19893"/>
    <cellStyle name="Note 2 7 2 10 2" xfId="19894"/>
    <cellStyle name="Note 2 7 2 10 2 2" xfId="19895"/>
    <cellStyle name="Note 2 7 2 10 2 3" xfId="19896"/>
    <cellStyle name="Note 2 7 2 10 2 4" xfId="19897"/>
    <cellStyle name="Note 2 7 2 10 3" xfId="19898"/>
    <cellStyle name="Note 2 7 2 10 4" xfId="19899"/>
    <cellStyle name="Note 2 7 2 10 5" xfId="19900"/>
    <cellStyle name="Note 2 7 2 10 6" xfId="19901"/>
    <cellStyle name="Note 2 7 2 11" xfId="19902"/>
    <cellStyle name="Note 2 7 2 11 2" xfId="19903"/>
    <cellStyle name="Note 2 7 2 11 2 2" xfId="19904"/>
    <cellStyle name="Note 2 7 2 11 2 3" xfId="19905"/>
    <cellStyle name="Note 2 7 2 11 2 4" xfId="19906"/>
    <cellStyle name="Note 2 7 2 11 3" xfId="19907"/>
    <cellStyle name="Note 2 7 2 11 4" xfId="19908"/>
    <cellStyle name="Note 2 7 2 11 5" xfId="19909"/>
    <cellStyle name="Note 2 7 2 11 6" xfId="19910"/>
    <cellStyle name="Note 2 7 2 12" xfId="19911"/>
    <cellStyle name="Note 2 7 2 12 2" xfId="19912"/>
    <cellStyle name="Note 2 7 2 12 2 2" xfId="19913"/>
    <cellStyle name="Note 2 7 2 12 2 3" xfId="19914"/>
    <cellStyle name="Note 2 7 2 12 2 4" xfId="19915"/>
    <cellStyle name="Note 2 7 2 12 3" xfId="19916"/>
    <cellStyle name="Note 2 7 2 12 4" xfId="19917"/>
    <cellStyle name="Note 2 7 2 12 5" xfId="19918"/>
    <cellStyle name="Note 2 7 2 12 6" xfId="19919"/>
    <cellStyle name="Note 2 7 2 13" xfId="19920"/>
    <cellStyle name="Note 2 7 2 13 2" xfId="19921"/>
    <cellStyle name="Note 2 7 2 13 2 2" xfId="19922"/>
    <cellStyle name="Note 2 7 2 13 2 3" xfId="19923"/>
    <cellStyle name="Note 2 7 2 13 2 4" xfId="19924"/>
    <cellStyle name="Note 2 7 2 13 3" xfId="19925"/>
    <cellStyle name="Note 2 7 2 13 4" xfId="19926"/>
    <cellStyle name="Note 2 7 2 13 5" xfId="19927"/>
    <cellStyle name="Note 2 7 2 13 6" xfId="19928"/>
    <cellStyle name="Note 2 7 2 14" xfId="19929"/>
    <cellStyle name="Note 2 7 2 14 2" xfId="19930"/>
    <cellStyle name="Note 2 7 2 14 2 2" xfId="19931"/>
    <cellStyle name="Note 2 7 2 14 2 3" xfId="19932"/>
    <cellStyle name="Note 2 7 2 14 2 4" xfId="19933"/>
    <cellStyle name="Note 2 7 2 14 3" xfId="19934"/>
    <cellStyle name="Note 2 7 2 14 4" xfId="19935"/>
    <cellStyle name="Note 2 7 2 14 5" xfId="19936"/>
    <cellStyle name="Note 2 7 2 14 6" xfId="19937"/>
    <cellStyle name="Note 2 7 2 15" xfId="19938"/>
    <cellStyle name="Note 2 7 2 15 2" xfId="19939"/>
    <cellStyle name="Note 2 7 2 15 3" xfId="19940"/>
    <cellStyle name="Note 2 7 2 16" xfId="19941"/>
    <cellStyle name="Note 2 7 2 17" xfId="19942"/>
    <cellStyle name="Note 2 7 2 18" xfId="19943"/>
    <cellStyle name="Note 2 7 2 19" xfId="19944"/>
    <cellStyle name="Note 2 7 2 2" xfId="19945"/>
    <cellStyle name="Note 2 7 2 2 10" xfId="19946"/>
    <cellStyle name="Note 2 7 2 2 10 2" xfId="19947"/>
    <cellStyle name="Note 2 7 2 2 10 2 2" xfId="19948"/>
    <cellStyle name="Note 2 7 2 2 10 2 3" xfId="19949"/>
    <cellStyle name="Note 2 7 2 2 10 2 4" xfId="19950"/>
    <cellStyle name="Note 2 7 2 2 10 3" xfId="19951"/>
    <cellStyle name="Note 2 7 2 2 10 4" xfId="19952"/>
    <cellStyle name="Note 2 7 2 2 10 5" xfId="19953"/>
    <cellStyle name="Note 2 7 2 2 10 6" xfId="19954"/>
    <cellStyle name="Note 2 7 2 2 11" xfId="19955"/>
    <cellStyle name="Note 2 7 2 2 11 2" xfId="19956"/>
    <cellStyle name="Note 2 7 2 2 11 2 2" xfId="19957"/>
    <cellStyle name="Note 2 7 2 2 11 2 3" xfId="19958"/>
    <cellStyle name="Note 2 7 2 2 11 2 4" xfId="19959"/>
    <cellStyle name="Note 2 7 2 2 11 3" xfId="19960"/>
    <cellStyle name="Note 2 7 2 2 11 4" xfId="19961"/>
    <cellStyle name="Note 2 7 2 2 11 5" xfId="19962"/>
    <cellStyle name="Note 2 7 2 2 11 6" xfId="19963"/>
    <cellStyle name="Note 2 7 2 2 12" xfId="19964"/>
    <cellStyle name="Note 2 7 2 2 12 2" xfId="19965"/>
    <cellStyle name="Note 2 7 2 2 12 2 2" xfId="19966"/>
    <cellStyle name="Note 2 7 2 2 12 2 3" xfId="19967"/>
    <cellStyle name="Note 2 7 2 2 12 2 4" xfId="19968"/>
    <cellStyle name="Note 2 7 2 2 12 3" xfId="19969"/>
    <cellStyle name="Note 2 7 2 2 12 4" xfId="19970"/>
    <cellStyle name="Note 2 7 2 2 12 5" xfId="19971"/>
    <cellStyle name="Note 2 7 2 2 12 6" xfId="19972"/>
    <cellStyle name="Note 2 7 2 2 13" xfId="19973"/>
    <cellStyle name="Note 2 7 2 2 13 2" xfId="19974"/>
    <cellStyle name="Note 2 7 2 2 13 2 2" xfId="19975"/>
    <cellStyle name="Note 2 7 2 2 13 2 3" xfId="19976"/>
    <cellStyle name="Note 2 7 2 2 13 2 4" xfId="19977"/>
    <cellStyle name="Note 2 7 2 2 13 3" xfId="19978"/>
    <cellStyle name="Note 2 7 2 2 13 4" xfId="19979"/>
    <cellStyle name="Note 2 7 2 2 13 5" xfId="19980"/>
    <cellStyle name="Note 2 7 2 2 13 6" xfId="19981"/>
    <cellStyle name="Note 2 7 2 2 14" xfId="19982"/>
    <cellStyle name="Note 2 7 2 2 14 2" xfId="19983"/>
    <cellStyle name="Note 2 7 2 2 14 2 2" xfId="19984"/>
    <cellStyle name="Note 2 7 2 2 14 2 3" xfId="19985"/>
    <cellStyle name="Note 2 7 2 2 14 2 4" xfId="19986"/>
    <cellStyle name="Note 2 7 2 2 14 3" xfId="19987"/>
    <cellStyle name="Note 2 7 2 2 14 4" xfId="19988"/>
    <cellStyle name="Note 2 7 2 2 14 5" xfId="19989"/>
    <cellStyle name="Note 2 7 2 2 14 6" xfId="19990"/>
    <cellStyle name="Note 2 7 2 2 15" xfId="19991"/>
    <cellStyle name="Note 2 7 2 2 15 2" xfId="19992"/>
    <cellStyle name="Note 2 7 2 2 15 2 2" xfId="19993"/>
    <cellStyle name="Note 2 7 2 2 15 2 3" xfId="19994"/>
    <cellStyle name="Note 2 7 2 2 15 2 4" xfId="19995"/>
    <cellStyle name="Note 2 7 2 2 15 3" xfId="19996"/>
    <cellStyle name="Note 2 7 2 2 15 4" xfId="19997"/>
    <cellStyle name="Note 2 7 2 2 15 5" xfId="19998"/>
    <cellStyle name="Note 2 7 2 2 15 6" xfId="19999"/>
    <cellStyle name="Note 2 7 2 2 16" xfId="20000"/>
    <cellStyle name="Note 2 7 2 2 16 2" xfId="20001"/>
    <cellStyle name="Note 2 7 2 2 16 2 2" xfId="20002"/>
    <cellStyle name="Note 2 7 2 2 16 2 3" xfId="20003"/>
    <cellStyle name="Note 2 7 2 2 16 2 4" xfId="20004"/>
    <cellStyle name="Note 2 7 2 2 16 3" xfId="20005"/>
    <cellStyle name="Note 2 7 2 2 16 4" xfId="20006"/>
    <cellStyle name="Note 2 7 2 2 16 5" xfId="20007"/>
    <cellStyle name="Note 2 7 2 2 16 6" xfId="20008"/>
    <cellStyle name="Note 2 7 2 2 17" xfId="20009"/>
    <cellStyle name="Note 2 7 2 2 17 2" xfId="20010"/>
    <cellStyle name="Note 2 7 2 2 17 3" xfId="20011"/>
    <cellStyle name="Note 2 7 2 2 18" xfId="20012"/>
    <cellStyle name="Note 2 7 2 2 19" xfId="20013"/>
    <cellStyle name="Note 2 7 2 2 2" xfId="20014"/>
    <cellStyle name="Note 2 7 2 2 2 2" xfId="20015"/>
    <cellStyle name="Note 2 7 2 2 2 2 2" xfId="20016"/>
    <cellStyle name="Note 2 7 2 2 2 2 3" xfId="20017"/>
    <cellStyle name="Note 2 7 2 2 2 2 4" xfId="20018"/>
    <cellStyle name="Note 2 7 2 2 2 3" xfId="20019"/>
    <cellStyle name="Note 2 7 2 2 2 4" xfId="20020"/>
    <cellStyle name="Note 2 7 2 2 2 5" xfId="20021"/>
    <cellStyle name="Note 2 7 2 2 3" xfId="20022"/>
    <cellStyle name="Note 2 7 2 2 3 2" xfId="20023"/>
    <cellStyle name="Note 2 7 2 2 3 2 2" xfId="20024"/>
    <cellStyle name="Note 2 7 2 2 3 2 3" xfId="20025"/>
    <cellStyle name="Note 2 7 2 2 3 2 4" xfId="20026"/>
    <cellStyle name="Note 2 7 2 2 3 3" xfId="20027"/>
    <cellStyle name="Note 2 7 2 2 3 4" xfId="20028"/>
    <cellStyle name="Note 2 7 2 2 3 5" xfId="20029"/>
    <cellStyle name="Note 2 7 2 2 3 6" xfId="20030"/>
    <cellStyle name="Note 2 7 2 2 4" xfId="20031"/>
    <cellStyle name="Note 2 7 2 2 4 2" xfId="20032"/>
    <cellStyle name="Note 2 7 2 2 4 2 2" xfId="20033"/>
    <cellStyle name="Note 2 7 2 2 4 2 3" xfId="20034"/>
    <cellStyle name="Note 2 7 2 2 4 2 4" xfId="20035"/>
    <cellStyle name="Note 2 7 2 2 4 3" xfId="20036"/>
    <cellStyle name="Note 2 7 2 2 4 4" xfId="20037"/>
    <cellStyle name="Note 2 7 2 2 4 5" xfId="20038"/>
    <cellStyle name="Note 2 7 2 2 4 6" xfId="20039"/>
    <cellStyle name="Note 2 7 2 2 5" xfId="20040"/>
    <cellStyle name="Note 2 7 2 2 5 2" xfId="20041"/>
    <cellStyle name="Note 2 7 2 2 5 2 2" xfId="20042"/>
    <cellStyle name="Note 2 7 2 2 5 2 3" xfId="20043"/>
    <cellStyle name="Note 2 7 2 2 5 2 4" xfId="20044"/>
    <cellStyle name="Note 2 7 2 2 5 3" xfId="20045"/>
    <cellStyle name="Note 2 7 2 2 5 4" xfId="20046"/>
    <cellStyle name="Note 2 7 2 2 5 5" xfId="20047"/>
    <cellStyle name="Note 2 7 2 2 5 6" xfId="20048"/>
    <cellStyle name="Note 2 7 2 2 6" xfId="20049"/>
    <cellStyle name="Note 2 7 2 2 6 2" xfId="20050"/>
    <cellStyle name="Note 2 7 2 2 6 2 2" xfId="20051"/>
    <cellStyle name="Note 2 7 2 2 6 2 3" xfId="20052"/>
    <cellStyle name="Note 2 7 2 2 6 2 4" xfId="20053"/>
    <cellStyle name="Note 2 7 2 2 6 3" xfId="20054"/>
    <cellStyle name="Note 2 7 2 2 6 4" xfId="20055"/>
    <cellStyle name="Note 2 7 2 2 6 5" xfId="20056"/>
    <cellStyle name="Note 2 7 2 2 6 6" xfId="20057"/>
    <cellStyle name="Note 2 7 2 2 7" xfId="20058"/>
    <cellStyle name="Note 2 7 2 2 7 2" xfId="20059"/>
    <cellStyle name="Note 2 7 2 2 7 2 2" xfId="20060"/>
    <cellStyle name="Note 2 7 2 2 7 2 3" xfId="20061"/>
    <cellStyle name="Note 2 7 2 2 7 2 4" xfId="20062"/>
    <cellStyle name="Note 2 7 2 2 7 3" xfId="20063"/>
    <cellStyle name="Note 2 7 2 2 7 4" xfId="20064"/>
    <cellStyle name="Note 2 7 2 2 7 5" xfId="20065"/>
    <cellStyle name="Note 2 7 2 2 7 6" xfId="20066"/>
    <cellStyle name="Note 2 7 2 2 8" xfId="20067"/>
    <cellStyle name="Note 2 7 2 2 8 2" xfId="20068"/>
    <cellStyle name="Note 2 7 2 2 8 2 2" xfId="20069"/>
    <cellStyle name="Note 2 7 2 2 8 2 3" xfId="20070"/>
    <cellStyle name="Note 2 7 2 2 8 2 4" xfId="20071"/>
    <cellStyle name="Note 2 7 2 2 8 3" xfId="20072"/>
    <cellStyle name="Note 2 7 2 2 8 4" xfId="20073"/>
    <cellStyle name="Note 2 7 2 2 8 5" xfId="20074"/>
    <cellStyle name="Note 2 7 2 2 8 6" xfId="20075"/>
    <cellStyle name="Note 2 7 2 2 9" xfId="20076"/>
    <cellStyle name="Note 2 7 2 2 9 2" xfId="20077"/>
    <cellStyle name="Note 2 7 2 2 9 2 2" xfId="20078"/>
    <cellStyle name="Note 2 7 2 2 9 2 3" xfId="20079"/>
    <cellStyle name="Note 2 7 2 2 9 2 4" xfId="20080"/>
    <cellStyle name="Note 2 7 2 2 9 3" xfId="20081"/>
    <cellStyle name="Note 2 7 2 2 9 4" xfId="20082"/>
    <cellStyle name="Note 2 7 2 2 9 5" xfId="20083"/>
    <cellStyle name="Note 2 7 2 2 9 6" xfId="20084"/>
    <cellStyle name="Note 2 7 2 20" xfId="20085"/>
    <cellStyle name="Note 2 7 2 3" xfId="20086"/>
    <cellStyle name="Note 2 7 2 3 2" xfId="20087"/>
    <cellStyle name="Note 2 7 2 3 2 2" xfId="20088"/>
    <cellStyle name="Note 2 7 2 3 2 3" xfId="20089"/>
    <cellStyle name="Note 2 7 2 3 2 4" xfId="20090"/>
    <cellStyle name="Note 2 7 2 3 3" xfId="20091"/>
    <cellStyle name="Note 2 7 2 3 4" xfId="20092"/>
    <cellStyle name="Note 2 7 2 3 5" xfId="20093"/>
    <cellStyle name="Note 2 7 2 4" xfId="20094"/>
    <cellStyle name="Note 2 7 2 4 2" xfId="20095"/>
    <cellStyle name="Note 2 7 2 4 2 2" xfId="20096"/>
    <cellStyle name="Note 2 7 2 4 2 3" xfId="20097"/>
    <cellStyle name="Note 2 7 2 4 2 4" xfId="20098"/>
    <cellStyle name="Note 2 7 2 4 3" xfId="20099"/>
    <cellStyle name="Note 2 7 2 4 4" xfId="20100"/>
    <cellStyle name="Note 2 7 2 4 5" xfId="20101"/>
    <cellStyle name="Note 2 7 2 5" xfId="20102"/>
    <cellStyle name="Note 2 7 2 5 2" xfId="20103"/>
    <cellStyle name="Note 2 7 2 5 2 2" xfId="20104"/>
    <cellStyle name="Note 2 7 2 5 2 3" xfId="20105"/>
    <cellStyle name="Note 2 7 2 5 2 4" xfId="20106"/>
    <cellStyle name="Note 2 7 2 5 3" xfId="20107"/>
    <cellStyle name="Note 2 7 2 5 4" xfId="20108"/>
    <cellStyle name="Note 2 7 2 5 5" xfId="20109"/>
    <cellStyle name="Note 2 7 2 5 6" xfId="20110"/>
    <cellStyle name="Note 2 7 2 6" xfId="20111"/>
    <cellStyle name="Note 2 7 2 6 2" xfId="20112"/>
    <cellStyle name="Note 2 7 2 6 2 2" xfId="20113"/>
    <cellStyle name="Note 2 7 2 6 2 3" xfId="20114"/>
    <cellStyle name="Note 2 7 2 6 2 4" xfId="20115"/>
    <cellStyle name="Note 2 7 2 6 3" xfId="20116"/>
    <cellStyle name="Note 2 7 2 6 4" xfId="20117"/>
    <cellStyle name="Note 2 7 2 6 5" xfId="20118"/>
    <cellStyle name="Note 2 7 2 6 6" xfId="20119"/>
    <cellStyle name="Note 2 7 2 7" xfId="20120"/>
    <cellStyle name="Note 2 7 2 7 2" xfId="20121"/>
    <cellStyle name="Note 2 7 2 7 2 2" xfId="20122"/>
    <cellStyle name="Note 2 7 2 7 2 3" xfId="20123"/>
    <cellStyle name="Note 2 7 2 7 2 4" xfId="20124"/>
    <cellStyle name="Note 2 7 2 7 3" xfId="20125"/>
    <cellStyle name="Note 2 7 2 7 4" xfId="20126"/>
    <cellStyle name="Note 2 7 2 7 5" xfId="20127"/>
    <cellStyle name="Note 2 7 2 7 6" xfId="20128"/>
    <cellStyle name="Note 2 7 2 8" xfId="20129"/>
    <cellStyle name="Note 2 7 2 8 2" xfId="20130"/>
    <cellStyle name="Note 2 7 2 8 2 2" xfId="20131"/>
    <cellStyle name="Note 2 7 2 8 2 3" xfId="20132"/>
    <cellStyle name="Note 2 7 2 8 2 4" xfId="20133"/>
    <cellStyle name="Note 2 7 2 8 3" xfId="20134"/>
    <cellStyle name="Note 2 7 2 8 4" xfId="20135"/>
    <cellStyle name="Note 2 7 2 8 5" xfId="20136"/>
    <cellStyle name="Note 2 7 2 8 6" xfId="20137"/>
    <cellStyle name="Note 2 7 2 9" xfId="20138"/>
    <cellStyle name="Note 2 7 2 9 2" xfId="20139"/>
    <cellStyle name="Note 2 7 2 9 2 2" xfId="20140"/>
    <cellStyle name="Note 2 7 2 9 2 3" xfId="20141"/>
    <cellStyle name="Note 2 7 2 9 2 4" xfId="20142"/>
    <cellStyle name="Note 2 7 2 9 3" xfId="20143"/>
    <cellStyle name="Note 2 7 2 9 4" xfId="20144"/>
    <cellStyle name="Note 2 7 2 9 5" xfId="20145"/>
    <cellStyle name="Note 2 7 2 9 6" xfId="20146"/>
    <cellStyle name="Note 2 7 20" xfId="20147"/>
    <cellStyle name="Note 2 7 21" xfId="20148"/>
    <cellStyle name="Note 2 7 22" xfId="20149"/>
    <cellStyle name="Note 2 7 3" xfId="20150"/>
    <cellStyle name="Note 2 7 3 10" xfId="20151"/>
    <cellStyle name="Note 2 7 3 10 2" xfId="20152"/>
    <cellStyle name="Note 2 7 3 10 2 2" xfId="20153"/>
    <cellStyle name="Note 2 7 3 10 2 3" xfId="20154"/>
    <cellStyle name="Note 2 7 3 10 2 4" xfId="20155"/>
    <cellStyle name="Note 2 7 3 10 3" xfId="20156"/>
    <cellStyle name="Note 2 7 3 10 4" xfId="20157"/>
    <cellStyle name="Note 2 7 3 10 5" xfId="20158"/>
    <cellStyle name="Note 2 7 3 10 6" xfId="20159"/>
    <cellStyle name="Note 2 7 3 11" xfId="20160"/>
    <cellStyle name="Note 2 7 3 11 2" xfId="20161"/>
    <cellStyle name="Note 2 7 3 11 2 2" xfId="20162"/>
    <cellStyle name="Note 2 7 3 11 2 3" xfId="20163"/>
    <cellStyle name="Note 2 7 3 11 2 4" xfId="20164"/>
    <cellStyle name="Note 2 7 3 11 3" xfId="20165"/>
    <cellStyle name="Note 2 7 3 11 4" xfId="20166"/>
    <cellStyle name="Note 2 7 3 11 5" xfId="20167"/>
    <cellStyle name="Note 2 7 3 11 6" xfId="20168"/>
    <cellStyle name="Note 2 7 3 12" xfId="20169"/>
    <cellStyle name="Note 2 7 3 12 2" xfId="20170"/>
    <cellStyle name="Note 2 7 3 12 2 2" xfId="20171"/>
    <cellStyle name="Note 2 7 3 12 2 3" xfId="20172"/>
    <cellStyle name="Note 2 7 3 12 2 4" xfId="20173"/>
    <cellStyle name="Note 2 7 3 12 3" xfId="20174"/>
    <cellStyle name="Note 2 7 3 12 4" xfId="20175"/>
    <cellStyle name="Note 2 7 3 12 5" xfId="20176"/>
    <cellStyle name="Note 2 7 3 12 6" xfId="20177"/>
    <cellStyle name="Note 2 7 3 13" xfId="20178"/>
    <cellStyle name="Note 2 7 3 13 2" xfId="20179"/>
    <cellStyle name="Note 2 7 3 13 2 2" xfId="20180"/>
    <cellStyle name="Note 2 7 3 13 2 3" xfId="20181"/>
    <cellStyle name="Note 2 7 3 13 2 4" xfId="20182"/>
    <cellStyle name="Note 2 7 3 13 3" xfId="20183"/>
    <cellStyle name="Note 2 7 3 13 4" xfId="20184"/>
    <cellStyle name="Note 2 7 3 13 5" xfId="20185"/>
    <cellStyle name="Note 2 7 3 13 6" xfId="20186"/>
    <cellStyle name="Note 2 7 3 14" xfId="20187"/>
    <cellStyle name="Note 2 7 3 14 2" xfId="20188"/>
    <cellStyle name="Note 2 7 3 14 2 2" xfId="20189"/>
    <cellStyle name="Note 2 7 3 14 2 3" xfId="20190"/>
    <cellStyle name="Note 2 7 3 14 2 4" xfId="20191"/>
    <cellStyle name="Note 2 7 3 14 3" xfId="20192"/>
    <cellStyle name="Note 2 7 3 14 4" xfId="20193"/>
    <cellStyle name="Note 2 7 3 14 5" xfId="20194"/>
    <cellStyle name="Note 2 7 3 14 6" xfId="20195"/>
    <cellStyle name="Note 2 7 3 15" xfId="20196"/>
    <cellStyle name="Note 2 7 3 15 2" xfId="20197"/>
    <cellStyle name="Note 2 7 3 15 2 2" xfId="20198"/>
    <cellStyle name="Note 2 7 3 15 2 3" xfId="20199"/>
    <cellStyle name="Note 2 7 3 15 2 4" xfId="20200"/>
    <cellStyle name="Note 2 7 3 15 3" xfId="20201"/>
    <cellStyle name="Note 2 7 3 15 4" xfId="20202"/>
    <cellStyle name="Note 2 7 3 15 5" xfId="20203"/>
    <cellStyle name="Note 2 7 3 15 6" xfId="20204"/>
    <cellStyle name="Note 2 7 3 16" xfId="20205"/>
    <cellStyle name="Note 2 7 3 16 2" xfId="20206"/>
    <cellStyle name="Note 2 7 3 16 2 2" xfId="20207"/>
    <cellStyle name="Note 2 7 3 16 2 3" xfId="20208"/>
    <cellStyle name="Note 2 7 3 16 2 4" xfId="20209"/>
    <cellStyle name="Note 2 7 3 16 3" xfId="20210"/>
    <cellStyle name="Note 2 7 3 16 4" xfId="20211"/>
    <cellStyle name="Note 2 7 3 16 5" xfId="20212"/>
    <cellStyle name="Note 2 7 3 16 6" xfId="20213"/>
    <cellStyle name="Note 2 7 3 17" xfId="20214"/>
    <cellStyle name="Note 2 7 3 17 2" xfId="20215"/>
    <cellStyle name="Note 2 7 3 17 3" xfId="20216"/>
    <cellStyle name="Note 2 7 3 18" xfId="20217"/>
    <cellStyle name="Note 2 7 3 19" xfId="20218"/>
    <cellStyle name="Note 2 7 3 2" xfId="20219"/>
    <cellStyle name="Note 2 7 3 2 2" xfId="20220"/>
    <cellStyle name="Note 2 7 3 2 2 2" xfId="20221"/>
    <cellStyle name="Note 2 7 3 2 2 3" xfId="20222"/>
    <cellStyle name="Note 2 7 3 2 2 4" xfId="20223"/>
    <cellStyle name="Note 2 7 3 2 3" xfId="20224"/>
    <cellStyle name="Note 2 7 3 2 4" xfId="20225"/>
    <cellStyle name="Note 2 7 3 2 5" xfId="20226"/>
    <cellStyle name="Note 2 7 3 3" xfId="20227"/>
    <cellStyle name="Note 2 7 3 3 2" xfId="20228"/>
    <cellStyle name="Note 2 7 3 3 2 2" xfId="20229"/>
    <cellStyle name="Note 2 7 3 3 2 3" xfId="20230"/>
    <cellStyle name="Note 2 7 3 3 2 4" xfId="20231"/>
    <cellStyle name="Note 2 7 3 3 3" xfId="20232"/>
    <cellStyle name="Note 2 7 3 3 4" xfId="20233"/>
    <cellStyle name="Note 2 7 3 3 5" xfId="20234"/>
    <cellStyle name="Note 2 7 3 3 6" xfId="20235"/>
    <cellStyle name="Note 2 7 3 4" xfId="20236"/>
    <cellStyle name="Note 2 7 3 4 2" xfId="20237"/>
    <cellStyle name="Note 2 7 3 4 2 2" xfId="20238"/>
    <cellStyle name="Note 2 7 3 4 2 3" xfId="20239"/>
    <cellStyle name="Note 2 7 3 4 2 4" xfId="20240"/>
    <cellStyle name="Note 2 7 3 4 3" xfId="20241"/>
    <cellStyle name="Note 2 7 3 4 4" xfId="20242"/>
    <cellStyle name="Note 2 7 3 4 5" xfId="20243"/>
    <cellStyle name="Note 2 7 3 4 6" xfId="20244"/>
    <cellStyle name="Note 2 7 3 5" xfId="20245"/>
    <cellStyle name="Note 2 7 3 5 2" xfId="20246"/>
    <cellStyle name="Note 2 7 3 5 2 2" xfId="20247"/>
    <cellStyle name="Note 2 7 3 5 2 3" xfId="20248"/>
    <cellStyle name="Note 2 7 3 5 2 4" xfId="20249"/>
    <cellStyle name="Note 2 7 3 5 3" xfId="20250"/>
    <cellStyle name="Note 2 7 3 5 4" xfId="20251"/>
    <cellStyle name="Note 2 7 3 5 5" xfId="20252"/>
    <cellStyle name="Note 2 7 3 5 6" xfId="20253"/>
    <cellStyle name="Note 2 7 3 6" xfId="20254"/>
    <cellStyle name="Note 2 7 3 6 2" xfId="20255"/>
    <cellStyle name="Note 2 7 3 6 2 2" xfId="20256"/>
    <cellStyle name="Note 2 7 3 6 2 3" xfId="20257"/>
    <cellStyle name="Note 2 7 3 6 2 4" xfId="20258"/>
    <cellStyle name="Note 2 7 3 6 3" xfId="20259"/>
    <cellStyle name="Note 2 7 3 6 4" xfId="20260"/>
    <cellStyle name="Note 2 7 3 6 5" xfId="20261"/>
    <cellStyle name="Note 2 7 3 6 6" xfId="20262"/>
    <cellStyle name="Note 2 7 3 7" xfId="20263"/>
    <cellStyle name="Note 2 7 3 7 2" xfId="20264"/>
    <cellStyle name="Note 2 7 3 7 2 2" xfId="20265"/>
    <cellStyle name="Note 2 7 3 7 2 3" xfId="20266"/>
    <cellStyle name="Note 2 7 3 7 2 4" xfId="20267"/>
    <cellStyle name="Note 2 7 3 7 3" xfId="20268"/>
    <cellStyle name="Note 2 7 3 7 4" xfId="20269"/>
    <cellStyle name="Note 2 7 3 7 5" xfId="20270"/>
    <cellStyle name="Note 2 7 3 7 6" xfId="20271"/>
    <cellStyle name="Note 2 7 3 8" xfId="20272"/>
    <cellStyle name="Note 2 7 3 8 2" xfId="20273"/>
    <cellStyle name="Note 2 7 3 8 2 2" xfId="20274"/>
    <cellStyle name="Note 2 7 3 8 2 3" xfId="20275"/>
    <cellStyle name="Note 2 7 3 8 2 4" xfId="20276"/>
    <cellStyle name="Note 2 7 3 8 3" xfId="20277"/>
    <cellStyle name="Note 2 7 3 8 4" xfId="20278"/>
    <cellStyle name="Note 2 7 3 8 5" xfId="20279"/>
    <cellStyle name="Note 2 7 3 8 6" xfId="20280"/>
    <cellStyle name="Note 2 7 3 9" xfId="20281"/>
    <cellStyle name="Note 2 7 3 9 2" xfId="20282"/>
    <cellStyle name="Note 2 7 3 9 2 2" xfId="20283"/>
    <cellStyle name="Note 2 7 3 9 2 3" xfId="20284"/>
    <cellStyle name="Note 2 7 3 9 2 4" xfId="20285"/>
    <cellStyle name="Note 2 7 3 9 3" xfId="20286"/>
    <cellStyle name="Note 2 7 3 9 4" xfId="20287"/>
    <cellStyle name="Note 2 7 3 9 5" xfId="20288"/>
    <cellStyle name="Note 2 7 3 9 6" xfId="20289"/>
    <cellStyle name="Note 2 7 4" xfId="20290"/>
    <cellStyle name="Note 2 7 4 2" xfId="20291"/>
    <cellStyle name="Note 2 7 4 2 2" xfId="20292"/>
    <cellStyle name="Note 2 7 4 2 3" xfId="20293"/>
    <cellStyle name="Note 2 7 4 2 4" xfId="20294"/>
    <cellStyle name="Note 2 7 4 3" xfId="20295"/>
    <cellStyle name="Note 2 7 4 4" xfId="20296"/>
    <cellStyle name="Note 2 7 4 5" xfId="20297"/>
    <cellStyle name="Note 2 7 5" xfId="20298"/>
    <cellStyle name="Note 2 7 5 2" xfId="20299"/>
    <cellStyle name="Note 2 7 5 2 2" xfId="20300"/>
    <cellStyle name="Note 2 7 5 2 3" xfId="20301"/>
    <cellStyle name="Note 2 7 5 2 4" xfId="20302"/>
    <cellStyle name="Note 2 7 5 3" xfId="20303"/>
    <cellStyle name="Note 2 7 5 4" xfId="20304"/>
    <cellStyle name="Note 2 7 5 5" xfId="20305"/>
    <cellStyle name="Note 2 7 6" xfId="20306"/>
    <cellStyle name="Note 2 7 6 2" xfId="20307"/>
    <cellStyle name="Note 2 7 6 2 2" xfId="20308"/>
    <cellStyle name="Note 2 7 6 2 3" xfId="20309"/>
    <cellStyle name="Note 2 7 6 2 4" xfId="20310"/>
    <cellStyle name="Note 2 7 6 3" xfId="20311"/>
    <cellStyle name="Note 2 7 6 4" xfId="20312"/>
    <cellStyle name="Note 2 7 6 5" xfId="20313"/>
    <cellStyle name="Note 2 7 6 6" xfId="20314"/>
    <cellStyle name="Note 2 7 7" xfId="20315"/>
    <cellStyle name="Note 2 7 7 2" xfId="20316"/>
    <cellStyle name="Note 2 7 7 2 2" xfId="20317"/>
    <cellStyle name="Note 2 7 7 2 3" xfId="20318"/>
    <cellStyle name="Note 2 7 7 2 4" xfId="20319"/>
    <cellStyle name="Note 2 7 7 3" xfId="20320"/>
    <cellStyle name="Note 2 7 7 4" xfId="20321"/>
    <cellStyle name="Note 2 7 7 5" xfId="20322"/>
    <cellStyle name="Note 2 7 7 6" xfId="20323"/>
    <cellStyle name="Note 2 7 8" xfId="20324"/>
    <cellStyle name="Note 2 7 8 2" xfId="20325"/>
    <cellStyle name="Note 2 7 8 2 2" xfId="20326"/>
    <cellStyle name="Note 2 7 8 2 3" xfId="20327"/>
    <cellStyle name="Note 2 7 8 2 4" xfId="20328"/>
    <cellStyle name="Note 2 7 8 3" xfId="20329"/>
    <cellStyle name="Note 2 7 8 4" xfId="20330"/>
    <cellStyle name="Note 2 7 8 5" xfId="20331"/>
    <cellStyle name="Note 2 7 8 6" xfId="20332"/>
    <cellStyle name="Note 2 7 9" xfId="20333"/>
    <cellStyle name="Note 2 7 9 2" xfId="20334"/>
    <cellStyle name="Note 2 7 9 2 2" xfId="20335"/>
    <cellStyle name="Note 2 7 9 2 3" xfId="20336"/>
    <cellStyle name="Note 2 7 9 2 4" xfId="20337"/>
    <cellStyle name="Note 2 7 9 3" xfId="20338"/>
    <cellStyle name="Note 2 7 9 4" xfId="20339"/>
    <cellStyle name="Note 2 7 9 5" xfId="20340"/>
    <cellStyle name="Note 2 7 9 6" xfId="20341"/>
    <cellStyle name="Note 2 8" xfId="209"/>
    <cellStyle name="Note 2 8 10" xfId="20342"/>
    <cellStyle name="Note 2 8 10 2" xfId="20343"/>
    <cellStyle name="Note 2 8 10 2 2" xfId="20344"/>
    <cellStyle name="Note 2 8 10 2 3" xfId="20345"/>
    <cellStyle name="Note 2 8 10 2 4" xfId="20346"/>
    <cellStyle name="Note 2 8 10 3" xfId="20347"/>
    <cellStyle name="Note 2 8 10 4" xfId="20348"/>
    <cellStyle name="Note 2 8 10 5" xfId="20349"/>
    <cellStyle name="Note 2 8 10 6" xfId="20350"/>
    <cellStyle name="Note 2 8 11" xfId="20351"/>
    <cellStyle name="Note 2 8 11 2" xfId="20352"/>
    <cellStyle name="Note 2 8 11 2 2" xfId="20353"/>
    <cellStyle name="Note 2 8 11 2 3" xfId="20354"/>
    <cellStyle name="Note 2 8 11 2 4" xfId="20355"/>
    <cellStyle name="Note 2 8 11 3" xfId="20356"/>
    <cellStyle name="Note 2 8 11 4" xfId="20357"/>
    <cellStyle name="Note 2 8 11 5" xfId="20358"/>
    <cellStyle name="Note 2 8 11 6" xfId="20359"/>
    <cellStyle name="Note 2 8 12" xfId="20360"/>
    <cellStyle name="Note 2 8 12 2" xfId="20361"/>
    <cellStyle name="Note 2 8 12 2 2" xfId="20362"/>
    <cellStyle name="Note 2 8 12 2 3" xfId="20363"/>
    <cellStyle name="Note 2 8 12 2 4" xfId="20364"/>
    <cellStyle name="Note 2 8 12 3" xfId="20365"/>
    <cellStyle name="Note 2 8 12 4" xfId="20366"/>
    <cellStyle name="Note 2 8 12 5" xfId="20367"/>
    <cellStyle name="Note 2 8 12 6" xfId="20368"/>
    <cellStyle name="Note 2 8 13" xfId="20369"/>
    <cellStyle name="Note 2 8 13 2" xfId="20370"/>
    <cellStyle name="Note 2 8 13 2 2" xfId="20371"/>
    <cellStyle name="Note 2 8 13 2 3" xfId="20372"/>
    <cellStyle name="Note 2 8 13 2 4" xfId="20373"/>
    <cellStyle name="Note 2 8 13 3" xfId="20374"/>
    <cellStyle name="Note 2 8 13 4" xfId="20375"/>
    <cellStyle name="Note 2 8 13 5" xfId="20376"/>
    <cellStyle name="Note 2 8 13 6" xfId="20377"/>
    <cellStyle name="Note 2 8 14" xfId="20378"/>
    <cellStyle name="Note 2 8 14 2" xfId="20379"/>
    <cellStyle name="Note 2 8 14 2 2" xfId="20380"/>
    <cellStyle name="Note 2 8 14 2 3" xfId="20381"/>
    <cellStyle name="Note 2 8 14 2 4" xfId="20382"/>
    <cellStyle name="Note 2 8 14 3" xfId="20383"/>
    <cellStyle name="Note 2 8 14 4" xfId="20384"/>
    <cellStyle name="Note 2 8 14 5" xfId="20385"/>
    <cellStyle name="Note 2 8 14 6" xfId="20386"/>
    <cellStyle name="Note 2 8 15" xfId="20387"/>
    <cellStyle name="Note 2 8 15 2" xfId="20388"/>
    <cellStyle name="Note 2 8 15 2 2" xfId="20389"/>
    <cellStyle name="Note 2 8 15 2 3" xfId="20390"/>
    <cellStyle name="Note 2 8 15 2 4" xfId="20391"/>
    <cellStyle name="Note 2 8 15 3" xfId="20392"/>
    <cellStyle name="Note 2 8 15 4" xfId="20393"/>
    <cellStyle name="Note 2 8 15 5" xfId="20394"/>
    <cellStyle name="Note 2 8 15 6" xfId="20395"/>
    <cellStyle name="Note 2 8 16" xfId="20396"/>
    <cellStyle name="Note 2 8 16 2" xfId="20397"/>
    <cellStyle name="Note 2 8 16 3" xfId="20398"/>
    <cellStyle name="Note 2 8 17" xfId="20399"/>
    <cellStyle name="Note 2 8 18" xfId="20400"/>
    <cellStyle name="Note 2 8 19" xfId="20401"/>
    <cellStyle name="Note 2 8 2" xfId="210"/>
    <cellStyle name="Note 2 8 2 10" xfId="20402"/>
    <cellStyle name="Note 2 8 2 10 2" xfId="20403"/>
    <cellStyle name="Note 2 8 2 10 2 2" xfId="20404"/>
    <cellStyle name="Note 2 8 2 10 2 3" xfId="20405"/>
    <cellStyle name="Note 2 8 2 10 2 4" xfId="20406"/>
    <cellStyle name="Note 2 8 2 10 3" xfId="20407"/>
    <cellStyle name="Note 2 8 2 10 4" xfId="20408"/>
    <cellStyle name="Note 2 8 2 10 5" xfId="20409"/>
    <cellStyle name="Note 2 8 2 10 6" xfId="20410"/>
    <cellStyle name="Note 2 8 2 11" xfId="20411"/>
    <cellStyle name="Note 2 8 2 11 2" xfId="20412"/>
    <cellStyle name="Note 2 8 2 11 2 2" xfId="20413"/>
    <cellStyle name="Note 2 8 2 11 2 3" xfId="20414"/>
    <cellStyle name="Note 2 8 2 11 2 4" xfId="20415"/>
    <cellStyle name="Note 2 8 2 11 3" xfId="20416"/>
    <cellStyle name="Note 2 8 2 11 4" xfId="20417"/>
    <cellStyle name="Note 2 8 2 11 5" xfId="20418"/>
    <cellStyle name="Note 2 8 2 11 6" xfId="20419"/>
    <cellStyle name="Note 2 8 2 12" xfId="20420"/>
    <cellStyle name="Note 2 8 2 12 2" xfId="20421"/>
    <cellStyle name="Note 2 8 2 12 2 2" xfId="20422"/>
    <cellStyle name="Note 2 8 2 12 2 3" xfId="20423"/>
    <cellStyle name="Note 2 8 2 12 2 4" xfId="20424"/>
    <cellStyle name="Note 2 8 2 12 3" xfId="20425"/>
    <cellStyle name="Note 2 8 2 12 4" xfId="20426"/>
    <cellStyle name="Note 2 8 2 12 5" xfId="20427"/>
    <cellStyle name="Note 2 8 2 12 6" xfId="20428"/>
    <cellStyle name="Note 2 8 2 13" xfId="20429"/>
    <cellStyle name="Note 2 8 2 13 2" xfId="20430"/>
    <cellStyle name="Note 2 8 2 13 2 2" xfId="20431"/>
    <cellStyle name="Note 2 8 2 13 2 3" xfId="20432"/>
    <cellStyle name="Note 2 8 2 13 2 4" xfId="20433"/>
    <cellStyle name="Note 2 8 2 13 3" xfId="20434"/>
    <cellStyle name="Note 2 8 2 13 4" xfId="20435"/>
    <cellStyle name="Note 2 8 2 13 5" xfId="20436"/>
    <cellStyle name="Note 2 8 2 13 6" xfId="20437"/>
    <cellStyle name="Note 2 8 2 14" xfId="20438"/>
    <cellStyle name="Note 2 8 2 14 2" xfId="20439"/>
    <cellStyle name="Note 2 8 2 14 2 2" xfId="20440"/>
    <cellStyle name="Note 2 8 2 14 2 3" xfId="20441"/>
    <cellStyle name="Note 2 8 2 14 2 4" xfId="20442"/>
    <cellStyle name="Note 2 8 2 14 3" xfId="20443"/>
    <cellStyle name="Note 2 8 2 14 4" xfId="20444"/>
    <cellStyle name="Note 2 8 2 14 5" xfId="20445"/>
    <cellStyle name="Note 2 8 2 14 6" xfId="20446"/>
    <cellStyle name="Note 2 8 2 15" xfId="20447"/>
    <cellStyle name="Note 2 8 2 15 2" xfId="20448"/>
    <cellStyle name="Note 2 8 2 15 3" xfId="20449"/>
    <cellStyle name="Note 2 8 2 16" xfId="20450"/>
    <cellStyle name="Note 2 8 2 17" xfId="20451"/>
    <cellStyle name="Note 2 8 2 18" xfId="20452"/>
    <cellStyle name="Note 2 8 2 19" xfId="20453"/>
    <cellStyle name="Note 2 8 2 2" xfId="20454"/>
    <cellStyle name="Note 2 8 2 2 10" xfId="20455"/>
    <cellStyle name="Note 2 8 2 2 10 2" xfId="20456"/>
    <cellStyle name="Note 2 8 2 2 10 2 2" xfId="20457"/>
    <cellStyle name="Note 2 8 2 2 10 2 3" xfId="20458"/>
    <cellStyle name="Note 2 8 2 2 10 2 4" xfId="20459"/>
    <cellStyle name="Note 2 8 2 2 10 3" xfId="20460"/>
    <cellStyle name="Note 2 8 2 2 10 4" xfId="20461"/>
    <cellStyle name="Note 2 8 2 2 10 5" xfId="20462"/>
    <cellStyle name="Note 2 8 2 2 10 6" xfId="20463"/>
    <cellStyle name="Note 2 8 2 2 11" xfId="20464"/>
    <cellStyle name="Note 2 8 2 2 11 2" xfId="20465"/>
    <cellStyle name="Note 2 8 2 2 11 2 2" xfId="20466"/>
    <cellStyle name="Note 2 8 2 2 11 2 3" xfId="20467"/>
    <cellStyle name="Note 2 8 2 2 11 2 4" xfId="20468"/>
    <cellStyle name="Note 2 8 2 2 11 3" xfId="20469"/>
    <cellStyle name="Note 2 8 2 2 11 4" xfId="20470"/>
    <cellStyle name="Note 2 8 2 2 11 5" xfId="20471"/>
    <cellStyle name="Note 2 8 2 2 11 6" xfId="20472"/>
    <cellStyle name="Note 2 8 2 2 12" xfId="20473"/>
    <cellStyle name="Note 2 8 2 2 12 2" xfId="20474"/>
    <cellStyle name="Note 2 8 2 2 12 2 2" xfId="20475"/>
    <cellStyle name="Note 2 8 2 2 12 2 3" xfId="20476"/>
    <cellStyle name="Note 2 8 2 2 12 2 4" xfId="20477"/>
    <cellStyle name="Note 2 8 2 2 12 3" xfId="20478"/>
    <cellStyle name="Note 2 8 2 2 12 4" xfId="20479"/>
    <cellStyle name="Note 2 8 2 2 12 5" xfId="20480"/>
    <cellStyle name="Note 2 8 2 2 12 6" xfId="20481"/>
    <cellStyle name="Note 2 8 2 2 13" xfId="20482"/>
    <cellStyle name="Note 2 8 2 2 13 2" xfId="20483"/>
    <cellStyle name="Note 2 8 2 2 13 2 2" xfId="20484"/>
    <cellStyle name="Note 2 8 2 2 13 2 3" xfId="20485"/>
    <cellStyle name="Note 2 8 2 2 13 2 4" xfId="20486"/>
    <cellStyle name="Note 2 8 2 2 13 3" xfId="20487"/>
    <cellStyle name="Note 2 8 2 2 13 4" xfId="20488"/>
    <cellStyle name="Note 2 8 2 2 13 5" xfId="20489"/>
    <cellStyle name="Note 2 8 2 2 13 6" xfId="20490"/>
    <cellStyle name="Note 2 8 2 2 14" xfId="20491"/>
    <cellStyle name="Note 2 8 2 2 14 2" xfId="20492"/>
    <cellStyle name="Note 2 8 2 2 14 2 2" xfId="20493"/>
    <cellStyle name="Note 2 8 2 2 14 2 3" xfId="20494"/>
    <cellStyle name="Note 2 8 2 2 14 2 4" xfId="20495"/>
    <cellStyle name="Note 2 8 2 2 14 3" xfId="20496"/>
    <cellStyle name="Note 2 8 2 2 14 4" xfId="20497"/>
    <cellStyle name="Note 2 8 2 2 14 5" xfId="20498"/>
    <cellStyle name="Note 2 8 2 2 14 6" xfId="20499"/>
    <cellStyle name="Note 2 8 2 2 15" xfId="20500"/>
    <cellStyle name="Note 2 8 2 2 15 2" xfId="20501"/>
    <cellStyle name="Note 2 8 2 2 15 2 2" xfId="20502"/>
    <cellStyle name="Note 2 8 2 2 15 2 3" xfId="20503"/>
    <cellStyle name="Note 2 8 2 2 15 2 4" xfId="20504"/>
    <cellStyle name="Note 2 8 2 2 15 3" xfId="20505"/>
    <cellStyle name="Note 2 8 2 2 15 4" xfId="20506"/>
    <cellStyle name="Note 2 8 2 2 15 5" xfId="20507"/>
    <cellStyle name="Note 2 8 2 2 15 6" xfId="20508"/>
    <cellStyle name="Note 2 8 2 2 16" xfId="20509"/>
    <cellStyle name="Note 2 8 2 2 16 2" xfId="20510"/>
    <cellStyle name="Note 2 8 2 2 16 2 2" xfId="20511"/>
    <cellStyle name="Note 2 8 2 2 16 2 3" xfId="20512"/>
    <cellStyle name="Note 2 8 2 2 16 2 4" xfId="20513"/>
    <cellStyle name="Note 2 8 2 2 16 3" xfId="20514"/>
    <cellStyle name="Note 2 8 2 2 16 4" xfId="20515"/>
    <cellStyle name="Note 2 8 2 2 16 5" xfId="20516"/>
    <cellStyle name="Note 2 8 2 2 16 6" xfId="20517"/>
    <cellStyle name="Note 2 8 2 2 17" xfId="20518"/>
    <cellStyle name="Note 2 8 2 2 17 2" xfId="20519"/>
    <cellStyle name="Note 2 8 2 2 17 3" xfId="20520"/>
    <cellStyle name="Note 2 8 2 2 18" xfId="20521"/>
    <cellStyle name="Note 2 8 2 2 19" xfId="20522"/>
    <cellStyle name="Note 2 8 2 2 2" xfId="20523"/>
    <cellStyle name="Note 2 8 2 2 2 2" xfId="20524"/>
    <cellStyle name="Note 2 8 2 2 2 2 2" xfId="20525"/>
    <cellStyle name="Note 2 8 2 2 2 2 3" xfId="20526"/>
    <cellStyle name="Note 2 8 2 2 2 2 4" xfId="20527"/>
    <cellStyle name="Note 2 8 2 2 2 3" xfId="20528"/>
    <cellStyle name="Note 2 8 2 2 2 4" xfId="20529"/>
    <cellStyle name="Note 2 8 2 2 2 5" xfId="20530"/>
    <cellStyle name="Note 2 8 2 2 3" xfId="20531"/>
    <cellStyle name="Note 2 8 2 2 3 2" xfId="20532"/>
    <cellStyle name="Note 2 8 2 2 3 2 2" xfId="20533"/>
    <cellStyle name="Note 2 8 2 2 3 2 3" xfId="20534"/>
    <cellStyle name="Note 2 8 2 2 3 2 4" xfId="20535"/>
    <cellStyle name="Note 2 8 2 2 3 3" xfId="20536"/>
    <cellStyle name="Note 2 8 2 2 3 4" xfId="20537"/>
    <cellStyle name="Note 2 8 2 2 3 5" xfId="20538"/>
    <cellStyle name="Note 2 8 2 2 3 6" xfId="20539"/>
    <cellStyle name="Note 2 8 2 2 4" xfId="20540"/>
    <cellStyle name="Note 2 8 2 2 4 2" xfId="20541"/>
    <cellStyle name="Note 2 8 2 2 4 2 2" xfId="20542"/>
    <cellStyle name="Note 2 8 2 2 4 2 3" xfId="20543"/>
    <cellStyle name="Note 2 8 2 2 4 2 4" xfId="20544"/>
    <cellStyle name="Note 2 8 2 2 4 3" xfId="20545"/>
    <cellStyle name="Note 2 8 2 2 4 4" xfId="20546"/>
    <cellStyle name="Note 2 8 2 2 4 5" xfId="20547"/>
    <cellStyle name="Note 2 8 2 2 4 6" xfId="20548"/>
    <cellStyle name="Note 2 8 2 2 5" xfId="20549"/>
    <cellStyle name="Note 2 8 2 2 5 2" xfId="20550"/>
    <cellStyle name="Note 2 8 2 2 5 2 2" xfId="20551"/>
    <cellStyle name="Note 2 8 2 2 5 2 3" xfId="20552"/>
    <cellStyle name="Note 2 8 2 2 5 2 4" xfId="20553"/>
    <cellStyle name="Note 2 8 2 2 5 3" xfId="20554"/>
    <cellStyle name="Note 2 8 2 2 5 4" xfId="20555"/>
    <cellStyle name="Note 2 8 2 2 5 5" xfId="20556"/>
    <cellStyle name="Note 2 8 2 2 5 6" xfId="20557"/>
    <cellStyle name="Note 2 8 2 2 6" xfId="20558"/>
    <cellStyle name="Note 2 8 2 2 6 2" xfId="20559"/>
    <cellStyle name="Note 2 8 2 2 6 2 2" xfId="20560"/>
    <cellStyle name="Note 2 8 2 2 6 2 3" xfId="20561"/>
    <cellStyle name="Note 2 8 2 2 6 2 4" xfId="20562"/>
    <cellStyle name="Note 2 8 2 2 6 3" xfId="20563"/>
    <cellStyle name="Note 2 8 2 2 6 4" xfId="20564"/>
    <cellStyle name="Note 2 8 2 2 6 5" xfId="20565"/>
    <cellStyle name="Note 2 8 2 2 6 6" xfId="20566"/>
    <cellStyle name="Note 2 8 2 2 7" xfId="20567"/>
    <cellStyle name="Note 2 8 2 2 7 2" xfId="20568"/>
    <cellStyle name="Note 2 8 2 2 7 2 2" xfId="20569"/>
    <cellStyle name="Note 2 8 2 2 7 2 3" xfId="20570"/>
    <cellStyle name="Note 2 8 2 2 7 2 4" xfId="20571"/>
    <cellStyle name="Note 2 8 2 2 7 3" xfId="20572"/>
    <cellStyle name="Note 2 8 2 2 7 4" xfId="20573"/>
    <cellStyle name="Note 2 8 2 2 7 5" xfId="20574"/>
    <cellStyle name="Note 2 8 2 2 7 6" xfId="20575"/>
    <cellStyle name="Note 2 8 2 2 8" xfId="20576"/>
    <cellStyle name="Note 2 8 2 2 8 2" xfId="20577"/>
    <cellStyle name="Note 2 8 2 2 8 2 2" xfId="20578"/>
    <cellStyle name="Note 2 8 2 2 8 2 3" xfId="20579"/>
    <cellStyle name="Note 2 8 2 2 8 2 4" xfId="20580"/>
    <cellStyle name="Note 2 8 2 2 8 3" xfId="20581"/>
    <cellStyle name="Note 2 8 2 2 8 4" xfId="20582"/>
    <cellStyle name="Note 2 8 2 2 8 5" xfId="20583"/>
    <cellStyle name="Note 2 8 2 2 8 6" xfId="20584"/>
    <cellStyle name="Note 2 8 2 2 9" xfId="20585"/>
    <cellStyle name="Note 2 8 2 2 9 2" xfId="20586"/>
    <cellStyle name="Note 2 8 2 2 9 2 2" xfId="20587"/>
    <cellStyle name="Note 2 8 2 2 9 2 3" xfId="20588"/>
    <cellStyle name="Note 2 8 2 2 9 2 4" xfId="20589"/>
    <cellStyle name="Note 2 8 2 2 9 3" xfId="20590"/>
    <cellStyle name="Note 2 8 2 2 9 4" xfId="20591"/>
    <cellStyle name="Note 2 8 2 2 9 5" xfId="20592"/>
    <cellStyle name="Note 2 8 2 2 9 6" xfId="20593"/>
    <cellStyle name="Note 2 8 2 20" xfId="20594"/>
    <cellStyle name="Note 2 8 2 3" xfId="20595"/>
    <cellStyle name="Note 2 8 2 3 2" xfId="20596"/>
    <cellStyle name="Note 2 8 2 3 2 2" xfId="20597"/>
    <cellStyle name="Note 2 8 2 3 2 3" xfId="20598"/>
    <cellStyle name="Note 2 8 2 3 2 4" xfId="20599"/>
    <cellStyle name="Note 2 8 2 3 3" xfId="20600"/>
    <cellStyle name="Note 2 8 2 3 4" xfId="20601"/>
    <cellStyle name="Note 2 8 2 3 5" xfId="20602"/>
    <cellStyle name="Note 2 8 2 4" xfId="20603"/>
    <cellStyle name="Note 2 8 2 4 2" xfId="20604"/>
    <cellStyle name="Note 2 8 2 4 2 2" xfId="20605"/>
    <cellStyle name="Note 2 8 2 4 2 3" xfId="20606"/>
    <cellStyle name="Note 2 8 2 4 2 4" xfId="20607"/>
    <cellStyle name="Note 2 8 2 4 3" xfId="20608"/>
    <cellStyle name="Note 2 8 2 4 4" xfId="20609"/>
    <cellStyle name="Note 2 8 2 4 5" xfId="20610"/>
    <cellStyle name="Note 2 8 2 5" xfId="20611"/>
    <cellStyle name="Note 2 8 2 5 2" xfId="20612"/>
    <cellStyle name="Note 2 8 2 5 2 2" xfId="20613"/>
    <cellStyle name="Note 2 8 2 5 2 3" xfId="20614"/>
    <cellStyle name="Note 2 8 2 5 2 4" xfId="20615"/>
    <cellStyle name="Note 2 8 2 5 3" xfId="20616"/>
    <cellStyle name="Note 2 8 2 5 4" xfId="20617"/>
    <cellStyle name="Note 2 8 2 5 5" xfId="20618"/>
    <cellStyle name="Note 2 8 2 5 6" xfId="20619"/>
    <cellStyle name="Note 2 8 2 6" xfId="20620"/>
    <cellStyle name="Note 2 8 2 6 2" xfId="20621"/>
    <cellStyle name="Note 2 8 2 6 2 2" xfId="20622"/>
    <cellStyle name="Note 2 8 2 6 2 3" xfId="20623"/>
    <cellStyle name="Note 2 8 2 6 2 4" xfId="20624"/>
    <cellStyle name="Note 2 8 2 6 3" xfId="20625"/>
    <cellStyle name="Note 2 8 2 6 4" xfId="20626"/>
    <cellStyle name="Note 2 8 2 6 5" xfId="20627"/>
    <cellStyle name="Note 2 8 2 6 6" xfId="20628"/>
    <cellStyle name="Note 2 8 2 7" xfId="20629"/>
    <cellStyle name="Note 2 8 2 7 2" xfId="20630"/>
    <cellStyle name="Note 2 8 2 7 2 2" xfId="20631"/>
    <cellStyle name="Note 2 8 2 7 2 3" xfId="20632"/>
    <cellStyle name="Note 2 8 2 7 2 4" xfId="20633"/>
    <cellStyle name="Note 2 8 2 7 3" xfId="20634"/>
    <cellStyle name="Note 2 8 2 7 4" xfId="20635"/>
    <cellStyle name="Note 2 8 2 7 5" xfId="20636"/>
    <cellStyle name="Note 2 8 2 7 6" xfId="20637"/>
    <cellStyle name="Note 2 8 2 8" xfId="20638"/>
    <cellStyle name="Note 2 8 2 8 2" xfId="20639"/>
    <cellStyle name="Note 2 8 2 8 2 2" xfId="20640"/>
    <cellStyle name="Note 2 8 2 8 2 3" xfId="20641"/>
    <cellStyle name="Note 2 8 2 8 2 4" xfId="20642"/>
    <cellStyle name="Note 2 8 2 8 3" xfId="20643"/>
    <cellStyle name="Note 2 8 2 8 4" xfId="20644"/>
    <cellStyle name="Note 2 8 2 8 5" xfId="20645"/>
    <cellStyle name="Note 2 8 2 8 6" xfId="20646"/>
    <cellStyle name="Note 2 8 2 9" xfId="20647"/>
    <cellStyle name="Note 2 8 2 9 2" xfId="20648"/>
    <cellStyle name="Note 2 8 2 9 2 2" xfId="20649"/>
    <cellStyle name="Note 2 8 2 9 2 3" xfId="20650"/>
    <cellStyle name="Note 2 8 2 9 2 4" xfId="20651"/>
    <cellStyle name="Note 2 8 2 9 3" xfId="20652"/>
    <cellStyle name="Note 2 8 2 9 4" xfId="20653"/>
    <cellStyle name="Note 2 8 2 9 5" xfId="20654"/>
    <cellStyle name="Note 2 8 2 9 6" xfId="20655"/>
    <cellStyle name="Note 2 8 20" xfId="20656"/>
    <cellStyle name="Note 2 8 21" xfId="20657"/>
    <cellStyle name="Note 2 8 22" xfId="20658"/>
    <cellStyle name="Note 2 8 3" xfId="20659"/>
    <cellStyle name="Note 2 8 3 10" xfId="20660"/>
    <cellStyle name="Note 2 8 3 10 2" xfId="20661"/>
    <cellStyle name="Note 2 8 3 10 2 2" xfId="20662"/>
    <cellStyle name="Note 2 8 3 10 2 3" xfId="20663"/>
    <cellStyle name="Note 2 8 3 10 2 4" xfId="20664"/>
    <cellStyle name="Note 2 8 3 10 3" xfId="20665"/>
    <cellStyle name="Note 2 8 3 10 4" xfId="20666"/>
    <cellStyle name="Note 2 8 3 10 5" xfId="20667"/>
    <cellStyle name="Note 2 8 3 10 6" xfId="20668"/>
    <cellStyle name="Note 2 8 3 11" xfId="20669"/>
    <cellStyle name="Note 2 8 3 11 2" xfId="20670"/>
    <cellStyle name="Note 2 8 3 11 2 2" xfId="20671"/>
    <cellStyle name="Note 2 8 3 11 2 3" xfId="20672"/>
    <cellStyle name="Note 2 8 3 11 2 4" xfId="20673"/>
    <cellStyle name="Note 2 8 3 11 3" xfId="20674"/>
    <cellStyle name="Note 2 8 3 11 4" xfId="20675"/>
    <cellStyle name="Note 2 8 3 11 5" xfId="20676"/>
    <cellStyle name="Note 2 8 3 11 6" xfId="20677"/>
    <cellStyle name="Note 2 8 3 12" xfId="20678"/>
    <cellStyle name="Note 2 8 3 12 2" xfId="20679"/>
    <cellStyle name="Note 2 8 3 12 2 2" xfId="20680"/>
    <cellStyle name="Note 2 8 3 12 2 3" xfId="20681"/>
    <cellStyle name="Note 2 8 3 12 2 4" xfId="20682"/>
    <cellStyle name="Note 2 8 3 12 3" xfId="20683"/>
    <cellStyle name="Note 2 8 3 12 4" xfId="20684"/>
    <cellStyle name="Note 2 8 3 12 5" xfId="20685"/>
    <cellStyle name="Note 2 8 3 12 6" xfId="20686"/>
    <cellStyle name="Note 2 8 3 13" xfId="20687"/>
    <cellStyle name="Note 2 8 3 13 2" xfId="20688"/>
    <cellStyle name="Note 2 8 3 13 2 2" xfId="20689"/>
    <cellStyle name="Note 2 8 3 13 2 3" xfId="20690"/>
    <cellStyle name="Note 2 8 3 13 2 4" xfId="20691"/>
    <cellStyle name="Note 2 8 3 13 3" xfId="20692"/>
    <cellStyle name="Note 2 8 3 13 4" xfId="20693"/>
    <cellStyle name="Note 2 8 3 13 5" xfId="20694"/>
    <cellStyle name="Note 2 8 3 13 6" xfId="20695"/>
    <cellStyle name="Note 2 8 3 14" xfId="20696"/>
    <cellStyle name="Note 2 8 3 14 2" xfId="20697"/>
    <cellStyle name="Note 2 8 3 14 2 2" xfId="20698"/>
    <cellStyle name="Note 2 8 3 14 2 3" xfId="20699"/>
    <cellStyle name="Note 2 8 3 14 2 4" xfId="20700"/>
    <cellStyle name="Note 2 8 3 14 3" xfId="20701"/>
    <cellStyle name="Note 2 8 3 14 4" xfId="20702"/>
    <cellStyle name="Note 2 8 3 14 5" xfId="20703"/>
    <cellStyle name="Note 2 8 3 14 6" xfId="20704"/>
    <cellStyle name="Note 2 8 3 15" xfId="20705"/>
    <cellStyle name="Note 2 8 3 15 2" xfId="20706"/>
    <cellStyle name="Note 2 8 3 15 2 2" xfId="20707"/>
    <cellStyle name="Note 2 8 3 15 2 3" xfId="20708"/>
    <cellStyle name="Note 2 8 3 15 2 4" xfId="20709"/>
    <cellStyle name="Note 2 8 3 15 3" xfId="20710"/>
    <cellStyle name="Note 2 8 3 15 4" xfId="20711"/>
    <cellStyle name="Note 2 8 3 15 5" xfId="20712"/>
    <cellStyle name="Note 2 8 3 15 6" xfId="20713"/>
    <cellStyle name="Note 2 8 3 16" xfId="20714"/>
    <cellStyle name="Note 2 8 3 16 2" xfId="20715"/>
    <cellStyle name="Note 2 8 3 16 2 2" xfId="20716"/>
    <cellStyle name="Note 2 8 3 16 2 3" xfId="20717"/>
    <cellStyle name="Note 2 8 3 16 2 4" xfId="20718"/>
    <cellStyle name="Note 2 8 3 16 3" xfId="20719"/>
    <cellStyle name="Note 2 8 3 16 4" xfId="20720"/>
    <cellStyle name="Note 2 8 3 16 5" xfId="20721"/>
    <cellStyle name="Note 2 8 3 16 6" xfId="20722"/>
    <cellStyle name="Note 2 8 3 17" xfId="20723"/>
    <cellStyle name="Note 2 8 3 17 2" xfId="20724"/>
    <cellStyle name="Note 2 8 3 17 3" xfId="20725"/>
    <cellStyle name="Note 2 8 3 18" xfId="20726"/>
    <cellStyle name="Note 2 8 3 19" xfId="20727"/>
    <cellStyle name="Note 2 8 3 2" xfId="20728"/>
    <cellStyle name="Note 2 8 3 2 2" xfId="20729"/>
    <cellStyle name="Note 2 8 3 2 2 2" xfId="20730"/>
    <cellStyle name="Note 2 8 3 2 2 3" xfId="20731"/>
    <cellStyle name="Note 2 8 3 2 2 4" xfId="20732"/>
    <cellStyle name="Note 2 8 3 2 3" xfId="20733"/>
    <cellStyle name="Note 2 8 3 2 4" xfId="20734"/>
    <cellStyle name="Note 2 8 3 2 5" xfId="20735"/>
    <cellStyle name="Note 2 8 3 3" xfId="20736"/>
    <cellStyle name="Note 2 8 3 3 2" xfId="20737"/>
    <cellStyle name="Note 2 8 3 3 2 2" xfId="20738"/>
    <cellStyle name="Note 2 8 3 3 2 3" xfId="20739"/>
    <cellStyle name="Note 2 8 3 3 2 4" xfId="20740"/>
    <cellStyle name="Note 2 8 3 3 3" xfId="20741"/>
    <cellStyle name="Note 2 8 3 3 4" xfId="20742"/>
    <cellStyle name="Note 2 8 3 3 5" xfId="20743"/>
    <cellStyle name="Note 2 8 3 3 6" xfId="20744"/>
    <cellStyle name="Note 2 8 3 4" xfId="20745"/>
    <cellStyle name="Note 2 8 3 4 2" xfId="20746"/>
    <cellStyle name="Note 2 8 3 4 2 2" xfId="20747"/>
    <cellStyle name="Note 2 8 3 4 2 3" xfId="20748"/>
    <cellStyle name="Note 2 8 3 4 2 4" xfId="20749"/>
    <cellStyle name="Note 2 8 3 4 3" xfId="20750"/>
    <cellStyle name="Note 2 8 3 4 4" xfId="20751"/>
    <cellStyle name="Note 2 8 3 4 5" xfId="20752"/>
    <cellStyle name="Note 2 8 3 4 6" xfId="20753"/>
    <cellStyle name="Note 2 8 3 5" xfId="20754"/>
    <cellStyle name="Note 2 8 3 5 2" xfId="20755"/>
    <cellStyle name="Note 2 8 3 5 2 2" xfId="20756"/>
    <cellStyle name="Note 2 8 3 5 2 3" xfId="20757"/>
    <cellStyle name="Note 2 8 3 5 2 4" xfId="20758"/>
    <cellStyle name="Note 2 8 3 5 3" xfId="20759"/>
    <cellStyle name="Note 2 8 3 5 4" xfId="20760"/>
    <cellStyle name="Note 2 8 3 5 5" xfId="20761"/>
    <cellStyle name="Note 2 8 3 5 6" xfId="20762"/>
    <cellStyle name="Note 2 8 3 6" xfId="20763"/>
    <cellStyle name="Note 2 8 3 6 2" xfId="20764"/>
    <cellStyle name="Note 2 8 3 6 2 2" xfId="20765"/>
    <cellStyle name="Note 2 8 3 6 2 3" xfId="20766"/>
    <cellStyle name="Note 2 8 3 6 2 4" xfId="20767"/>
    <cellStyle name="Note 2 8 3 6 3" xfId="20768"/>
    <cellStyle name="Note 2 8 3 6 4" xfId="20769"/>
    <cellStyle name="Note 2 8 3 6 5" xfId="20770"/>
    <cellStyle name="Note 2 8 3 6 6" xfId="20771"/>
    <cellStyle name="Note 2 8 3 7" xfId="20772"/>
    <cellStyle name="Note 2 8 3 7 2" xfId="20773"/>
    <cellStyle name="Note 2 8 3 7 2 2" xfId="20774"/>
    <cellStyle name="Note 2 8 3 7 2 3" xfId="20775"/>
    <cellStyle name="Note 2 8 3 7 2 4" xfId="20776"/>
    <cellStyle name="Note 2 8 3 7 3" xfId="20777"/>
    <cellStyle name="Note 2 8 3 7 4" xfId="20778"/>
    <cellStyle name="Note 2 8 3 7 5" xfId="20779"/>
    <cellStyle name="Note 2 8 3 7 6" xfId="20780"/>
    <cellStyle name="Note 2 8 3 8" xfId="20781"/>
    <cellStyle name="Note 2 8 3 8 2" xfId="20782"/>
    <cellStyle name="Note 2 8 3 8 2 2" xfId="20783"/>
    <cellStyle name="Note 2 8 3 8 2 3" xfId="20784"/>
    <cellStyle name="Note 2 8 3 8 2 4" xfId="20785"/>
    <cellStyle name="Note 2 8 3 8 3" xfId="20786"/>
    <cellStyle name="Note 2 8 3 8 4" xfId="20787"/>
    <cellStyle name="Note 2 8 3 8 5" xfId="20788"/>
    <cellStyle name="Note 2 8 3 8 6" xfId="20789"/>
    <cellStyle name="Note 2 8 3 9" xfId="20790"/>
    <cellStyle name="Note 2 8 3 9 2" xfId="20791"/>
    <cellStyle name="Note 2 8 3 9 2 2" xfId="20792"/>
    <cellStyle name="Note 2 8 3 9 2 3" xfId="20793"/>
    <cellStyle name="Note 2 8 3 9 2 4" xfId="20794"/>
    <cellStyle name="Note 2 8 3 9 3" xfId="20795"/>
    <cellStyle name="Note 2 8 3 9 4" xfId="20796"/>
    <cellStyle name="Note 2 8 3 9 5" xfId="20797"/>
    <cellStyle name="Note 2 8 3 9 6" xfId="20798"/>
    <cellStyle name="Note 2 8 4" xfId="20799"/>
    <cellStyle name="Note 2 8 4 2" xfId="20800"/>
    <cellStyle name="Note 2 8 4 2 2" xfId="20801"/>
    <cellStyle name="Note 2 8 4 2 3" xfId="20802"/>
    <cellStyle name="Note 2 8 4 2 4" xfId="20803"/>
    <cellStyle name="Note 2 8 4 3" xfId="20804"/>
    <cellStyle name="Note 2 8 4 4" xfId="20805"/>
    <cellStyle name="Note 2 8 4 5" xfId="20806"/>
    <cellStyle name="Note 2 8 5" xfId="20807"/>
    <cellStyle name="Note 2 8 5 2" xfId="20808"/>
    <cellStyle name="Note 2 8 5 2 2" xfId="20809"/>
    <cellStyle name="Note 2 8 5 2 3" xfId="20810"/>
    <cellStyle name="Note 2 8 5 2 4" xfId="20811"/>
    <cellStyle name="Note 2 8 5 3" xfId="20812"/>
    <cellStyle name="Note 2 8 5 4" xfId="20813"/>
    <cellStyle name="Note 2 8 5 5" xfId="20814"/>
    <cellStyle name="Note 2 8 6" xfId="20815"/>
    <cellStyle name="Note 2 8 6 2" xfId="20816"/>
    <cellStyle name="Note 2 8 6 2 2" xfId="20817"/>
    <cellStyle name="Note 2 8 6 2 3" xfId="20818"/>
    <cellStyle name="Note 2 8 6 2 4" xfId="20819"/>
    <cellStyle name="Note 2 8 6 3" xfId="20820"/>
    <cellStyle name="Note 2 8 6 4" xfId="20821"/>
    <cellStyle name="Note 2 8 6 5" xfId="20822"/>
    <cellStyle name="Note 2 8 6 6" xfId="20823"/>
    <cellStyle name="Note 2 8 7" xfId="20824"/>
    <cellStyle name="Note 2 8 7 2" xfId="20825"/>
    <cellStyle name="Note 2 8 7 2 2" xfId="20826"/>
    <cellStyle name="Note 2 8 7 2 3" xfId="20827"/>
    <cellStyle name="Note 2 8 7 2 4" xfId="20828"/>
    <cellStyle name="Note 2 8 7 3" xfId="20829"/>
    <cellStyle name="Note 2 8 7 4" xfId="20830"/>
    <cellStyle name="Note 2 8 7 5" xfId="20831"/>
    <cellStyle name="Note 2 8 7 6" xfId="20832"/>
    <cellStyle name="Note 2 8 8" xfId="20833"/>
    <cellStyle name="Note 2 8 8 2" xfId="20834"/>
    <cellStyle name="Note 2 8 8 2 2" xfId="20835"/>
    <cellStyle name="Note 2 8 8 2 3" xfId="20836"/>
    <cellStyle name="Note 2 8 8 2 4" xfId="20837"/>
    <cellStyle name="Note 2 8 8 3" xfId="20838"/>
    <cellStyle name="Note 2 8 8 4" xfId="20839"/>
    <cellStyle name="Note 2 8 8 5" xfId="20840"/>
    <cellStyle name="Note 2 8 8 6" xfId="20841"/>
    <cellStyle name="Note 2 8 9" xfId="20842"/>
    <cellStyle name="Note 2 8 9 2" xfId="20843"/>
    <cellStyle name="Note 2 8 9 2 2" xfId="20844"/>
    <cellStyle name="Note 2 8 9 2 3" xfId="20845"/>
    <cellStyle name="Note 2 8 9 2 4" xfId="20846"/>
    <cellStyle name="Note 2 8 9 3" xfId="20847"/>
    <cellStyle name="Note 2 8 9 4" xfId="20848"/>
    <cellStyle name="Note 2 8 9 5" xfId="20849"/>
    <cellStyle name="Note 2 8 9 6" xfId="20850"/>
    <cellStyle name="Note 2 9" xfId="20851"/>
    <cellStyle name="Note 2 9 10" xfId="20852"/>
    <cellStyle name="Note 2 9 10 2" xfId="20853"/>
    <cellStyle name="Note 2 9 10 2 2" xfId="20854"/>
    <cellStyle name="Note 2 9 10 2 3" xfId="20855"/>
    <cellStyle name="Note 2 9 10 2 4" xfId="20856"/>
    <cellStyle name="Note 2 9 10 3" xfId="20857"/>
    <cellStyle name="Note 2 9 10 4" xfId="20858"/>
    <cellStyle name="Note 2 9 10 5" xfId="20859"/>
    <cellStyle name="Note 2 9 10 6" xfId="20860"/>
    <cellStyle name="Note 2 9 11" xfId="20861"/>
    <cellStyle name="Note 2 9 11 2" xfId="20862"/>
    <cellStyle name="Note 2 9 11 2 2" xfId="20863"/>
    <cellStyle name="Note 2 9 11 2 3" xfId="20864"/>
    <cellStyle name="Note 2 9 11 2 4" xfId="20865"/>
    <cellStyle name="Note 2 9 11 3" xfId="20866"/>
    <cellStyle name="Note 2 9 11 4" xfId="20867"/>
    <cellStyle name="Note 2 9 11 5" xfId="20868"/>
    <cellStyle name="Note 2 9 11 6" xfId="20869"/>
    <cellStyle name="Note 2 9 12" xfId="20870"/>
    <cellStyle name="Note 2 9 12 2" xfId="20871"/>
    <cellStyle name="Note 2 9 12 2 2" xfId="20872"/>
    <cellStyle name="Note 2 9 12 2 3" xfId="20873"/>
    <cellStyle name="Note 2 9 12 2 4" xfId="20874"/>
    <cellStyle name="Note 2 9 12 3" xfId="20875"/>
    <cellStyle name="Note 2 9 12 4" xfId="20876"/>
    <cellStyle name="Note 2 9 12 5" xfId="20877"/>
    <cellStyle name="Note 2 9 12 6" xfId="20878"/>
    <cellStyle name="Note 2 9 13" xfId="20879"/>
    <cellStyle name="Note 2 9 13 2" xfId="20880"/>
    <cellStyle name="Note 2 9 13 2 2" xfId="20881"/>
    <cellStyle name="Note 2 9 13 2 3" xfId="20882"/>
    <cellStyle name="Note 2 9 13 2 4" xfId="20883"/>
    <cellStyle name="Note 2 9 13 3" xfId="20884"/>
    <cellStyle name="Note 2 9 13 4" xfId="20885"/>
    <cellStyle name="Note 2 9 13 5" xfId="20886"/>
    <cellStyle name="Note 2 9 13 6" xfId="20887"/>
    <cellStyle name="Note 2 9 14" xfId="20888"/>
    <cellStyle name="Note 2 9 14 2" xfId="20889"/>
    <cellStyle name="Note 2 9 14 2 2" xfId="20890"/>
    <cellStyle name="Note 2 9 14 2 3" xfId="20891"/>
    <cellStyle name="Note 2 9 14 2 4" xfId="20892"/>
    <cellStyle name="Note 2 9 14 3" xfId="20893"/>
    <cellStyle name="Note 2 9 14 4" xfId="20894"/>
    <cellStyle name="Note 2 9 14 5" xfId="20895"/>
    <cellStyle name="Note 2 9 14 6" xfId="20896"/>
    <cellStyle name="Note 2 9 15" xfId="20897"/>
    <cellStyle name="Note 2 9 15 2" xfId="20898"/>
    <cellStyle name="Note 2 9 15 3" xfId="20899"/>
    <cellStyle name="Note 2 9 16" xfId="20900"/>
    <cellStyle name="Note 2 9 2" xfId="20901"/>
    <cellStyle name="Note 2 9 2 10" xfId="20902"/>
    <cellStyle name="Note 2 9 2 10 2" xfId="20903"/>
    <cellStyle name="Note 2 9 2 10 2 2" xfId="20904"/>
    <cellStyle name="Note 2 9 2 10 2 3" xfId="20905"/>
    <cellStyle name="Note 2 9 2 10 2 4" xfId="20906"/>
    <cellStyle name="Note 2 9 2 10 3" xfId="20907"/>
    <cellStyle name="Note 2 9 2 10 4" xfId="20908"/>
    <cellStyle name="Note 2 9 2 10 5" xfId="20909"/>
    <cellStyle name="Note 2 9 2 10 6" xfId="20910"/>
    <cellStyle name="Note 2 9 2 11" xfId="20911"/>
    <cellStyle name="Note 2 9 2 11 2" xfId="20912"/>
    <cellStyle name="Note 2 9 2 11 2 2" xfId="20913"/>
    <cellStyle name="Note 2 9 2 11 2 3" xfId="20914"/>
    <cellStyle name="Note 2 9 2 11 2 4" xfId="20915"/>
    <cellStyle name="Note 2 9 2 11 3" xfId="20916"/>
    <cellStyle name="Note 2 9 2 11 4" xfId="20917"/>
    <cellStyle name="Note 2 9 2 11 5" xfId="20918"/>
    <cellStyle name="Note 2 9 2 11 6" xfId="20919"/>
    <cellStyle name="Note 2 9 2 12" xfId="20920"/>
    <cellStyle name="Note 2 9 2 12 2" xfId="20921"/>
    <cellStyle name="Note 2 9 2 12 2 2" xfId="20922"/>
    <cellStyle name="Note 2 9 2 12 2 3" xfId="20923"/>
    <cellStyle name="Note 2 9 2 12 2 4" xfId="20924"/>
    <cellStyle name="Note 2 9 2 12 3" xfId="20925"/>
    <cellStyle name="Note 2 9 2 12 4" xfId="20926"/>
    <cellStyle name="Note 2 9 2 12 5" xfId="20927"/>
    <cellStyle name="Note 2 9 2 12 6" xfId="20928"/>
    <cellStyle name="Note 2 9 2 13" xfId="20929"/>
    <cellStyle name="Note 2 9 2 13 2" xfId="20930"/>
    <cellStyle name="Note 2 9 2 13 2 2" xfId="20931"/>
    <cellStyle name="Note 2 9 2 13 2 3" xfId="20932"/>
    <cellStyle name="Note 2 9 2 13 2 4" xfId="20933"/>
    <cellStyle name="Note 2 9 2 13 3" xfId="20934"/>
    <cellStyle name="Note 2 9 2 13 4" xfId="20935"/>
    <cellStyle name="Note 2 9 2 13 5" xfId="20936"/>
    <cellStyle name="Note 2 9 2 13 6" xfId="20937"/>
    <cellStyle name="Note 2 9 2 14" xfId="20938"/>
    <cellStyle name="Note 2 9 2 14 2" xfId="20939"/>
    <cellStyle name="Note 2 9 2 14 2 2" xfId="20940"/>
    <cellStyle name="Note 2 9 2 14 2 3" xfId="20941"/>
    <cellStyle name="Note 2 9 2 14 2 4" xfId="20942"/>
    <cellStyle name="Note 2 9 2 14 3" xfId="20943"/>
    <cellStyle name="Note 2 9 2 14 4" xfId="20944"/>
    <cellStyle name="Note 2 9 2 14 5" xfId="20945"/>
    <cellStyle name="Note 2 9 2 14 6" xfId="20946"/>
    <cellStyle name="Note 2 9 2 15" xfId="20947"/>
    <cellStyle name="Note 2 9 2 15 2" xfId="20948"/>
    <cellStyle name="Note 2 9 2 15 2 2" xfId="20949"/>
    <cellStyle name="Note 2 9 2 15 2 3" xfId="20950"/>
    <cellStyle name="Note 2 9 2 15 2 4" xfId="20951"/>
    <cellStyle name="Note 2 9 2 15 3" xfId="20952"/>
    <cellStyle name="Note 2 9 2 15 4" xfId="20953"/>
    <cellStyle name="Note 2 9 2 15 5" xfId="20954"/>
    <cellStyle name="Note 2 9 2 15 6" xfId="20955"/>
    <cellStyle name="Note 2 9 2 16" xfId="20956"/>
    <cellStyle name="Note 2 9 2 16 2" xfId="20957"/>
    <cellStyle name="Note 2 9 2 16 2 2" xfId="20958"/>
    <cellStyle name="Note 2 9 2 16 2 3" xfId="20959"/>
    <cellStyle name="Note 2 9 2 16 2 4" xfId="20960"/>
    <cellStyle name="Note 2 9 2 16 3" xfId="20961"/>
    <cellStyle name="Note 2 9 2 16 4" xfId="20962"/>
    <cellStyle name="Note 2 9 2 16 5" xfId="20963"/>
    <cellStyle name="Note 2 9 2 16 6" xfId="20964"/>
    <cellStyle name="Note 2 9 2 17" xfId="20965"/>
    <cellStyle name="Note 2 9 2 17 2" xfId="20966"/>
    <cellStyle name="Note 2 9 2 17 3" xfId="20967"/>
    <cellStyle name="Note 2 9 2 18" xfId="20968"/>
    <cellStyle name="Note 2 9 2 19" xfId="20969"/>
    <cellStyle name="Note 2 9 2 2" xfId="20970"/>
    <cellStyle name="Note 2 9 2 2 2" xfId="20971"/>
    <cellStyle name="Note 2 9 2 2 2 2" xfId="20972"/>
    <cellStyle name="Note 2 9 2 2 2 3" xfId="20973"/>
    <cellStyle name="Note 2 9 2 2 2 4" xfId="20974"/>
    <cellStyle name="Note 2 9 2 2 3" xfId="20975"/>
    <cellStyle name="Note 2 9 2 2 4" xfId="20976"/>
    <cellStyle name="Note 2 9 2 2 5" xfId="20977"/>
    <cellStyle name="Note 2 9 2 3" xfId="20978"/>
    <cellStyle name="Note 2 9 2 3 2" xfId="20979"/>
    <cellStyle name="Note 2 9 2 3 2 2" xfId="20980"/>
    <cellStyle name="Note 2 9 2 3 2 3" xfId="20981"/>
    <cellStyle name="Note 2 9 2 3 2 4" xfId="20982"/>
    <cellStyle name="Note 2 9 2 3 3" xfId="20983"/>
    <cellStyle name="Note 2 9 2 3 4" xfId="20984"/>
    <cellStyle name="Note 2 9 2 3 5" xfId="20985"/>
    <cellStyle name="Note 2 9 2 3 6" xfId="20986"/>
    <cellStyle name="Note 2 9 2 4" xfId="20987"/>
    <cellStyle name="Note 2 9 2 4 2" xfId="20988"/>
    <cellStyle name="Note 2 9 2 4 2 2" xfId="20989"/>
    <cellStyle name="Note 2 9 2 4 2 3" xfId="20990"/>
    <cellStyle name="Note 2 9 2 4 2 4" xfId="20991"/>
    <cellStyle name="Note 2 9 2 4 3" xfId="20992"/>
    <cellStyle name="Note 2 9 2 4 4" xfId="20993"/>
    <cellStyle name="Note 2 9 2 4 5" xfId="20994"/>
    <cellStyle name="Note 2 9 2 4 6" xfId="20995"/>
    <cellStyle name="Note 2 9 2 5" xfId="20996"/>
    <cellStyle name="Note 2 9 2 5 2" xfId="20997"/>
    <cellStyle name="Note 2 9 2 5 2 2" xfId="20998"/>
    <cellStyle name="Note 2 9 2 5 2 3" xfId="20999"/>
    <cellStyle name="Note 2 9 2 5 2 4" xfId="21000"/>
    <cellStyle name="Note 2 9 2 5 3" xfId="21001"/>
    <cellStyle name="Note 2 9 2 5 4" xfId="21002"/>
    <cellStyle name="Note 2 9 2 5 5" xfId="21003"/>
    <cellStyle name="Note 2 9 2 5 6" xfId="21004"/>
    <cellStyle name="Note 2 9 2 6" xfId="21005"/>
    <cellStyle name="Note 2 9 2 6 2" xfId="21006"/>
    <cellStyle name="Note 2 9 2 6 2 2" xfId="21007"/>
    <cellStyle name="Note 2 9 2 6 2 3" xfId="21008"/>
    <cellStyle name="Note 2 9 2 6 2 4" xfId="21009"/>
    <cellStyle name="Note 2 9 2 6 3" xfId="21010"/>
    <cellStyle name="Note 2 9 2 6 4" xfId="21011"/>
    <cellStyle name="Note 2 9 2 6 5" xfId="21012"/>
    <cellStyle name="Note 2 9 2 6 6" xfId="21013"/>
    <cellStyle name="Note 2 9 2 7" xfId="21014"/>
    <cellStyle name="Note 2 9 2 7 2" xfId="21015"/>
    <cellStyle name="Note 2 9 2 7 2 2" xfId="21016"/>
    <cellStyle name="Note 2 9 2 7 2 3" xfId="21017"/>
    <cellStyle name="Note 2 9 2 7 2 4" xfId="21018"/>
    <cellStyle name="Note 2 9 2 7 3" xfId="21019"/>
    <cellStyle name="Note 2 9 2 7 4" xfId="21020"/>
    <cellStyle name="Note 2 9 2 7 5" xfId="21021"/>
    <cellStyle name="Note 2 9 2 7 6" xfId="21022"/>
    <cellStyle name="Note 2 9 2 8" xfId="21023"/>
    <cellStyle name="Note 2 9 2 8 2" xfId="21024"/>
    <cellStyle name="Note 2 9 2 8 2 2" xfId="21025"/>
    <cellStyle name="Note 2 9 2 8 2 3" xfId="21026"/>
    <cellStyle name="Note 2 9 2 8 2 4" xfId="21027"/>
    <cellStyle name="Note 2 9 2 8 3" xfId="21028"/>
    <cellStyle name="Note 2 9 2 8 4" xfId="21029"/>
    <cellStyle name="Note 2 9 2 8 5" xfId="21030"/>
    <cellStyle name="Note 2 9 2 8 6" xfId="21031"/>
    <cellStyle name="Note 2 9 2 9" xfId="21032"/>
    <cellStyle name="Note 2 9 2 9 2" xfId="21033"/>
    <cellStyle name="Note 2 9 2 9 2 2" xfId="21034"/>
    <cellStyle name="Note 2 9 2 9 2 3" xfId="21035"/>
    <cellStyle name="Note 2 9 2 9 2 4" xfId="21036"/>
    <cellStyle name="Note 2 9 2 9 3" xfId="21037"/>
    <cellStyle name="Note 2 9 2 9 4" xfId="21038"/>
    <cellStyle name="Note 2 9 2 9 5" xfId="21039"/>
    <cellStyle name="Note 2 9 2 9 6" xfId="21040"/>
    <cellStyle name="Note 2 9 3" xfId="21041"/>
    <cellStyle name="Note 2 9 3 2" xfId="21042"/>
    <cellStyle name="Note 2 9 3 2 2" xfId="21043"/>
    <cellStyle name="Note 2 9 3 2 3" xfId="21044"/>
    <cellStyle name="Note 2 9 3 2 4" xfId="21045"/>
    <cellStyle name="Note 2 9 3 3" xfId="21046"/>
    <cellStyle name="Note 2 9 3 4" xfId="21047"/>
    <cellStyle name="Note 2 9 3 5" xfId="21048"/>
    <cellStyle name="Note 2 9 4" xfId="21049"/>
    <cellStyle name="Note 2 9 4 2" xfId="21050"/>
    <cellStyle name="Note 2 9 4 2 2" xfId="21051"/>
    <cellStyle name="Note 2 9 4 2 3" xfId="21052"/>
    <cellStyle name="Note 2 9 4 2 4" xfId="21053"/>
    <cellStyle name="Note 2 9 4 3" xfId="21054"/>
    <cellStyle name="Note 2 9 4 4" xfId="21055"/>
    <cellStyle name="Note 2 9 4 5" xfId="21056"/>
    <cellStyle name="Note 2 9 5" xfId="21057"/>
    <cellStyle name="Note 2 9 5 2" xfId="21058"/>
    <cellStyle name="Note 2 9 5 2 2" xfId="21059"/>
    <cellStyle name="Note 2 9 5 2 3" xfId="21060"/>
    <cellStyle name="Note 2 9 5 2 4" xfId="21061"/>
    <cellStyle name="Note 2 9 5 3" xfId="21062"/>
    <cellStyle name="Note 2 9 5 4" xfId="21063"/>
    <cellStyle name="Note 2 9 5 5" xfId="21064"/>
    <cellStyle name="Note 2 9 5 6" xfId="21065"/>
    <cellStyle name="Note 2 9 6" xfId="21066"/>
    <cellStyle name="Note 2 9 6 2" xfId="21067"/>
    <cellStyle name="Note 2 9 6 2 2" xfId="21068"/>
    <cellStyle name="Note 2 9 6 2 3" xfId="21069"/>
    <cellStyle name="Note 2 9 6 2 4" xfId="21070"/>
    <cellStyle name="Note 2 9 6 3" xfId="21071"/>
    <cellStyle name="Note 2 9 6 4" xfId="21072"/>
    <cellStyle name="Note 2 9 6 5" xfId="21073"/>
    <cellStyle name="Note 2 9 6 6" xfId="21074"/>
    <cellStyle name="Note 2 9 7" xfId="21075"/>
    <cellStyle name="Note 2 9 7 2" xfId="21076"/>
    <cellStyle name="Note 2 9 7 2 2" xfId="21077"/>
    <cellStyle name="Note 2 9 7 2 3" xfId="21078"/>
    <cellStyle name="Note 2 9 7 2 4" xfId="21079"/>
    <cellStyle name="Note 2 9 7 3" xfId="21080"/>
    <cellStyle name="Note 2 9 7 4" xfId="21081"/>
    <cellStyle name="Note 2 9 7 5" xfId="21082"/>
    <cellStyle name="Note 2 9 7 6" xfId="21083"/>
    <cellStyle name="Note 2 9 8" xfId="21084"/>
    <cellStyle name="Note 2 9 8 2" xfId="21085"/>
    <cellStyle name="Note 2 9 8 2 2" xfId="21086"/>
    <cellStyle name="Note 2 9 8 2 3" xfId="21087"/>
    <cellStyle name="Note 2 9 8 2 4" xfId="21088"/>
    <cellStyle name="Note 2 9 8 3" xfId="21089"/>
    <cellStyle name="Note 2 9 8 4" xfId="21090"/>
    <cellStyle name="Note 2 9 8 5" xfId="21091"/>
    <cellStyle name="Note 2 9 8 6" xfId="21092"/>
    <cellStyle name="Note 2 9 9" xfId="21093"/>
    <cellStyle name="Note 2 9 9 2" xfId="21094"/>
    <cellStyle name="Note 2 9 9 2 2" xfId="21095"/>
    <cellStyle name="Note 2 9 9 2 3" xfId="21096"/>
    <cellStyle name="Note 2 9 9 2 4" xfId="21097"/>
    <cellStyle name="Note 2 9 9 3" xfId="21098"/>
    <cellStyle name="Note 2 9 9 4" xfId="21099"/>
    <cellStyle name="Note 2 9 9 5" xfId="21100"/>
    <cellStyle name="Note 2 9 9 6" xfId="21101"/>
    <cellStyle name="Note 3" xfId="21102"/>
    <cellStyle name="Note 3 10" xfId="21103"/>
    <cellStyle name="Note 3 2" xfId="211"/>
    <cellStyle name="Note 3 2 10" xfId="21104"/>
    <cellStyle name="Note 3 2 10 2" xfId="21105"/>
    <cellStyle name="Note 3 2 10 2 2" xfId="21106"/>
    <cellStyle name="Note 3 2 10 2 3" xfId="21107"/>
    <cellStyle name="Note 3 2 10 2 4" xfId="21108"/>
    <cellStyle name="Note 3 2 10 3" xfId="21109"/>
    <cellStyle name="Note 3 2 10 4" xfId="21110"/>
    <cellStyle name="Note 3 2 10 5" xfId="21111"/>
    <cellStyle name="Note 3 2 10 6" xfId="21112"/>
    <cellStyle name="Note 3 2 11" xfId="21113"/>
    <cellStyle name="Note 3 2 11 2" xfId="21114"/>
    <cellStyle name="Note 3 2 11 2 2" xfId="21115"/>
    <cellStyle name="Note 3 2 11 2 3" xfId="21116"/>
    <cellStyle name="Note 3 2 11 2 4" xfId="21117"/>
    <cellStyle name="Note 3 2 11 3" xfId="21118"/>
    <cellStyle name="Note 3 2 11 4" xfId="21119"/>
    <cellStyle name="Note 3 2 11 5" xfId="21120"/>
    <cellStyle name="Note 3 2 11 6" xfId="21121"/>
    <cellStyle name="Note 3 2 12" xfId="21122"/>
    <cellStyle name="Note 3 2 12 2" xfId="21123"/>
    <cellStyle name="Note 3 2 12 2 2" xfId="21124"/>
    <cellStyle name="Note 3 2 12 2 3" xfId="21125"/>
    <cellStyle name="Note 3 2 12 2 4" xfId="21126"/>
    <cellStyle name="Note 3 2 12 3" xfId="21127"/>
    <cellStyle name="Note 3 2 12 4" xfId="21128"/>
    <cellStyle name="Note 3 2 12 5" xfId="21129"/>
    <cellStyle name="Note 3 2 12 6" xfId="21130"/>
    <cellStyle name="Note 3 2 13" xfId="21131"/>
    <cellStyle name="Note 3 2 13 2" xfId="21132"/>
    <cellStyle name="Note 3 2 13 2 2" xfId="21133"/>
    <cellStyle name="Note 3 2 13 2 3" xfId="21134"/>
    <cellStyle name="Note 3 2 13 2 4" xfId="21135"/>
    <cellStyle name="Note 3 2 13 3" xfId="21136"/>
    <cellStyle name="Note 3 2 13 4" xfId="21137"/>
    <cellStyle name="Note 3 2 13 5" xfId="21138"/>
    <cellStyle name="Note 3 2 13 6" xfId="21139"/>
    <cellStyle name="Note 3 2 14" xfId="21140"/>
    <cellStyle name="Note 3 2 14 2" xfId="21141"/>
    <cellStyle name="Note 3 2 14 2 2" xfId="21142"/>
    <cellStyle name="Note 3 2 14 2 3" xfId="21143"/>
    <cellStyle name="Note 3 2 14 2 4" xfId="21144"/>
    <cellStyle name="Note 3 2 14 3" xfId="21145"/>
    <cellStyle name="Note 3 2 14 4" xfId="21146"/>
    <cellStyle name="Note 3 2 14 5" xfId="21147"/>
    <cellStyle name="Note 3 2 14 6" xfId="21148"/>
    <cellStyle name="Note 3 2 15" xfId="21149"/>
    <cellStyle name="Note 3 2 15 2" xfId="21150"/>
    <cellStyle name="Note 3 2 15 2 2" xfId="21151"/>
    <cellStyle name="Note 3 2 15 2 3" xfId="21152"/>
    <cellStyle name="Note 3 2 15 2 4" xfId="21153"/>
    <cellStyle name="Note 3 2 15 3" xfId="21154"/>
    <cellStyle name="Note 3 2 15 4" xfId="21155"/>
    <cellStyle name="Note 3 2 15 5" xfId="21156"/>
    <cellStyle name="Note 3 2 15 6" xfId="21157"/>
    <cellStyle name="Note 3 2 16" xfId="21158"/>
    <cellStyle name="Note 3 2 16 2" xfId="21159"/>
    <cellStyle name="Note 3 2 16 2 2" xfId="21160"/>
    <cellStyle name="Note 3 2 16 2 3" xfId="21161"/>
    <cellStyle name="Note 3 2 16 2 4" xfId="21162"/>
    <cellStyle name="Note 3 2 16 3" xfId="21163"/>
    <cellStyle name="Note 3 2 16 4" xfId="21164"/>
    <cellStyle name="Note 3 2 16 5" xfId="21165"/>
    <cellStyle name="Note 3 2 16 6" xfId="21166"/>
    <cellStyle name="Note 3 2 17" xfId="21167"/>
    <cellStyle name="Note 3 2 17 2" xfId="21168"/>
    <cellStyle name="Note 3 2 17 2 2" xfId="21169"/>
    <cellStyle name="Note 3 2 17 2 3" xfId="21170"/>
    <cellStyle name="Note 3 2 17 2 4" xfId="21171"/>
    <cellStyle name="Note 3 2 17 3" xfId="21172"/>
    <cellStyle name="Note 3 2 17 4" xfId="21173"/>
    <cellStyle name="Note 3 2 17 5" xfId="21174"/>
    <cellStyle name="Note 3 2 17 6" xfId="21175"/>
    <cellStyle name="Note 3 2 18" xfId="21176"/>
    <cellStyle name="Note 3 2 18 2" xfId="21177"/>
    <cellStyle name="Note 3 2 18 3" xfId="21178"/>
    <cellStyle name="Note 3 2 19" xfId="21179"/>
    <cellStyle name="Note 3 2 2" xfId="212"/>
    <cellStyle name="Note 3 2 2 10" xfId="21180"/>
    <cellStyle name="Note 3 2 2 10 2" xfId="21181"/>
    <cellStyle name="Note 3 2 2 10 2 2" xfId="21182"/>
    <cellStyle name="Note 3 2 2 10 2 3" xfId="21183"/>
    <cellStyle name="Note 3 2 2 10 2 4" xfId="21184"/>
    <cellStyle name="Note 3 2 2 10 3" xfId="21185"/>
    <cellStyle name="Note 3 2 2 10 4" xfId="21186"/>
    <cellStyle name="Note 3 2 2 10 5" xfId="21187"/>
    <cellStyle name="Note 3 2 2 10 6" xfId="21188"/>
    <cellStyle name="Note 3 2 2 11" xfId="21189"/>
    <cellStyle name="Note 3 2 2 11 2" xfId="21190"/>
    <cellStyle name="Note 3 2 2 11 2 2" xfId="21191"/>
    <cellStyle name="Note 3 2 2 11 2 3" xfId="21192"/>
    <cellStyle name="Note 3 2 2 11 2 4" xfId="21193"/>
    <cellStyle name="Note 3 2 2 11 3" xfId="21194"/>
    <cellStyle name="Note 3 2 2 11 4" xfId="21195"/>
    <cellStyle name="Note 3 2 2 11 5" xfId="21196"/>
    <cellStyle name="Note 3 2 2 11 6" xfId="21197"/>
    <cellStyle name="Note 3 2 2 12" xfId="21198"/>
    <cellStyle name="Note 3 2 2 12 2" xfId="21199"/>
    <cellStyle name="Note 3 2 2 12 2 2" xfId="21200"/>
    <cellStyle name="Note 3 2 2 12 2 3" xfId="21201"/>
    <cellStyle name="Note 3 2 2 12 2 4" xfId="21202"/>
    <cellStyle name="Note 3 2 2 12 3" xfId="21203"/>
    <cellStyle name="Note 3 2 2 12 4" xfId="21204"/>
    <cellStyle name="Note 3 2 2 12 5" xfId="21205"/>
    <cellStyle name="Note 3 2 2 12 6" xfId="21206"/>
    <cellStyle name="Note 3 2 2 13" xfId="21207"/>
    <cellStyle name="Note 3 2 2 13 2" xfId="21208"/>
    <cellStyle name="Note 3 2 2 13 2 2" xfId="21209"/>
    <cellStyle name="Note 3 2 2 13 2 3" xfId="21210"/>
    <cellStyle name="Note 3 2 2 13 2 4" xfId="21211"/>
    <cellStyle name="Note 3 2 2 13 3" xfId="21212"/>
    <cellStyle name="Note 3 2 2 13 4" xfId="21213"/>
    <cellStyle name="Note 3 2 2 13 5" xfId="21214"/>
    <cellStyle name="Note 3 2 2 13 6" xfId="21215"/>
    <cellStyle name="Note 3 2 2 14" xfId="21216"/>
    <cellStyle name="Note 3 2 2 14 2" xfId="21217"/>
    <cellStyle name="Note 3 2 2 14 2 2" xfId="21218"/>
    <cellStyle name="Note 3 2 2 14 2 3" xfId="21219"/>
    <cellStyle name="Note 3 2 2 14 2 4" xfId="21220"/>
    <cellStyle name="Note 3 2 2 14 3" xfId="21221"/>
    <cellStyle name="Note 3 2 2 14 4" xfId="21222"/>
    <cellStyle name="Note 3 2 2 14 5" xfId="21223"/>
    <cellStyle name="Note 3 2 2 14 6" xfId="21224"/>
    <cellStyle name="Note 3 2 2 15" xfId="21225"/>
    <cellStyle name="Note 3 2 2 15 2" xfId="21226"/>
    <cellStyle name="Note 3 2 2 15 2 2" xfId="21227"/>
    <cellStyle name="Note 3 2 2 15 2 3" xfId="21228"/>
    <cellStyle name="Note 3 2 2 15 2 4" xfId="21229"/>
    <cellStyle name="Note 3 2 2 15 3" xfId="21230"/>
    <cellStyle name="Note 3 2 2 15 4" xfId="21231"/>
    <cellStyle name="Note 3 2 2 15 5" xfId="21232"/>
    <cellStyle name="Note 3 2 2 15 6" xfId="21233"/>
    <cellStyle name="Note 3 2 2 16" xfId="21234"/>
    <cellStyle name="Note 3 2 2 16 2" xfId="21235"/>
    <cellStyle name="Note 3 2 2 16 3" xfId="21236"/>
    <cellStyle name="Note 3 2 2 17" xfId="21237"/>
    <cellStyle name="Note 3 2 2 18" xfId="21238"/>
    <cellStyle name="Note 3 2 2 19" xfId="21239"/>
    <cellStyle name="Note 3 2 2 2" xfId="21240"/>
    <cellStyle name="Note 3 2 2 20" xfId="21241"/>
    <cellStyle name="Note 3 2 2 21" xfId="21242"/>
    <cellStyle name="Note 3 2 2 3" xfId="21243"/>
    <cellStyle name="Note 3 2 2 3 10" xfId="21244"/>
    <cellStyle name="Note 3 2 2 3 10 2" xfId="21245"/>
    <cellStyle name="Note 3 2 2 3 10 2 2" xfId="21246"/>
    <cellStyle name="Note 3 2 2 3 10 2 3" xfId="21247"/>
    <cellStyle name="Note 3 2 2 3 10 2 4" xfId="21248"/>
    <cellStyle name="Note 3 2 2 3 10 3" xfId="21249"/>
    <cellStyle name="Note 3 2 2 3 10 4" xfId="21250"/>
    <cellStyle name="Note 3 2 2 3 10 5" xfId="21251"/>
    <cellStyle name="Note 3 2 2 3 10 6" xfId="21252"/>
    <cellStyle name="Note 3 2 2 3 11" xfId="21253"/>
    <cellStyle name="Note 3 2 2 3 11 2" xfId="21254"/>
    <cellStyle name="Note 3 2 2 3 11 2 2" xfId="21255"/>
    <cellStyle name="Note 3 2 2 3 11 2 3" xfId="21256"/>
    <cellStyle name="Note 3 2 2 3 11 2 4" xfId="21257"/>
    <cellStyle name="Note 3 2 2 3 11 3" xfId="21258"/>
    <cellStyle name="Note 3 2 2 3 11 4" xfId="21259"/>
    <cellStyle name="Note 3 2 2 3 11 5" xfId="21260"/>
    <cellStyle name="Note 3 2 2 3 11 6" xfId="21261"/>
    <cellStyle name="Note 3 2 2 3 12" xfId="21262"/>
    <cellStyle name="Note 3 2 2 3 12 2" xfId="21263"/>
    <cellStyle name="Note 3 2 2 3 12 2 2" xfId="21264"/>
    <cellStyle name="Note 3 2 2 3 12 2 3" xfId="21265"/>
    <cellStyle name="Note 3 2 2 3 12 2 4" xfId="21266"/>
    <cellStyle name="Note 3 2 2 3 12 3" xfId="21267"/>
    <cellStyle name="Note 3 2 2 3 12 4" xfId="21268"/>
    <cellStyle name="Note 3 2 2 3 12 5" xfId="21269"/>
    <cellStyle name="Note 3 2 2 3 12 6" xfId="21270"/>
    <cellStyle name="Note 3 2 2 3 13" xfId="21271"/>
    <cellStyle name="Note 3 2 2 3 13 2" xfId="21272"/>
    <cellStyle name="Note 3 2 2 3 13 2 2" xfId="21273"/>
    <cellStyle name="Note 3 2 2 3 13 2 3" xfId="21274"/>
    <cellStyle name="Note 3 2 2 3 13 2 4" xfId="21275"/>
    <cellStyle name="Note 3 2 2 3 13 3" xfId="21276"/>
    <cellStyle name="Note 3 2 2 3 13 4" xfId="21277"/>
    <cellStyle name="Note 3 2 2 3 13 5" xfId="21278"/>
    <cellStyle name="Note 3 2 2 3 13 6" xfId="21279"/>
    <cellStyle name="Note 3 2 2 3 14" xfId="21280"/>
    <cellStyle name="Note 3 2 2 3 14 2" xfId="21281"/>
    <cellStyle name="Note 3 2 2 3 14 2 2" xfId="21282"/>
    <cellStyle name="Note 3 2 2 3 14 2 3" xfId="21283"/>
    <cellStyle name="Note 3 2 2 3 14 2 4" xfId="21284"/>
    <cellStyle name="Note 3 2 2 3 14 3" xfId="21285"/>
    <cellStyle name="Note 3 2 2 3 14 4" xfId="21286"/>
    <cellStyle name="Note 3 2 2 3 14 5" xfId="21287"/>
    <cellStyle name="Note 3 2 2 3 14 6" xfId="21288"/>
    <cellStyle name="Note 3 2 2 3 15" xfId="21289"/>
    <cellStyle name="Note 3 2 2 3 15 2" xfId="21290"/>
    <cellStyle name="Note 3 2 2 3 15 2 2" xfId="21291"/>
    <cellStyle name="Note 3 2 2 3 15 2 3" xfId="21292"/>
    <cellStyle name="Note 3 2 2 3 15 2 4" xfId="21293"/>
    <cellStyle name="Note 3 2 2 3 15 3" xfId="21294"/>
    <cellStyle name="Note 3 2 2 3 15 4" xfId="21295"/>
    <cellStyle name="Note 3 2 2 3 15 5" xfId="21296"/>
    <cellStyle name="Note 3 2 2 3 15 6" xfId="21297"/>
    <cellStyle name="Note 3 2 2 3 16" xfId="21298"/>
    <cellStyle name="Note 3 2 2 3 16 2" xfId="21299"/>
    <cellStyle name="Note 3 2 2 3 16 2 2" xfId="21300"/>
    <cellStyle name="Note 3 2 2 3 16 2 3" xfId="21301"/>
    <cellStyle name="Note 3 2 2 3 16 2 4" xfId="21302"/>
    <cellStyle name="Note 3 2 2 3 16 3" xfId="21303"/>
    <cellStyle name="Note 3 2 2 3 16 4" xfId="21304"/>
    <cellStyle name="Note 3 2 2 3 16 5" xfId="21305"/>
    <cellStyle name="Note 3 2 2 3 16 6" xfId="21306"/>
    <cellStyle name="Note 3 2 2 3 17" xfId="21307"/>
    <cellStyle name="Note 3 2 2 3 17 2" xfId="21308"/>
    <cellStyle name="Note 3 2 2 3 17 3" xfId="21309"/>
    <cellStyle name="Note 3 2 2 3 18" xfId="21310"/>
    <cellStyle name="Note 3 2 2 3 19" xfId="21311"/>
    <cellStyle name="Note 3 2 2 3 2" xfId="21312"/>
    <cellStyle name="Note 3 2 2 3 2 2" xfId="21313"/>
    <cellStyle name="Note 3 2 2 3 2 2 2" xfId="21314"/>
    <cellStyle name="Note 3 2 2 3 2 2 3" xfId="21315"/>
    <cellStyle name="Note 3 2 2 3 2 2 4" xfId="21316"/>
    <cellStyle name="Note 3 2 2 3 2 3" xfId="21317"/>
    <cellStyle name="Note 3 2 2 3 2 4" xfId="21318"/>
    <cellStyle name="Note 3 2 2 3 2 5" xfId="21319"/>
    <cellStyle name="Note 3 2 2 3 3" xfId="21320"/>
    <cellStyle name="Note 3 2 2 3 3 2" xfId="21321"/>
    <cellStyle name="Note 3 2 2 3 3 2 2" xfId="21322"/>
    <cellStyle name="Note 3 2 2 3 3 2 3" xfId="21323"/>
    <cellStyle name="Note 3 2 2 3 3 2 4" xfId="21324"/>
    <cellStyle name="Note 3 2 2 3 3 3" xfId="21325"/>
    <cellStyle name="Note 3 2 2 3 3 4" xfId="21326"/>
    <cellStyle name="Note 3 2 2 3 3 5" xfId="21327"/>
    <cellStyle name="Note 3 2 2 3 3 6" xfId="21328"/>
    <cellStyle name="Note 3 2 2 3 4" xfId="21329"/>
    <cellStyle name="Note 3 2 2 3 4 2" xfId="21330"/>
    <cellStyle name="Note 3 2 2 3 4 2 2" xfId="21331"/>
    <cellStyle name="Note 3 2 2 3 4 2 3" xfId="21332"/>
    <cellStyle name="Note 3 2 2 3 4 2 4" xfId="21333"/>
    <cellStyle name="Note 3 2 2 3 4 3" xfId="21334"/>
    <cellStyle name="Note 3 2 2 3 4 4" xfId="21335"/>
    <cellStyle name="Note 3 2 2 3 4 5" xfId="21336"/>
    <cellStyle name="Note 3 2 2 3 4 6" xfId="21337"/>
    <cellStyle name="Note 3 2 2 3 5" xfId="21338"/>
    <cellStyle name="Note 3 2 2 3 5 2" xfId="21339"/>
    <cellStyle name="Note 3 2 2 3 5 2 2" xfId="21340"/>
    <cellStyle name="Note 3 2 2 3 5 2 3" xfId="21341"/>
    <cellStyle name="Note 3 2 2 3 5 2 4" xfId="21342"/>
    <cellStyle name="Note 3 2 2 3 5 3" xfId="21343"/>
    <cellStyle name="Note 3 2 2 3 5 4" xfId="21344"/>
    <cellStyle name="Note 3 2 2 3 5 5" xfId="21345"/>
    <cellStyle name="Note 3 2 2 3 5 6" xfId="21346"/>
    <cellStyle name="Note 3 2 2 3 6" xfId="21347"/>
    <cellStyle name="Note 3 2 2 3 6 2" xfId="21348"/>
    <cellStyle name="Note 3 2 2 3 6 2 2" xfId="21349"/>
    <cellStyle name="Note 3 2 2 3 6 2 3" xfId="21350"/>
    <cellStyle name="Note 3 2 2 3 6 2 4" xfId="21351"/>
    <cellStyle name="Note 3 2 2 3 6 3" xfId="21352"/>
    <cellStyle name="Note 3 2 2 3 6 4" xfId="21353"/>
    <cellStyle name="Note 3 2 2 3 6 5" xfId="21354"/>
    <cellStyle name="Note 3 2 2 3 6 6" xfId="21355"/>
    <cellStyle name="Note 3 2 2 3 7" xfId="21356"/>
    <cellStyle name="Note 3 2 2 3 7 2" xfId="21357"/>
    <cellStyle name="Note 3 2 2 3 7 2 2" xfId="21358"/>
    <cellStyle name="Note 3 2 2 3 7 2 3" xfId="21359"/>
    <cellStyle name="Note 3 2 2 3 7 2 4" xfId="21360"/>
    <cellStyle name="Note 3 2 2 3 7 3" xfId="21361"/>
    <cellStyle name="Note 3 2 2 3 7 4" xfId="21362"/>
    <cellStyle name="Note 3 2 2 3 7 5" xfId="21363"/>
    <cellStyle name="Note 3 2 2 3 7 6" xfId="21364"/>
    <cellStyle name="Note 3 2 2 3 8" xfId="21365"/>
    <cellStyle name="Note 3 2 2 3 8 2" xfId="21366"/>
    <cellStyle name="Note 3 2 2 3 8 2 2" xfId="21367"/>
    <cellStyle name="Note 3 2 2 3 8 2 3" xfId="21368"/>
    <cellStyle name="Note 3 2 2 3 8 2 4" xfId="21369"/>
    <cellStyle name="Note 3 2 2 3 8 3" xfId="21370"/>
    <cellStyle name="Note 3 2 2 3 8 4" xfId="21371"/>
    <cellStyle name="Note 3 2 2 3 8 5" xfId="21372"/>
    <cellStyle name="Note 3 2 2 3 8 6" xfId="21373"/>
    <cellStyle name="Note 3 2 2 3 9" xfId="21374"/>
    <cellStyle name="Note 3 2 2 3 9 2" xfId="21375"/>
    <cellStyle name="Note 3 2 2 3 9 2 2" xfId="21376"/>
    <cellStyle name="Note 3 2 2 3 9 2 3" xfId="21377"/>
    <cellStyle name="Note 3 2 2 3 9 2 4" xfId="21378"/>
    <cellStyle name="Note 3 2 2 3 9 3" xfId="21379"/>
    <cellStyle name="Note 3 2 2 3 9 4" xfId="21380"/>
    <cellStyle name="Note 3 2 2 3 9 5" xfId="21381"/>
    <cellStyle name="Note 3 2 2 3 9 6" xfId="21382"/>
    <cellStyle name="Note 3 2 2 4" xfId="21383"/>
    <cellStyle name="Note 3 2 2 4 2" xfId="21384"/>
    <cellStyle name="Note 3 2 2 4 2 2" xfId="21385"/>
    <cellStyle name="Note 3 2 2 4 2 3" xfId="21386"/>
    <cellStyle name="Note 3 2 2 4 2 4" xfId="21387"/>
    <cellStyle name="Note 3 2 2 4 3" xfId="21388"/>
    <cellStyle name="Note 3 2 2 4 4" xfId="21389"/>
    <cellStyle name="Note 3 2 2 4 5" xfId="21390"/>
    <cellStyle name="Note 3 2 2 5" xfId="21391"/>
    <cellStyle name="Note 3 2 2 5 2" xfId="21392"/>
    <cellStyle name="Note 3 2 2 5 2 2" xfId="21393"/>
    <cellStyle name="Note 3 2 2 5 2 3" xfId="21394"/>
    <cellStyle name="Note 3 2 2 5 2 4" xfId="21395"/>
    <cellStyle name="Note 3 2 2 5 3" xfId="21396"/>
    <cellStyle name="Note 3 2 2 5 4" xfId="21397"/>
    <cellStyle name="Note 3 2 2 5 5" xfId="21398"/>
    <cellStyle name="Note 3 2 2 6" xfId="21399"/>
    <cellStyle name="Note 3 2 2 6 2" xfId="21400"/>
    <cellStyle name="Note 3 2 2 6 2 2" xfId="21401"/>
    <cellStyle name="Note 3 2 2 6 2 3" xfId="21402"/>
    <cellStyle name="Note 3 2 2 6 2 4" xfId="21403"/>
    <cellStyle name="Note 3 2 2 6 3" xfId="21404"/>
    <cellStyle name="Note 3 2 2 6 4" xfId="21405"/>
    <cellStyle name="Note 3 2 2 6 5" xfId="21406"/>
    <cellStyle name="Note 3 2 2 6 6" xfId="21407"/>
    <cellStyle name="Note 3 2 2 7" xfId="21408"/>
    <cellStyle name="Note 3 2 2 7 2" xfId="21409"/>
    <cellStyle name="Note 3 2 2 7 2 2" xfId="21410"/>
    <cellStyle name="Note 3 2 2 7 2 3" xfId="21411"/>
    <cellStyle name="Note 3 2 2 7 2 4" xfId="21412"/>
    <cellStyle name="Note 3 2 2 7 3" xfId="21413"/>
    <cellStyle name="Note 3 2 2 7 4" xfId="21414"/>
    <cellStyle name="Note 3 2 2 7 5" xfId="21415"/>
    <cellStyle name="Note 3 2 2 7 6" xfId="21416"/>
    <cellStyle name="Note 3 2 2 8" xfId="21417"/>
    <cellStyle name="Note 3 2 2 8 2" xfId="21418"/>
    <cellStyle name="Note 3 2 2 8 2 2" xfId="21419"/>
    <cellStyle name="Note 3 2 2 8 2 3" xfId="21420"/>
    <cellStyle name="Note 3 2 2 8 2 4" xfId="21421"/>
    <cellStyle name="Note 3 2 2 8 3" xfId="21422"/>
    <cellStyle name="Note 3 2 2 8 4" xfId="21423"/>
    <cellStyle name="Note 3 2 2 8 5" xfId="21424"/>
    <cellStyle name="Note 3 2 2 8 6" xfId="21425"/>
    <cellStyle name="Note 3 2 2 9" xfId="21426"/>
    <cellStyle name="Note 3 2 2 9 2" xfId="21427"/>
    <cellStyle name="Note 3 2 2 9 2 2" xfId="21428"/>
    <cellStyle name="Note 3 2 2 9 2 3" xfId="21429"/>
    <cellStyle name="Note 3 2 2 9 2 4" xfId="21430"/>
    <cellStyle name="Note 3 2 2 9 3" xfId="21431"/>
    <cellStyle name="Note 3 2 2 9 4" xfId="21432"/>
    <cellStyle name="Note 3 2 2 9 5" xfId="21433"/>
    <cellStyle name="Note 3 2 2 9 6" xfId="21434"/>
    <cellStyle name="Note 3 2 20" xfId="21435"/>
    <cellStyle name="Note 3 2 21" xfId="21436"/>
    <cellStyle name="Note 3 2 22" xfId="21437"/>
    <cellStyle name="Note 3 2 23" xfId="21438"/>
    <cellStyle name="Note 3 2 3" xfId="21439"/>
    <cellStyle name="Note 3 2 4" xfId="21440"/>
    <cellStyle name="Note 3 2 5" xfId="21441"/>
    <cellStyle name="Note 3 2 5 10" xfId="21442"/>
    <cellStyle name="Note 3 2 5 10 2" xfId="21443"/>
    <cellStyle name="Note 3 2 5 10 2 2" xfId="21444"/>
    <cellStyle name="Note 3 2 5 10 2 3" xfId="21445"/>
    <cellStyle name="Note 3 2 5 10 2 4" xfId="21446"/>
    <cellStyle name="Note 3 2 5 10 3" xfId="21447"/>
    <cellStyle name="Note 3 2 5 10 4" xfId="21448"/>
    <cellStyle name="Note 3 2 5 10 5" xfId="21449"/>
    <cellStyle name="Note 3 2 5 10 6" xfId="21450"/>
    <cellStyle name="Note 3 2 5 11" xfId="21451"/>
    <cellStyle name="Note 3 2 5 11 2" xfId="21452"/>
    <cellStyle name="Note 3 2 5 11 2 2" xfId="21453"/>
    <cellStyle name="Note 3 2 5 11 2 3" xfId="21454"/>
    <cellStyle name="Note 3 2 5 11 2 4" xfId="21455"/>
    <cellStyle name="Note 3 2 5 11 3" xfId="21456"/>
    <cellStyle name="Note 3 2 5 11 4" xfId="21457"/>
    <cellStyle name="Note 3 2 5 11 5" xfId="21458"/>
    <cellStyle name="Note 3 2 5 11 6" xfId="21459"/>
    <cellStyle name="Note 3 2 5 12" xfId="21460"/>
    <cellStyle name="Note 3 2 5 12 2" xfId="21461"/>
    <cellStyle name="Note 3 2 5 12 2 2" xfId="21462"/>
    <cellStyle name="Note 3 2 5 12 2 3" xfId="21463"/>
    <cellStyle name="Note 3 2 5 12 2 4" xfId="21464"/>
    <cellStyle name="Note 3 2 5 12 3" xfId="21465"/>
    <cellStyle name="Note 3 2 5 12 4" xfId="21466"/>
    <cellStyle name="Note 3 2 5 12 5" xfId="21467"/>
    <cellStyle name="Note 3 2 5 12 6" xfId="21468"/>
    <cellStyle name="Note 3 2 5 13" xfId="21469"/>
    <cellStyle name="Note 3 2 5 13 2" xfId="21470"/>
    <cellStyle name="Note 3 2 5 13 2 2" xfId="21471"/>
    <cellStyle name="Note 3 2 5 13 2 3" xfId="21472"/>
    <cellStyle name="Note 3 2 5 13 2 4" xfId="21473"/>
    <cellStyle name="Note 3 2 5 13 3" xfId="21474"/>
    <cellStyle name="Note 3 2 5 13 4" xfId="21475"/>
    <cellStyle name="Note 3 2 5 13 5" xfId="21476"/>
    <cellStyle name="Note 3 2 5 13 6" xfId="21477"/>
    <cellStyle name="Note 3 2 5 14" xfId="21478"/>
    <cellStyle name="Note 3 2 5 14 2" xfId="21479"/>
    <cellStyle name="Note 3 2 5 14 2 2" xfId="21480"/>
    <cellStyle name="Note 3 2 5 14 2 3" xfId="21481"/>
    <cellStyle name="Note 3 2 5 14 2 4" xfId="21482"/>
    <cellStyle name="Note 3 2 5 14 3" xfId="21483"/>
    <cellStyle name="Note 3 2 5 14 4" xfId="21484"/>
    <cellStyle name="Note 3 2 5 14 5" xfId="21485"/>
    <cellStyle name="Note 3 2 5 14 6" xfId="21486"/>
    <cellStyle name="Note 3 2 5 15" xfId="21487"/>
    <cellStyle name="Note 3 2 5 15 2" xfId="21488"/>
    <cellStyle name="Note 3 2 5 15 2 2" xfId="21489"/>
    <cellStyle name="Note 3 2 5 15 2 3" xfId="21490"/>
    <cellStyle name="Note 3 2 5 15 2 4" xfId="21491"/>
    <cellStyle name="Note 3 2 5 15 3" xfId="21492"/>
    <cellStyle name="Note 3 2 5 15 4" xfId="21493"/>
    <cellStyle name="Note 3 2 5 15 5" xfId="21494"/>
    <cellStyle name="Note 3 2 5 15 6" xfId="21495"/>
    <cellStyle name="Note 3 2 5 16" xfId="21496"/>
    <cellStyle name="Note 3 2 5 16 2" xfId="21497"/>
    <cellStyle name="Note 3 2 5 16 2 2" xfId="21498"/>
    <cellStyle name="Note 3 2 5 16 2 3" xfId="21499"/>
    <cellStyle name="Note 3 2 5 16 2 4" xfId="21500"/>
    <cellStyle name="Note 3 2 5 16 3" xfId="21501"/>
    <cellStyle name="Note 3 2 5 16 4" xfId="21502"/>
    <cellStyle name="Note 3 2 5 16 5" xfId="21503"/>
    <cellStyle name="Note 3 2 5 16 6" xfId="21504"/>
    <cellStyle name="Note 3 2 5 17" xfId="21505"/>
    <cellStyle name="Note 3 2 5 17 2" xfId="21506"/>
    <cellStyle name="Note 3 2 5 17 3" xfId="21507"/>
    <cellStyle name="Note 3 2 5 18" xfId="21508"/>
    <cellStyle name="Note 3 2 5 19" xfId="21509"/>
    <cellStyle name="Note 3 2 5 2" xfId="21510"/>
    <cellStyle name="Note 3 2 5 2 2" xfId="21511"/>
    <cellStyle name="Note 3 2 5 2 2 2" xfId="21512"/>
    <cellStyle name="Note 3 2 5 2 2 3" xfId="21513"/>
    <cellStyle name="Note 3 2 5 2 2 4" xfId="21514"/>
    <cellStyle name="Note 3 2 5 2 3" xfId="21515"/>
    <cellStyle name="Note 3 2 5 2 4" xfId="21516"/>
    <cellStyle name="Note 3 2 5 2 5" xfId="21517"/>
    <cellStyle name="Note 3 2 5 3" xfId="21518"/>
    <cellStyle name="Note 3 2 5 3 2" xfId="21519"/>
    <cellStyle name="Note 3 2 5 3 2 2" xfId="21520"/>
    <cellStyle name="Note 3 2 5 3 2 3" xfId="21521"/>
    <cellStyle name="Note 3 2 5 3 2 4" xfId="21522"/>
    <cellStyle name="Note 3 2 5 3 3" xfId="21523"/>
    <cellStyle name="Note 3 2 5 3 4" xfId="21524"/>
    <cellStyle name="Note 3 2 5 3 5" xfId="21525"/>
    <cellStyle name="Note 3 2 5 3 6" xfId="21526"/>
    <cellStyle name="Note 3 2 5 4" xfId="21527"/>
    <cellStyle name="Note 3 2 5 4 2" xfId="21528"/>
    <cellStyle name="Note 3 2 5 4 2 2" xfId="21529"/>
    <cellStyle name="Note 3 2 5 4 2 3" xfId="21530"/>
    <cellStyle name="Note 3 2 5 4 2 4" xfId="21531"/>
    <cellStyle name="Note 3 2 5 4 3" xfId="21532"/>
    <cellStyle name="Note 3 2 5 4 4" xfId="21533"/>
    <cellStyle name="Note 3 2 5 4 5" xfId="21534"/>
    <cellStyle name="Note 3 2 5 4 6" xfId="21535"/>
    <cellStyle name="Note 3 2 5 5" xfId="21536"/>
    <cellStyle name="Note 3 2 5 5 2" xfId="21537"/>
    <cellStyle name="Note 3 2 5 5 2 2" xfId="21538"/>
    <cellStyle name="Note 3 2 5 5 2 3" xfId="21539"/>
    <cellStyle name="Note 3 2 5 5 2 4" xfId="21540"/>
    <cellStyle name="Note 3 2 5 5 3" xfId="21541"/>
    <cellStyle name="Note 3 2 5 5 4" xfId="21542"/>
    <cellStyle name="Note 3 2 5 5 5" xfId="21543"/>
    <cellStyle name="Note 3 2 5 5 6" xfId="21544"/>
    <cellStyle name="Note 3 2 5 6" xfId="21545"/>
    <cellStyle name="Note 3 2 5 6 2" xfId="21546"/>
    <cellStyle name="Note 3 2 5 6 2 2" xfId="21547"/>
    <cellStyle name="Note 3 2 5 6 2 3" xfId="21548"/>
    <cellStyle name="Note 3 2 5 6 2 4" xfId="21549"/>
    <cellStyle name="Note 3 2 5 6 3" xfId="21550"/>
    <cellStyle name="Note 3 2 5 6 4" xfId="21551"/>
    <cellStyle name="Note 3 2 5 6 5" xfId="21552"/>
    <cellStyle name="Note 3 2 5 6 6" xfId="21553"/>
    <cellStyle name="Note 3 2 5 7" xfId="21554"/>
    <cellStyle name="Note 3 2 5 7 2" xfId="21555"/>
    <cellStyle name="Note 3 2 5 7 2 2" xfId="21556"/>
    <cellStyle name="Note 3 2 5 7 2 3" xfId="21557"/>
    <cellStyle name="Note 3 2 5 7 2 4" xfId="21558"/>
    <cellStyle name="Note 3 2 5 7 3" xfId="21559"/>
    <cellStyle name="Note 3 2 5 7 4" xfId="21560"/>
    <cellStyle name="Note 3 2 5 7 5" xfId="21561"/>
    <cellStyle name="Note 3 2 5 7 6" xfId="21562"/>
    <cellStyle name="Note 3 2 5 8" xfId="21563"/>
    <cellStyle name="Note 3 2 5 8 2" xfId="21564"/>
    <cellStyle name="Note 3 2 5 8 2 2" xfId="21565"/>
    <cellStyle name="Note 3 2 5 8 2 3" xfId="21566"/>
    <cellStyle name="Note 3 2 5 8 2 4" xfId="21567"/>
    <cellStyle name="Note 3 2 5 8 3" xfId="21568"/>
    <cellStyle name="Note 3 2 5 8 4" xfId="21569"/>
    <cellStyle name="Note 3 2 5 8 5" xfId="21570"/>
    <cellStyle name="Note 3 2 5 8 6" xfId="21571"/>
    <cellStyle name="Note 3 2 5 9" xfId="21572"/>
    <cellStyle name="Note 3 2 5 9 2" xfId="21573"/>
    <cellStyle name="Note 3 2 5 9 2 2" xfId="21574"/>
    <cellStyle name="Note 3 2 5 9 2 3" xfId="21575"/>
    <cellStyle name="Note 3 2 5 9 2 4" xfId="21576"/>
    <cellStyle name="Note 3 2 5 9 3" xfId="21577"/>
    <cellStyle name="Note 3 2 5 9 4" xfId="21578"/>
    <cellStyle name="Note 3 2 5 9 5" xfId="21579"/>
    <cellStyle name="Note 3 2 5 9 6" xfId="21580"/>
    <cellStyle name="Note 3 2 6" xfId="21581"/>
    <cellStyle name="Note 3 2 6 2" xfId="21582"/>
    <cellStyle name="Note 3 2 6 2 2" xfId="21583"/>
    <cellStyle name="Note 3 2 6 2 3" xfId="21584"/>
    <cellStyle name="Note 3 2 6 2 4" xfId="21585"/>
    <cellStyle name="Note 3 2 6 3" xfId="21586"/>
    <cellStyle name="Note 3 2 6 4" xfId="21587"/>
    <cellStyle name="Note 3 2 6 5" xfId="21588"/>
    <cellStyle name="Note 3 2 7" xfId="21589"/>
    <cellStyle name="Note 3 2 7 2" xfId="21590"/>
    <cellStyle name="Note 3 2 7 2 2" xfId="21591"/>
    <cellStyle name="Note 3 2 7 2 3" xfId="21592"/>
    <cellStyle name="Note 3 2 7 2 4" xfId="21593"/>
    <cellStyle name="Note 3 2 7 3" xfId="21594"/>
    <cellStyle name="Note 3 2 7 4" xfId="21595"/>
    <cellStyle name="Note 3 2 7 5" xfId="21596"/>
    <cellStyle name="Note 3 2 8" xfId="21597"/>
    <cellStyle name="Note 3 2 8 2" xfId="21598"/>
    <cellStyle name="Note 3 2 8 2 2" xfId="21599"/>
    <cellStyle name="Note 3 2 8 2 3" xfId="21600"/>
    <cellStyle name="Note 3 2 8 2 4" xfId="21601"/>
    <cellStyle name="Note 3 2 8 3" xfId="21602"/>
    <cellStyle name="Note 3 2 8 4" xfId="21603"/>
    <cellStyle name="Note 3 2 8 5" xfId="21604"/>
    <cellStyle name="Note 3 2 8 6" xfId="21605"/>
    <cellStyle name="Note 3 2 9" xfId="21606"/>
    <cellStyle name="Note 3 2 9 2" xfId="21607"/>
    <cellStyle name="Note 3 2 9 2 2" xfId="21608"/>
    <cellStyle name="Note 3 2 9 2 3" xfId="21609"/>
    <cellStyle name="Note 3 2 9 2 4" xfId="21610"/>
    <cellStyle name="Note 3 2 9 3" xfId="21611"/>
    <cellStyle name="Note 3 2 9 4" xfId="21612"/>
    <cellStyle name="Note 3 2 9 5" xfId="21613"/>
    <cellStyle name="Note 3 2 9 6" xfId="21614"/>
    <cellStyle name="Note 3 3" xfId="213"/>
    <cellStyle name="Note 3 3 10" xfId="21615"/>
    <cellStyle name="Note 3 3 10 2" xfId="21616"/>
    <cellStyle name="Note 3 3 10 2 2" xfId="21617"/>
    <cellStyle name="Note 3 3 10 2 3" xfId="21618"/>
    <cellStyle name="Note 3 3 10 2 4" xfId="21619"/>
    <cellStyle name="Note 3 3 10 3" xfId="21620"/>
    <cellStyle name="Note 3 3 10 4" xfId="21621"/>
    <cellStyle name="Note 3 3 10 5" xfId="21622"/>
    <cellStyle name="Note 3 3 10 6" xfId="21623"/>
    <cellStyle name="Note 3 3 11" xfId="21624"/>
    <cellStyle name="Note 3 3 11 2" xfId="21625"/>
    <cellStyle name="Note 3 3 11 2 2" xfId="21626"/>
    <cellStyle name="Note 3 3 11 2 3" xfId="21627"/>
    <cellStyle name="Note 3 3 11 2 4" xfId="21628"/>
    <cellStyle name="Note 3 3 11 3" xfId="21629"/>
    <cellStyle name="Note 3 3 11 4" xfId="21630"/>
    <cellStyle name="Note 3 3 11 5" xfId="21631"/>
    <cellStyle name="Note 3 3 11 6" xfId="21632"/>
    <cellStyle name="Note 3 3 12" xfId="21633"/>
    <cellStyle name="Note 3 3 12 2" xfId="21634"/>
    <cellStyle name="Note 3 3 12 2 2" xfId="21635"/>
    <cellStyle name="Note 3 3 12 2 3" xfId="21636"/>
    <cellStyle name="Note 3 3 12 2 4" xfId="21637"/>
    <cellStyle name="Note 3 3 12 3" xfId="21638"/>
    <cellStyle name="Note 3 3 12 4" xfId="21639"/>
    <cellStyle name="Note 3 3 12 5" xfId="21640"/>
    <cellStyle name="Note 3 3 12 6" xfId="21641"/>
    <cellStyle name="Note 3 3 13" xfId="21642"/>
    <cellStyle name="Note 3 3 13 2" xfId="21643"/>
    <cellStyle name="Note 3 3 13 2 2" xfId="21644"/>
    <cellStyle name="Note 3 3 13 2 3" xfId="21645"/>
    <cellStyle name="Note 3 3 13 2 4" xfId="21646"/>
    <cellStyle name="Note 3 3 13 3" xfId="21647"/>
    <cellStyle name="Note 3 3 13 4" xfId="21648"/>
    <cellStyle name="Note 3 3 13 5" xfId="21649"/>
    <cellStyle name="Note 3 3 13 6" xfId="21650"/>
    <cellStyle name="Note 3 3 14" xfId="21651"/>
    <cellStyle name="Note 3 3 14 2" xfId="21652"/>
    <cellStyle name="Note 3 3 14 2 2" xfId="21653"/>
    <cellStyle name="Note 3 3 14 2 3" xfId="21654"/>
    <cellStyle name="Note 3 3 14 2 4" xfId="21655"/>
    <cellStyle name="Note 3 3 14 3" xfId="21656"/>
    <cellStyle name="Note 3 3 14 4" xfId="21657"/>
    <cellStyle name="Note 3 3 14 5" xfId="21658"/>
    <cellStyle name="Note 3 3 14 6" xfId="21659"/>
    <cellStyle name="Note 3 3 15" xfId="21660"/>
    <cellStyle name="Note 3 3 15 2" xfId="21661"/>
    <cellStyle name="Note 3 3 15 2 2" xfId="21662"/>
    <cellStyle name="Note 3 3 15 2 3" xfId="21663"/>
    <cellStyle name="Note 3 3 15 2 4" xfId="21664"/>
    <cellStyle name="Note 3 3 15 3" xfId="21665"/>
    <cellStyle name="Note 3 3 15 4" xfId="21666"/>
    <cellStyle name="Note 3 3 15 5" xfId="21667"/>
    <cellStyle name="Note 3 3 15 6" xfId="21668"/>
    <cellStyle name="Note 3 3 16" xfId="21669"/>
    <cellStyle name="Note 3 3 16 2" xfId="21670"/>
    <cellStyle name="Note 3 3 16 2 2" xfId="21671"/>
    <cellStyle name="Note 3 3 16 2 3" xfId="21672"/>
    <cellStyle name="Note 3 3 16 2 4" xfId="21673"/>
    <cellStyle name="Note 3 3 16 3" xfId="21674"/>
    <cellStyle name="Note 3 3 16 4" xfId="21675"/>
    <cellStyle name="Note 3 3 16 5" xfId="21676"/>
    <cellStyle name="Note 3 3 16 6" xfId="21677"/>
    <cellStyle name="Note 3 3 17" xfId="21678"/>
    <cellStyle name="Note 3 3 17 2" xfId="21679"/>
    <cellStyle name="Note 3 3 17 2 2" xfId="21680"/>
    <cellStyle name="Note 3 3 17 2 3" xfId="21681"/>
    <cellStyle name="Note 3 3 17 2 4" xfId="21682"/>
    <cellStyle name="Note 3 3 17 3" xfId="21683"/>
    <cellStyle name="Note 3 3 17 4" xfId="21684"/>
    <cellStyle name="Note 3 3 17 5" xfId="21685"/>
    <cellStyle name="Note 3 3 17 6" xfId="21686"/>
    <cellStyle name="Note 3 3 18" xfId="21687"/>
    <cellStyle name="Note 3 3 18 2" xfId="21688"/>
    <cellStyle name="Note 3 3 18 3" xfId="21689"/>
    <cellStyle name="Note 3 3 19" xfId="21690"/>
    <cellStyle name="Note 3 3 2" xfId="214"/>
    <cellStyle name="Note 3 3 2 10" xfId="21691"/>
    <cellStyle name="Note 3 3 2 10 2" xfId="21692"/>
    <cellStyle name="Note 3 3 2 10 2 2" xfId="21693"/>
    <cellStyle name="Note 3 3 2 10 2 3" xfId="21694"/>
    <cellStyle name="Note 3 3 2 10 2 4" xfId="21695"/>
    <cellStyle name="Note 3 3 2 10 3" xfId="21696"/>
    <cellStyle name="Note 3 3 2 10 4" xfId="21697"/>
    <cellStyle name="Note 3 3 2 10 5" xfId="21698"/>
    <cellStyle name="Note 3 3 2 10 6" xfId="21699"/>
    <cellStyle name="Note 3 3 2 11" xfId="21700"/>
    <cellStyle name="Note 3 3 2 11 2" xfId="21701"/>
    <cellStyle name="Note 3 3 2 11 2 2" xfId="21702"/>
    <cellStyle name="Note 3 3 2 11 2 3" xfId="21703"/>
    <cellStyle name="Note 3 3 2 11 2 4" xfId="21704"/>
    <cellStyle name="Note 3 3 2 11 3" xfId="21705"/>
    <cellStyle name="Note 3 3 2 11 4" xfId="21706"/>
    <cellStyle name="Note 3 3 2 11 5" xfId="21707"/>
    <cellStyle name="Note 3 3 2 11 6" xfId="21708"/>
    <cellStyle name="Note 3 3 2 12" xfId="21709"/>
    <cellStyle name="Note 3 3 2 12 2" xfId="21710"/>
    <cellStyle name="Note 3 3 2 12 2 2" xfId="21711"/>
    <cellStyle name="Note 3 3 2 12 2 3" xfId="21712"/>
    <cellStyle name="Note 3 3 2 12 2 4" xfId="21713"/>
    <cellStyle name="Note 3 3 2 12 3" xfId="21714"/>
    <cellStyle name="Note 3 3 2 12 4" xfId="21715"/>
    <cellStyle name="Note 3 3 2 12 5" xfId="21716"/>
    <cellStyle name="Note 3 3 2 12 6" xfId="21717"/>
    <cellStyle name="Note 3 3 2 13" xfId="21718"/>
    <cellStyle name="Note 3 3 2 13 2" xfId="21719"/>
    <cellStyle name="Note 3 3 2 13 2 2" xfId="21720"/>
    <cellStyle name="Note 3 3 2 13 2 3" xfId="21721"/>
    <cellStyle name="Note 3 3 2 13 2 4" xfId="21722"/>
    <cellStyle name="Note 3 3 2 13 3" xfId="21723"/>
    <cellStyle name="Note 3 3 2 13 4" xfId="21724"/>
    <cellStyle name="Note 3 3 2 13 5" xfId="21725"/>
    <cellStyle name="Note 3 3 2 13 6" xfId="21726"/>
    <cellStyle name="Note 3 3 2 14" xfId="21727"/>
    <cellStyle name="Note 3 3 2 14 2" xfId="21728"/>
    <cellStyle name="Note 3 3 2 14 2 2" xfId="21729"/>
    <cellStyle name="Note 3 3 2 14 2 3" xfId="21730"/>
    <cellStyle name="Note 3 3 2 14 2 4" xfId="21731"/>
    <cellStyle name="Note 3 3 2 14 3" xfId="21732"/>
    <cellStyle name="Note 3 3 2 14 4" xfId="21733"/>
    <cellStyle name="Note 3 3 2 14 5" xfId="21734"/>
    <cellStyle name="Note 3 3 2 14 6" xfId="21735"/>
    <cellStyle name="Note 3 3 2 15" xfId="21736"/>
    <cellStyle name="Note 3 3 2 15 2" xfId="21737"/>
    <cellStyle name="Note 3 3 2 15 2 2" xfId="21738"/>
    <cellStyle name="Note 3 3 2 15 2 3" xfId="21739"/>
    <cellStyle name="Note 3 3 2 15 2 4" xfId="21740"/>
    <cellStyle name="Note 3 3 2 15 3" xfId="21741"/>
    <cellStyle name="Note 3 3 2 15 4" xfId="21742"/>
    <cellStyle name="Note 3 3 2 15 5" xfId="21743"/>
    <cellStyle name="Note 3 3 2 15 6" xfId="21744"/>
    <cellStyle name="Note 3 3 2 16" xfId="21745"/>
    <cellStyle name="Note 3 3 2 16 2" xfId="21746"/>
    <cellStyle name="Note 3 3 2 16 3" xfId="21747"/>
    <cellStyle name="Note 3 3 2 17" xfId="21748"/>
    <cellStyle name="Note 3 3 2 18" xfId="21749"/>
    <cellStyle name="Note 3 3 2 19" xfId="21750"/>
    <cellStyle name="Note 3 3 2 2" xfId="21751"/>
    <cellStyle name="Note 3 3 2 20" xfId="21752"/>
    <cellStyle name="Note 3 3 2 21" xfId="21753"/>
    <cellStyle name="Note 3 3 2 3" xfId="21754"/>
    <cellStyle name="Note 3 3 2 3 10" xfId="21755"/>
    <cellStyle name="Note 3 3 2 3 10 2" xfId="21756"/>
    <cellStyle name="Note 3 3 2 3 10 2 2" xfId="21757"/>
    <cellStyle name="Note 3 3 2 3 10 2 3" xfId="21758"/>
    <cellStyle name="Note 3 3 2 3 10 2 4" xfId="21759"/>
    <cellStyle name="Note 3 3 2 3 10 3" xfId="21760"/>
    <cellStyle name="Note 3 3 2 3 10 4" xfId="21761"/>
    <cellStyle name="Note 3 3 2 3 10 5" xfId="21762"/>
    <cellStyle name="Note 3 3 2 3 10 6" xfId="21763"/>
    <cellStyle name="Note 3 3 2 3 11" xfId="21764"/>
    <cellStyle name="Note 3 3 2 3 11 2" xfId="21765"/>
    <cellStyle name="Note 3 3 2 3 11 2 2" xfId="21766"/>
    <cellStyle name="Note 3 3 2 3 11 2 3" xfId="21767"/>
    <cellStyle name="Note 3 3 2 3 11 2 4" xfId="21768"/>
    <cellStyle name="Note 3 3 2 3 11 3" xfId="21769"/>
    <cellStyle name="Note 3 3 2 3 11 4" xfId="21770"/>
    <cellStyle name="Note 3 3 2 3 11 5" xfId="21771"/>
    <cellStyle name="Note 3 3 2 3 11 6" xfId="21772"/>
    <cellStyle name="Note 3 3 2 3 12" xfId="21773"/>
    <cellStyle name="Note 3 3 2 3 12 2" xfId="21774"/>
    <cellStyle name="Note 3 3 2 3 12 2 2" xfId="21775"/>
    <cellStyle name="Note 3 3 2 3 12 2 3" xfId="21776"/>
    <cellStyle name="Note 3 3 2 3 12 2 4" xfId="21777"/>
    <cellStyle name="Note 3 3 2 3 12 3" xfId="21778"/>
    <cellStyle name="Note 3 3 2 3 12 4" xfId="21779"/>
    <cellStyle name="Note 3 3 2 3 12 5" xfId="21780"/>
    <cellStyle name="Note 3 3 2 3 12 6" xfId="21781"/>
    <cellStyle name="Note 3 3 2 3 13" xfId="21782"/>
    <cellStyle name="Note 3 3 2 3 13 2" xfId="21783"/>
    <cellStyle name="Note 3 3 2 3 13 2 2" xfId="21784"/>
    <cellStyle name="Note 3 3 2 3 13 2 3" xfId="21785"/>
    <cellStyle name="Note 3 3 2 3 13 2 4" xfId="21786"/>
    <cellStyle name="Note 3 3 2 3 13 3" xfId="21787"/>
    <cellStyle name="Note 3 3 2 3 13 4" xfId="21788"/>
    <cellStyle name="Note 3 3 2 3 13 5" xfId="21789"/>
    <cellStyle name="Note 3 3 2 3 13 6" xfId="21790"/>
    <cellStyle name="Note 3 3 2 3 14" xfId="21791"/>
    <cellStyle name="Note 3 3 2 3 14 2" xfId="21792"/>
    <cellStyle name="Note 3 3 2 3 14 2 2" xfId="21793"/>
    <cellStyle name="Note 3 3 2 3 14 2 3" xfId="21794"/>
    <cellStyle name="Note 3 3 2 3 14 2 4" xfId="21795"/>
    <cellStyle name="Note 3 3 2 3 14 3" xfId="21796"/>
    <cellStyle name="Note 3 3 2 3 14 4" xfId="21797"/>
    <cellStyle name="Note 3 3 2 3 14 5" xfId="21798"/>
    <cellStyle name="Note 3 3 2 3 14 6" xfId="21799"/>
    <cellStyle name="Note 3 3 2 3 15" xfId="21800"/>
    <cellStyle name="Note 3 3 2 3 15 2" xfId="21801"/>
    <cellStyle name="Note 3 3 2 3 15 2 2" xfId="21802"/>
    <cellStyle name="Note 3 3 2 3 15 2 3" xfId="21803"/>
    <cellStyle name="Note 3 3 2 3 15 2 4" xfId="21804"/>
    <cellStyle name="Note 3 3 2 3 15 3" xfId="21805"/>
    <cellStyle name="Note 3 3 2 3 15 4" xfId="21806"/>
    <cellStyle name="Note 3 3 2 3 15 5" xfId="21807"/>
    <cellStyle name="Note 3 3 2 3 15 6" xfId="21808"/>
    <cellStyle name="Note 3 3 2 3 16" xfId="21809"/>
    <cellStyle name="Note 3 3 2 3 16 2" xfId="21810"/>
    <cellStyle name="Note 3 3 2 3 16 2 2" xfId="21811"/>
    <cellStyle name="Note 3 3 2 3 16 2 3" xfId="21812"/>
    <cellStyle name="Note 3 3 2 3 16 2 4" xfId="21813"/>
    <cellStyle name="Note 3 3 2 3 16 3" xfId="21814"/>
    <cellStyle name="Note 3 3 2 3 16 4" xfId="21815"/>
    <cellStyle name="Note 3 3 2 3 16 5" xfId="21816"/>
    <cellStyle name="Note 3 3 2 3 16 6" xfId="21817"/>
    <cellStyle name="Note 3 3 2 3 17" xfId="21818"/>
    <cellStyle name="Note 3 3 2 3 17 2" xfId="21819"/>
    <cellStyle name="Note 3 3 2 3 17 3" xfId="21820"/>
    <cellStyle name="Note 3 3 2 3 18" xfId="21821"/>
    <cellStyle name="Note 3 3 2 3 19" xfId="21822"/>
    <cellStyle name="Note 3 3 2 3 2" xfId="21823"/>
    <cellStyle name="Note 3 3 2 3 2 2" xfId="21824"/>
    <cellStyle name="Note 3 3 2 3 2 2 2" xfId="21825"/>
    <cellStyle name="Note 3 3 2 3 2 2 3" xfId="21826"/>
    <cellStyle name="Note 3 3 2 3 2 2 4" xfId="21827"/>
    <cellStyle name="Note 3 3 2 3 2 3" xfId="21828"/>
    <cellStyle name="Note 3 3 2 3 2 4" xfId="21829"/>
    <cellStyle name="Note 3 3 2 3 2 5" xfId="21830"/>
    <cellStyle name="Note 3 3 2 3 3" xfId="21831"/>
    <cellStyle name="Note 3 3 2 3 3 2" xfId="21832"/>
    <cellStyle name="Note 3 3 2 3 3 2 2" xfId="21833"/>
    <cellStyle name="Note 3 3 2 3 3 2 3" xfId="21834"/>
    <cellStyle name="Note 3 3 2 3 3 2 4" xfId="21835"/>
    <cellStyle name="Note 3 3 2 3 3 3" xfId="21836"/>
    <cellStyle name="Note 3 3 2 3 3 4" xfId="21837"/>
    <cellStyle name="Note 3 3 2 3 3 5" xfId="21838"/>
    <cellStyle name="Note 3 3 2 3 3 6" xfId="21839"/>
    <cellStyle name="Note 3 3 2 3 4" xfId="21840"/>
    <cellStyle name="Note 3 3 2 3 4 2" xfId="21841"/>
    <cellStyle name="Note 3 3 2 3 4 2 2" xfId="21842"/>
    <cellStyle name="Note 3 3 2 3 4 2 3" xfId="21843"/>
    <cellStyle name="Note 3 3 2 3 4 2 4" xfId="21844"/>
    <cellStyle name="Note 3 3 2 3 4 3" xfId="21845"/>
    <cellStyle name="Note 3 3 2 3 4 4" xfId="21846"/>
    <cellStyle name="Note 3 3 2 3 4 5" xfId="21847"/>
    <cellStyle name="Note 3 3 2 3 4 6" xfId="21848"/>
    <cellStyle name="Note 3 3 2 3 5" xfId="21849"/>
    <cellStyle name="Note 3 3 2 3 5 2" xfId="21850"/>
    <cellStyle name="Note 3 3 2 3 5 2 2" xfId="21851"/>
    <cellStyle name="Note 3 3 2 3 5 2 3" xfId="21852"/>
    <cellStyle name="Note 3 3 2 3 5 2 4" xfId="21853"/>
    <cellStyle name="Note 3 3 2 3 5 3" xfId="21854"/>
    <cellStyle name="Note 3 3 2 3 5 4" xfId="21855"/>
    <cellStyle name="Note 3 3 2 3 5 5" xfId="21856"/>
    <cellStyle name="Note 3 3 2 3 5 6" xfId="21857"/>
    <cellStyle name="Note 3 3 2 3 6" xfId="21858"/>
    <cellStyle name="Note 3 3 2 3 6 2" xfId="21859"/>
    <cellStyle name="Note 3 3 2 3 6 2 2" xfId="21860"/>
    <cellStyle name="Note 3 3 2 3 6 2 3" xfId="21861"/>
    <cellStyle name="Note 3 3 2 3 6 2 4" xfId="21862"/>
    <cellStyle name="Note 3 3 2 3 6 3" xfId="21863"/>
    <cellStyle name="Note 3 3 2 3 6 4" xfId="21864"/>
    <cellStyle name="Note 3 3 2 3 6 5" xfId="21865"/>
    <cellStyle name="Note 3 3 2 3 6 6" xfId="21866"/>
    <cellStyle name="Note 3 3 2 3 7" xfId="21867"/>
    <cellStyle name="Note 3 3 2 3 7 2" xfId="21868"/>
    <cellStyle name="Note 3 3 2 3 7 2 2" xfId="21869"/>
    <cellStyle name="Note 3 3 2 3 7 2 3" xfId="21870"/>
    <cellStyle name="Note 3 3 2 3 7 2 4" xfId="21871"/>
    <cellStyle name="Note 3 3 2 3 7 3" xfId="21872"/>
    <cellStyle name="Note 3 3 2 3 7 4" xfId="21873"/>
    <cellStyle name="Note 3 3 2 3 7 5" xfId="21874"/>
    <cellStyle name="Note 3 3 2 3 7 6" xfId="21875"/>
    <cellStyle name="Note 3 3 2 3 8" xfId="21876"/>
    <cellStyle name="Note 3 3 2 3 8 2" xfId="21877"/>
    <cellStyle name="Note 3 3 2 3 8 2 2" xfId="21878"/>
    <cellStyle name="Note 3 3 2 3 8 2 3" xfId="21879"/>
    <cellStyle name="Note 3 3 2 3 8 2 4" xfId="21880"/>
    <cellStyle name="Note 3 3 2 3 8 3" xfId="21881"/>
    <cellStyle name="Note 3 3 2 3 8 4" xfId="21882"/>
    <cellStyle name="Note 3 3 2 3 8 5" xfId="21883"/>
    <cellStyle name="Note 3 3 2 3 8 6" xfId="21884"/>
    <cellStyle name="Note 3 3 2 3 9" xfId="21885"/>
    <cellStyle name="Note 3 3 2 3 9 2" xfId="21886"/>
    <cellStyle name="Note 3 3 2 3 9 2 2" xfId="21887"/>
    <cellStyle name="Note 3 3 2 3 9 2 3" xfId="21888"/>
    <cellStyle name="Note 3 3 2 3 9 2 4" xfId="21889"/>
    <cellStyle name="Note 3 3 2 3 9 3" xfId="21890"/>
    <cellStyle name="Note 3 3 2 3 9 4" xfId="21891"/>
    <cellStyle name="Note 3 3 2 3 9 5" xfId="21892"/>
    <cellStyle name="Note 3 3 2 3 9 6" xfId="21893"/>
    <cellStyle name="Note 3 3 2 4" xfId="21894"/>
    <cellStyle name="Note 3 3 2 4 2" xfId="21895"/>
    <cellStyle name="Note 3 3 2 4 2 2" xfId="21896"/>
    <cellStyle name="Note 3 3 2 4 2 3" xfId="21897"/>
    <cellStyle name="Note 3 3 2 4 2 4" xfId="21898"/>
    <cellStyle name="Note 3 3 2 4 3" xfId="21899"/>
    <cellStyle name="Note 3 3 2 4 4" xfId="21900"/>
    <cellStyle name="Note 3 3 2 4 5" xfId="21901"/>
    <cellStyle name="Note 3 3 2 5" xfId="21902"/>
    <cellStyle name="Note 3 3 2 5 2" xfId="21903"/>
    <cellStyle name="Note 3 3 2 5 2 2" xfId="21904"/>
    <cellStyle name="Note 3 3 2 5 2 3" xfId="21905"/>
    <cellStyle name="Note 3 3 2 5 2 4" xfId="21906"/>
    <cellStyle name="Note 3 3 2 5 3" xfId="21907"/>
    <cellStyle name="Note 3 3 2 5 4" xfId="21908"/>
    <cellStyle name="Note 3 3 2 5 5" xfId="21909"/>
    <cellStyle name="Note 3 3 2 6" xfId="21910"/>
    <cellStyle name="Note 3 3 2 6 2" xfId="21911"/>
    <cellStyle name="Note 3 3 2 6 2 2" xfId="21912"/>
    <cellStyle name="Note 3 3 2 6 2 3" xfId="21913"/>
    <cellStyle name="Note 3 3 2 6 2 4" xfId="21914"/>
    <cellStyle name="Note 3 3 2 6 3" xfId="21915"/>
    <cellStyle name="Note 3 3 2 6 4" xfId="21916"/>
    <cellStyle name="Note 3 3 2 6 5" xfId="21917"/>
    <cellStyle name="Note 3 3 2 6 6" xfId="21918"/>
    <cellStyle name="Note 3 3 2 7" xfId="21919"/>
    <cellStyle name="Note 3 3 2 7 2" xfId="21920"/>
    <cellStyle name="Note 3 3 2 7 2 2" xfId="21921"/>
    <cellStyle name="Note 3 3 2 7 2 3" xfId="21922"/>
    <cellStyle name="Note 3 3 2 7 2 4" xfId="21923"/>
    <cellStyle name="Note 3 3 2 7 3" xfId="21924"/>
    <cellStyle name="Note 3 3 2 7 4" xfId="21925"/>
    <cellStyle name="Note 3 3 2 7 5" xfId="21926"/>
    <cellStyle name="Note 3 3 2 7 6" xfId="21927"/>
    <cellStyle name="Note 3 3 2 8" xfId="21928"/>
    <cellStyle name="Note 3 3 2 8 2" xfId="21929"/>
    <cellStyle name="Note 3 3 2 8 2 2" xfId="21930"/>
    <cellStyle name="Note 3 3 2 8 2 3" xfId="21931"/>
    <cellStyle name="Note 3 3 2 8 2 4" xfId="21932"/>
    <cellStyle name="Note 3 3 2 8 3" xfId="21933"/>
    <cellStyle name="Note 3 3 2 8 4" xfId="21934"/>
    <cellStyle name="Note 3 3 2 8 5" xfId="21935"/>
    <cellStyle name="Note 3 3 2 8 6" xfId="21936"/>
    <cellStyle name="Note 3 3 2 9" xfId="21937"/>
    <cellStyle name="Note 3 3 2 9 2" xfId="21938"/>
    <cellStyle name="Note 3 3 2 9 2 2" xfId="21939"/>
    <cellStyle name="Note 3 3 2 9 2 3" xfId="21940"/>
    <cellStyle name="Note 3 3 2 9 2 4" xfId="21941"/>
    <cellStyle name="Note 3 3 2 9 3" xfId="21942"/>
    <cellStyle name="Note 3 3 2 9 4" xfId="21943"/>
    <cellStyle name="Note 3 3 2 9 5" xfId="21944"/>
    <cellStyle name="Note 3 3 2 9 6" xfId="21945"/>
    <cellStyle name="Note 3 3 20" xfId="21946"/>
    <cellStyle name="Note 3 3 21" xfId="21947"/>
    <cellStyle name="Note 3 3 22" xfId="21948"/>
    <cellStyle name="Note 3 3 23" xfId="21949"/>
    <cellStyle name="Note 3 3 3" xfId="21950"/>
    <cellStyle name="Note 3 3 4" xfId="21951"/>
    <cellStyle name="Note 3 3 5" xfId="21952"/>
    <cellStyle name="Note 3 3 5 10" xfId="21953"/>
    <cellStyle name="Note 3 3 5 10 2" xfId="21954"/>
    <cellStyle name="Note 3 3 5 10 2 2" xfId="21955"/>
    <cellStyle name="Note 3 3 5 10 2 3" xfId="21956"/>
    <cellStyle name="Note 3 3 5 10 2 4" xfId="21957"/>
    <cellStyle name="Note 3 3 5 10 3" xfId="21958"/>
    <cellStyle name="Note 3 3 5 10 4" xfId="21959"/>
    <cellStyle name="Note 3 3 5 10 5" xfId="21960"/>
    <cellStyle name="Note 3 3 5 10 6" xfId="21961"/>
    <cellStyle name="Note 3 3 5 11" xfId="21962"/>
    <cellStyle name="Note 3 3 5 11 2" xfId="21963"/>
    <cellStyle name="Note 3 3 5 11 2 2" xfId="21964"/>
    <cellStyle name="Note 3 3 5 11 2 3" xfId="21965"/>
    <cellStyle name="Note 3 3 5 11 2 4" xfId="21966"/>
    <cellStyle name="Note 3 3 5 11 3" xfId="21967"/>
    <cellStyle name="Note 3 3 5 11 4" xfId="21968"/>
    <cellStyle name="Note 3 3 5 11 5" xfId="21969"/>
    <cellStyle name="Note 3 3 5 11 6" xfId="21970"/>
    <cellStyle name="Note 3 3 5 12" xfId="21971"/>
    <cellStyle name="Note 3 3 5 12 2" xfId="21972"/>
    <cellStyle name="Note 3 3 5 12 2 2" xfId="21973"/>
    <cellStyle name="Note 3 3 5 12 2 3" xfId="21974"/>
    <cellStyle name="Note 3 3 5 12 2 4" xfId="21975"/>
    <cellStyle name="Note 3 3 5 12 3" xfId="21976"/>
    <cellStyle name="Note 3 3 5 12 4" xfId="21977"/>
    <cellStyle name="Note 3 3 5 12 5" xfId="21978"/>
    <cellStyle name="Note 3 3 5 12 6" xfId="21979"/>
    <cellStyle name="Note 3 3 5 13" xfId="21980"/>
    <cellStyle name="Note 3 3 5 13 2" xfId="21981"/>
    <cellStyle name="Note 3 3 5 13 2 2" xfId="21982"/>
    <cellStyle name="Note 3 3 5 13 2 3" xfId="21983"/>
    <cellStyle name="Note 3 3 5 13 2 4" xfId="21984"/>
    <cellStyle name="Note 3 3 5 13 3" xfId="21985"/>
    <cellStyle name="Note 3 3 5 13 4" xfId="21986"/>
    <cellStyle name="Note 3 3 5 13 5" xfId="21987"/>
    <cellStyle name="Note 3 3 5 13 6" xfId="21988"/>
    <cellStyle name="Note 3 3 5 14" xfId="21989"/>
    <cellStyle name="Note 3 3 5 14 2" xfId="21990"/>
    <cellStyle name="Note 3 3 5 14 2 2" xfId="21991"/>
    <cellStyle name="Note 3 3 5 14 2 3" xfId="21992"/>
    <cellStyle name="Note 3 3 5 14 2 4" xfId="21993"/>
    <cellStyle name="Note 3 3 5 14 3" xfId="21994"/>
    <cellStyle name="Note 3 3 5 14 4" xfId="21995"/>
    <cellStyle name="Note 3 3 5 14 5" xfId="21996"/>
    <cellStyle name="Note 3 3 5 14 6" xfId="21997"/>
    <cellStyle name="Note 3 3 5 15" xfId="21998"/>
    <cellStyle name="Note 3 3 5 15 2" xfId="21999"/>
    <cellStyle name="Note 3 3 5 15 2 2" xfId="22000"/>
    <cellStyle name="Note 3 3 5 15 2 3" xfId="22001"/>
    <cellStyle name="Note 3 3 5 15 2 4" xfId="22002"/>
    <cellStyle name="Note 3 3 5 15 3" xfId="22003"/>
    <cellStyle name="Note 3 3 5 15 4" xfId="22004"/>
    <cellStyle name="Note 3 3 5 15 5" xfId="22005"/>
    <cellStyle name="Note 3 3 5 15 6" xfId="22006"/>
    <cellStyle name="Note 3 3 5 16" xfId="22007"/>
    <cellStyle name="Note 3 3 5 16 2" xfId="22008"/>
    <cellStyle name="Note 3 3 5 16 2 2" xfId="22009"/>
    <cellStyle name="Note 3 3 5 16 2 3" xfId="22010"/>
    <cellStyle name="Note 3 3 5 16 2 4" xfId="22011"/>
    <cellStyle name="Note 3 3 5 16 3" xfId="22012"/>
    <cellStyle name="Note 3 3 5 16 4" xfId="22013"/>
    <cellStyle name="Note 3 3 5 16 5" xfId="22014"/>
    <cellStyle name="Note 3 3 5 16 6" xfId="22015"/>
    <cellStyle name="Note 3 3 5 17" xfId="22016"/>
    <cellStyle name="Note 3 3 5 17 2" xfId="22017"/>
    <cellStyle name="Note 3 3 5 17 3" xfId="22018"/>
    <cellStyle name="Note 3 3 5 18" xfId="22019"/>
    <cellStyle name="Note 3 3 5 19" xfId="22020"/>
    <cellStyle name="Note 3 3 5 2" xfId="22021"/>
    <cellStyle name="Note 3 3 5 2 2" xfId="22022"/>
    <cellStyle name="Note 3 3 5 2 2 2" xfId="22023"/>
    <cellStyle name="Note 3 3 5 2 2 3" xfId="22024"/>
    <cellStyle name="Note 3 3 5 2 2 4" xfId="22025"/>
    <cellStyle name="Note 3 3 5 2 3" xfId="22026"/>
    <cellStyle name="Note 3 3 5 2 4" xfId="22027"/>
    <cellStyle name="Note 3 3 5 2 5" xfId="22028"/>
    <cellStyle name="Note 3 3 5 3" xfId="22029"/>
    <cellStyle name="Note 3 3 5 3 2" xfId="22030"/>
    <cellStyle name="Note 3 3 5 3 2 2" xfId="22031"/>
    <cellStyle name="Note 3 3 5 3 2 3" xfId="22032"/>
    <cellStyle name="Note 3 3 5 3 2 4" xfId="22033"/>
    <cellStyle name="Note 3 3 5 3 3" xfId="22034"/>
    <cellStyle name="Note 3 3 5 3 4" xfId="22035"/>
    <cellStyle name="Note 3 3 5 3 5" xfId="22036"/>
    <cellStyle name="Note 3 3 5 3 6" xfId="22037"/>
    <cellStyle name="Note 3 3 5 4" xfId="22038"/>
    <cellStyle name="Note 3 3 5 4 2" xfId="22039"/>
    <cellStyle name="Note 3 3 5 4 2 2" xfId="22040"/>
    <cellStyle name="Note 3 3 5 4 2 3" xfId="22041"/>
    <cellStyle name="Note 3 3 5 4 2 4" xfId="22042"/>
    <cellStyle name="Note 3 3 5 4 3" xfId="22043"/>
    <cellStyle name="Note 3 3 5 4 4" xfId="22044"/>
    <cellStyle name="Note 3 3 5 4 5" xfId="22045"/>
    <cellStyle name="Note 3 3 5 4 6" xfId="22046"/>
    <cellStyle name="Note 3 3 5 5" xfId="22047"/>
    <cellStyle name="Note 3 3 5 5 2" xfId="22048"/>
    <cellStyle name="Note 3 3 5 5 2 2" xfId="22049"/>
    <cellStyle name="Note 3 3 5 5 2 3" xfId="22050"/>
    <cellStyle name="Note 3 3 5 5 2 4" xfId="22051"/>
    <cellStyle name="Note 3 3 5 5 3" xfId="22052"/>
    <cellStyle name="Note 3 3 5 5 4" xfId="22053"/>
    <cellStyle name="Note 3 3 5 5 5" xfId="22054"/>
    <cellStyle name="Note 3 3 5 5 6" xfId="22055"/>
    <cellStyle name="Note 3 3 5 6" xfId="22056"/>
    <cellStyle name="Note 3 3 5 6 2" xfId="22057"/>
    <cellStyle name="Note 3 3 5 6 2 2" xfId="22058"/>
    <cellStyle name="Note 3 3 5 6 2 3" xfId="22059"/>
    <cellStyle name="Note 3 3 5 6 2 4" xfId="22060"/>
    <cellStyle name="Note 3 3 5 6 3" xfId="22061"/>
    <cellStyle name="Note 3 3 5 6 4" xfId="22062"/>
    <cellStyle name="Note 3 3 5 6 5" xfId="22063"/>
    <cellStyle name="Note 3 3 5 6 6" xfId="22064"/>
    <cellStyle name="Note 3 3 5 7" xfId="22065"/>
    <cellStyle name="Note 3 3 5 7 2" xfId="22066"/>
    <cellStyle name="Note 3 3 5 7 2 2" xfId="22067"/>
    <cellStyle name="Note 3 3 5 7 2 3" xfId="22068"/>
    <cellStyle name="Note 3 3 5 7 2 4" xfId="22069"/>
    <cellStyle name="Note 3 3 5 7 3" xfId="22070"/>
    <cellStyle name="Note 3 3 5 7 4" xfId="22071"/>
    <cellStyle name="Note 3 3 5 7 5" xfId="22072"/>
    <cellStyle name="Note 3 3 5 7 6" xfId="22073"/>
    <cellStyle name="Note 3 3 5 8" xfId="22074"/>
    <cellStyle name="Note 3 3 5 8 2" xfId="22075"/>
    <cellStyle name="Note 3 3 5 8 2 2" xfId="22076"/>
    <cellStyle name="Note 3 3 5 8 2 3" xfId="22077"/>
    <cellStyle name="Note 3 3 5 8 2 4" xfId="22078"/>
    <cellStyle name="Note 3 3 5 8 3" xfId="22079"/>
    <cellStyle name="Note 3 3 5 8 4" xfId="22080"/>
    <cellStyle name="Note 3 3 5 8 5" xfId="22081"/>
    <cellStyle name="Note 3 3 5 8 6" xfId="22082"/>
    <cellStyle name="Note 3 3 5 9" xfId="22083"/>
    <cellStyle name="Note 3 3 5 9 2" xfId="22084"/>
    <cellStyle name="Note 3 3 5 9 2 2" xfId="22085"/>
    <cellStyle name="Note 3 3 5 9 2 3" xfId="22086"/>
    <cellStyle name="Note 3 3 5 9 2 4" xfId="22087"/>
    <cellStyle name="Note 3 3 5 9 3" xfId="22088"/>
    <cellStyle name="Note 3 3 5 9 4" xfId="22089"/>
    <cellStyle name="Note 3 3 5 9 5" xfId="22090"/>
    <cellStyle name="Note 3 3 5 9 6" xfId="22091"/>
    <cellStyle name="Note 3 3 6" xfId="22092"/>
    <cellStyle name="Note 3 3 6 2" xfId="22093"/>
    <cellStyle name="Note 3 3 6 2 2" xfId="22094"/>
    <cellStyle name="Note 3 3 6 2 3" xfId="22095"/>
    <cellStyle name="Note 3 3 6 2 4" xfId="22096"/>
    <cellStyle name="Note 3 3 6 3" xfId="22097"/>
    <cellStyle name="Note 3 3 6 4" xfId="22098"/>
    <cellStyle name="Note 3 3 6 5" xfId="22099"/>
    <cellStyle name="Note 3 3 7" xfId="22100"/>
    <cellStyle name="Note 3 3 7 2" xfId="22101"/>
    <cellStyle name="Note 3 3 7 2 2" xfId="22102"/>
    <cellStyle name="Note 3 3 7 2 3" xfId="22103"/>
    <cellStyle name="Note 3 3 7 2 4" xfId="22104"/>
    <cellStyle name="Note 3 3 7 3" xfId="22105"/>
    <cellStyle name="Note 3 3 7 4" xfId="22106"/>
    <cellStyle name="Note 3 3 7 5" xfId="22107"/>
    <cellStyle name="Note 3 3 8" xfId="22108"/>
    <cellStyle name="Note 3 3 8 2" xfId="22109"/>
    <cellStyle name="Note 3 3 8 2 2" xfId="22110"/>
    <cellStyle name="Note 3 3 8 2 3" xfId="22111"/>
    <cellStyle name="Note 3 3 8 2 4" xfId="22112"/>
    <cellStyle name="Note 3 3 8 3" xfId="22113"/>
    <cellStyle name="Note 3 3 8 4" xfId="22114"/>
    <cellStyle name="Note 3 3 8 5" xfId="22115"/>
    <cellStyle name="Note 3 3 8 6" xfId="22116"/>
    <cellStyle name="Note 3 3 9" xfId="22117"/>
    <cellStyle name="Note 3 3 9 2" xfId="22118"/>
    <cellStyle name="Note 3 3 9 2 2" xfId="22119"/>
    <cellStyle name="Note 3 3 9 2 3" xfId="22120"/>
    <cellStyle name="Note 3 3 9 2 4" xfId="22121"/>
    <cellStyle name="Note 3 3 9 3" xfId="22122"/>
    <cellStyle name="Note 3 3 9 4" xfId="22123"/>
    <cellStyle name="Note 3 3 9 5" xfId="22124"/>
    <cellStyle name="Note 3 3 9 6" xfId="22125"/>
    <cellStyle name="Note 3 4" xfId="215"/>
    <cellStyle name="Note 3 4 10" xfId="22126"/>
    <cellStyle name="Note 3 4 10 2" xfId="22127"/>
    <cellStyle name="Note 3 4 10 2 2" xfId="22128"/>
    <cellStyle name="Note 3 4 10 2 3" xfId="22129"/>
    <cellStyle name="Note 3 4 10 2 4" xfId="22130"/>
    <cellStyle name="Note 3 4 10 3" xfId="22131"/>
    <cellStyle name="Note 3 4 10 4" xfId="22132"/>
    <cellStyle name="Note 3 4 10 5" xfId="22133"/>
    <cellStyle name="Note 3 4 10 6" xfId="22134"/>
    <cellStyle name="Note 3 4 11" xfId="22135"/>
    <cellStyle name="Note 3 4 11 2" xfId="22136"/>
    <cellStyle name="Note 3 4 11 2 2" xfId="22137"/>
    <cellStyle name="Note 3 4 11 2 3" xfId="22138"/>
    <cellStyle name="Note 3 4 11 2 4" xfId="22139"/>
    <cellStyle name="Note 3 4 11 3" xfId="22140"/>
    <cellStyle name="Note 3 4 11 4" xfId="22141"/>
    <cellStyle name="Note 3 4 11 5" xfId="22142"/>
    <cellStyle name="Note 3 4 11 6" xfId="22143"/>
    <cellStyle name="Note 3 4 12" xfId="22144"/>
    <cellStyle name="Note 3 4 12 2" xfId="22145"/>
    <cellStyle name="Note 3 4 12 2 2" xfId="22146"/>
    <cellStyle name="Note 3 4 12 2 3" xfId="22147"/>
    <cellStyle name="Note 3 4 12 2 4" xfId="22148"/>
    <cellStyle name="Note 3 4 12 3" xfId="22149"/>
    <cellStyle name="Note 3 4 12 4" xfId="22150"/>
    <cellStyle name="Note 3 4 12 5" xfId="22151"/>
    <cellStyle name="Note 3 4 12 6" xfId="22152"/>
    <cellStyle name="Note 3 4 13" xfId="22153"/>
    <cellStyle name="Note 3 4 13 2" xfId="22154"/>
    <cellStyle name="Note 3 4 13 2 2" xfId="22155"/>
    <cellStyle name="Note 3 4 13 2 3" xfId="22156"/>
    <cellStyle name="Note 3 4 13 2 4" xfId="22157"/>
    <cellStyle name="Note 3 4 13 3" xfId="22158"/>
    <cellStyle name="Note 3 4 13 4" xfId="22159"/>
    <cellStyle name="Note 3 4 13 5" xfId="22160"/>
    <cellStyle name="Note 3 4 13 6" xfId="22161"/>
    <cellStyle name="Note 3 4 14" xfId="22162"/>
    <cellStyle name="Note 3 4 14 2" xfId="22163"/>
    <cellStyle name="Note 3 4 14 2 2" xfId="22164"/>
    <cellStyle name="Note 3 4 14 2 3" xfId="22165"/>
    <cellStyle name="Note 3 4 14 2 4" xfId="22166"/>
    <cellStyle name="Note 3 4 14 3" xfId="22167"/>
    <cellStyle name="Note 3 4 14 4" xfId="22168"/>
    <cellStyle name="Note 3 4 14 5" xfId="22169"/>
    <cellStyle name="Note 3 4 14 6" xfId="22170"/>
    <cellStyle name="Note 3 4 15" xfId="22171"/>
    <cellStyle name="Note 3 4 15 2" xfId="22172"/>
    <cellStyle name="Note 3 4 15 2 2" xfId="22173"/>
    <cellStyle name="Note 3 4 15 2 3" xfId="22174"/>
    <cellStyle name="Note 3 4 15 2 4" xfId="22175"/>
    <cellStyle name="Note 3 4 15 3" xfId="22176"/>
    <cellStyle name="Note 3 4 15 4" xfId="22177"/>
    <cellStyle name="Note 3 4 15 5" xfId="22178"/>
    <cellStyle name="Note 3 4 15 6" xfId="22179"/>
    <cellStyle name="Note 3 4 16" xfId="22180"/>
    <cellStyle name="Note 3 4 16 2" xfId="22181"/>
    <cellStyle name="Note 3 4 16 2 2" xfId="22182"/>
    <cellStyle name="Note 3 4 16 2 3" xfId="22183"/>
    <cellStyle name="Note 3 4 16 2 4" xfId="22184"/>
    <cellStyle name="Note 3 4 16 3" xfId="22185"/>
    <cellStyle name="Note 3 4 16 4" xfId="22186"/>
    <cellStyle name="Note 3 4 16 5" xfId="22187"/>
    <cellStyle name="Note 3 4 16 6" xfId="22188"/>
    <cellStyle name="Note 3 4 17" xfId="22189"/>
    <cellStyle name="Note 3 4 17 2" xfId="22190"/>
    <cellStyle name="Note 3 4 17 2 2" xfId="22191"/>
    <cellStyle name="Note 3 4 17 2 3" xfId="22192"/>
    <cellStyle name="Note 3 4 17 2 4" xfId="22193"/>
    <cellStyle name="Note 3 4 17 3" xfId="22194"/>
    <cellStyle name="Note 3 4 17 4" xfId="22195"/>
    <cellStyle name="Note 3 4 17 5" xfId="22196"/>
    <cellStyle name="Note 3 4 17 6" xfId="22197"/>
    <cellStyle name="Note 3 4 18" xfId="22198"/>
    <cellStyle name="Note 3 4 18 2" xfId="22199"/>
    <cellStyle name="Note 3 4 18 3" xfId="22200"/>
    <cellStyle name="Note 3 4 19" xfId="22201"/>
    <cellStyle name="Note 3 4 2" xfId="216"/>
    <cellStyle name="Note 3 4 2 10" xfId="22202"/>
    <cellStyle name="Note 3 4 2 10 2" xfId="22203"/>
    <cellStyle name="Note 3 4 2 10 2 2" xfId="22204"/>
    <cellStyle name="Note 3 4 2 10 2 3" xfId="22205"/>
    <cellStyle name="Note 3 4 2 10 2 4" xfId="22206"/>
    <cellStyle name="Note 3 4 2 10 3" xfId="22207"/>
    <cellStyle name="Note 3 4 2 10 4" xfId="22208"/>
    <cellStyle name="Note 3 4 2 10 5" xfId="22209"/>
    <cellStyle name="Note 3 4 2 10 6" xfId="22210"/>
    <cellStyle name="Note 3 4 2 11" xfId="22211"/>
    <cellStyle name="Note 3 4 2 11 2" xfId="22212"/>
    <cellStyle name="Note 3 4 2 11 2 2" xfId="22213"/>
    <cellStyle name="Note 3 4 2 11 2 3" xfId="22214"/>
    <cellStyle name="Note 3 4 2 11 2 4" xfId="22215"/>
    <cellStyle name="Note 3 4 2 11 3" xfId="22216"/>
    <cellStyle name="Note 3 4 2 11 4" xfId="22217"/>
    <cellStyle name="Note 3 4 2 11 5" xfId="22218"/>
    <cellStyle name="Note 3 4 2 11 6" xfId="22219"/>
    <cellStyle name="Note 3 4 2 12" xfId="22220"/>
    <cellStyle name="Note 3 4 2 12 2" xfId="22221"/>
    <cellStyle name="Note 3 4 2 12 2 2" xfId="22222"/>
    <cellStyle name="Note 3 4 2 12 2 3" xfId="22223"/>
    <cellStyle name="Note 3 4 2 12 2 4" xfId="22224"/>
    <cellStyle name="Note 3 4 2 12 3" xfId="22225"/>
    <cellStyle name="Note 3 4 2 12 4" xfId="22226"/>
    <cellStyle name="Note 3 4 2 12 5" xfId="22227"/>
    <cellStyle name="Note 3 4 2 12 6" xfId="22228"/>
    <cellStyle name="Note 3 4 2 13" xfId="22229"/>
    <cellStyle name="Note 3 4 2 13 2" xfId="22230"/>
    <cellStyle name="Note 3 4 2 13 2 2" xfId="22231"/>
    <cellStyle name="Note 3 4 2 13 2 3" xfId="22232"/>
    <cellStyle name="Note 3 4 2 13 2 4" xfId="22233"/>
    <cellStyle name="Note 3 4 2 13 3" xfId="22234"/>
    <cellStyle name="Note 3 4 2 13 4" xfId="22235"/>
    <cellStyle name="Note 3 4 2 13 5" xfId="22236"/>
    <cellStyle name="Note 3 4 2 13 6" xfId="22237"/>
    <cellStyle name="Note 3 4 2 14" xfId="22238"/>
    <cellStyle name="Note 3 4 2 14 2" xfId="22239"/>
    <cellStyle name="Note 3 4 2 14 2 2" xfId="22240"/>
    <cellStyle name="Note 3 4 2 14 2 3" xfId="22241"/>
    <cellStyle name="Note 3 4 2 14 2 4" xfId="22242"/>
    <cellStyle name="Note 3 4 2 14 3" xfId="22243"/>
    <cellStyle name="Note 3 4 2 14 4" xfId="22244"/>
    <cellStyle name="Note 3 4 2 14 5" xfId="22245"/>
    <cellStyle name="Note 3 4 2 14 6" xfId="22246"/>
    <cellStyle name="Note 3 4 2 15" xfId="22247"/>
    <cellStyle name="Note 3 4 2 15 2" xfId="22248"/>
    <cellStyle name="Note 3 4 2 15 2 2" xfId="22249"/>
    <cellStyle name="Note 3 4 2 15 2 3" xfId="22250"/>
    <cellStyle name="Note 3 4 2 15 2 4" xfId="22251"/>
    <cellStyle name="Note 3 4 2 15 3" xfId="22252"/>
    <cellStyle name="Note 3 4 2 15 4" xfId="22253"/>
    <cellStyle name="Note 3 4 2 15 5" xfId="22254"/>
    <cellStyle name="Note 3 4 2 15 6" xfId="22255"/>
    <cellStyle name="Note 3 4 2 16" xfId="22256"/>
    <cellStyle name="Note 3 4 2 16 2" xfId="22257"/>
    <cellStyle name="Note 3 4 2 16 3" xfId="22258"/>
    <cellStyle name="Note 3 4 2 17" xfId="22259"/>
    <cellStyle name="Note 3 4 2 18" xfId="22260"/>
    <cellStyle name="Note 3 4 2 19" xfId="22261"/>
    <cellStyle name="Note 3 4 2 2" xfId="22262"/>
    <cellStyle name="Note 3 4 2 20" xfId="22263"/>
    <cellStyle name="Note 3 4 2 21" xfId="22264"/>
    <cellStyle name="Note 3 4 2 3" xfId="22265"/>
    <cellStyle name="Note 3 4 2 3 10" xfId="22266"/>
    <cellStyle name="Note 3 4 2 3 10 2" xfId="22267"/>
    <cellStyle name="Note 3 4 2 3 10 2 2" xfId="22268"/>
    <cellStyle name="Note 3 4 2 3 10 2 3" xfId="22269"/>
    <cellStyle name="Note 3 4 2 3 10 2 4" xfId="22270"/>
    <cellStyle name="Note 3 4 2 3 10 3" xfId="22271"/>
    <cellStyle name="Note 3 4 2 3 10 4" xfId="22272"/>
    <cellStyle name="Note 3 4 2 3 10 5" xfId="22273"/>
    <cellStyle name="Note 3 4 2 3 10 6" xfId="22274"/>
    <cellStyle name="Note 3 4 2 3 11" xfId="22275"/>
    <cellStyle name="Note 3 4 2 3 11 2" xfId="22276"/>
    <cellStyle name="Note 3 4 2 3 11 2 2" xfId="22277"/>
    <cellStyle name="Note 3 4 2 3 11 2 3" xfId="22278"/>
    <cellStyle name="Note 3 4 2 3 11 2 4" xfId="22279"/>
    <cellStyle name="Note 3 4 2 3 11 3" xfId="22280"/>
    <cellStyle name="Note 3 4 2 3 11 4" xfId="22281"/>
    <cellStyle name="Note 3 4 2 3 11 5" xfId="22282"/>
    <cellStyle name="Note 3 4 2 3 11 6" xfId="22283"/>
    <cellStyle name="Note 3 4 2 3 12" xfId="22284"/>
    <cellStyle name="Note 3 4 2 3 12 2" xfId="22285"/>
    <cellStyle name="Note 3 4 2 3 12 2 2" xfId="22286"/>
    <cellStyle name="Note 3 4 2 3 12 2 3" xfId="22287"/>
    <cellStyle name="Note 3 4 2 3 12 2 4" xfId="22288"/>
    <cellStyle name="Note 3 4 2 3 12 3" xfId="22289"/>
    <cellStyle name="Note 3 4 2 3 12 4" xfId="22290"/>
    <cellStyle name="Note 3 4 2 3 12 5" xfId="22291"/>
    <cellStyle name="Note 3 4 2 3 12 6" xfId="22292"/>
    <cellStyle name="Note 3 4 2 3 13" xfId="22293"/>
    <cellStyle name="Note 3 4 2 3 13 2" xfId="22294"/>
    <cellStyle name="Note 3 4 2 3 13 2 2" xfId="22295"/>
    <cellStyle name="Note 3 4 2 3 13 2 3" xfId="22296"/>
    <cellStyle name="Note 3 4 2 3 13 2 4" xfId="22297"/>
    <cellStyle name="Note 3 4 2 3 13 3" xfId="22298"/>
    <cellStyle name="Note 3 4 2 3 13 4" xfId="22299"/>
    <cellStyle name="Note 3 4 2 3 13 5" xfId="22300"/>
    <cellStyle name="Note 3 4 2 3 13 6" xfId="22301"/>
    <cellStyle name="Note 3 4 2 3 14" xfId="22302"/>
    <cellStyle name="Note 3 4 2 3 14 2" xfId="22303"/>
    <cellStyle name="Note 3 4 2 3 14 2 2" xfId="22304"/>
    <cellStyle name="Note 3 4 2 3 14 2 3" xfId="22305"/>
    <cellStyle name="Note 3 4 2 3 14 2 4" xfId="22306"/>
    <cellStyle name="Note 3 4 2 3 14 3" xfId="22307"/>
    <cellStyle name="Note 3 4 2 3 14 4" xfId="22308"/>
    <cellStyle name="Note 3 4 2 3 14 5" xfId="22309"/>
    <cellStyle name="Note 3 4 2 3 14 6" xfId="22310"/>
    <cellStyle name="Note 3 4 2 3 15" xfId="22311"/>
    <cellStyle name="Note 3 4 2 3 15 2" xfId="22312"/>
    <cellStyle name="Note 3 4 2 3 15 2 2" xfId="22313"/>
    <cellStyle name="Note 3 4 2 3 15 2 3" xfId="22314"/>
    <cellStyle name="Note 3 4 2 3 15 2 4" xfId="22315"/>
    <cellStyle name="Note 3 4 2 3 15 3" xfId="22316"/>
    <cellStyle name="Note 3 4 2 3 15 4" xfId="22317"/>
    <cellStyle name="Note 3 4 2 3 15 5" xfId="22318"/>
    <cellStyle name="Note 3 4 2 3 15 6" xfId="22319"/>
    <cellStyle name="Note 3 4 2 3 16" xfId="22320"/>
    <cellStyle name="Note 3 4 2 3 16 2" xfId="22321"/>
    <cellStyle name="Note 3 4 2 3 16 2 2" xfId="22322"/>
    <cellStyle name="Note 3 4 2 3 16 2 3" xfId="22323"/>
    <cellStyle name="Note 3 4 2 3 16 2 4" xfId="22324"/>
    <cellStyle name="Note 3 4 2 3 16 3" xfId="22325"/>
    <cellStyle name="Note 3 4 2 3 16 4" xfId="22326"/>
    <cellStyle name="Note 3 4 2 3 16 5" xfId="22327"/>
    <cellStyle name="Note 3 4 2 3 16 6" xfId="22328"/>
    <cellStyle name="Note 3 4 2 3 17" xfId="22329"/>
    <cellStyle name="Note 3 4 2 3 17 2" xfId="22330"/>
    <cellStyle name="Note 3 4 2 3 17 3" xfId="22331"/>
    <cellStyle name="Note 3 4 2 3 18" xfId="22332"/>
    <cellStyle name="Note 3 4 2 3 19" xfId="22333"/>
    <cellStyle name="Note 3 4 2 3 2" xfId="22334"/>
    <cellStyle name="Note 3 4 2 3 2 2" xfId="22335"/>
    <cellStyle name="Note 3 4 2 3 2 2 2" xfId="22336"/>
    <cellStyle name="Note 3 4 2 3 2 2 3" xfId="22337"/>
    <cellStyle name="Note 3 4 2 3 2 2 4" xfId="22338"/>
    <cellStyle name="Note 3 4 2 3 2 3" xfId="22339"/>
    <cellStyle name="Note 3 4 2 3 2 4" xfId="22340"/>
    <cellStyle name="Note 3 4 2 3 2 5" xfId="22341"/>
    <cellStyle name="Note 3 4 2 3 3" xfId="22342"/>
    <cellStyle name="Note 3 4 2 3 3 2" xfId="22343"/>
    <cellStyle name="Note 3 4 2 3 3 2 2" xfId="22344"/>
    <cellStyle name="Note 3 4 2 3 3 2 3" xfId="22345"/>
    <cellStyle name="Note 3 4 2 3 3 2 4" xfId="22346"/>
    <cellStyle name="Note 3 4 2 3 3 3" xfId="22347"/>
    <cellStyle name="Note 3 4 2 3 3 4" xfId="22348"/>
    <cellStyle name="Note 3 4 2 3 3 5" xfId="22349"/>
    <cellStyle name="Note 3 4 2 3 3 6" xfId="22350"/>
    <cellStyle name="Note 3 4 2 3 4" xfId="22351"/>
    <cellStyle name="Note 3 4 2 3 4 2" xfId="22352"/>
    <cellStyle name="Note 3 4 2 3 4 2 2" xfId="22353"/>
    <cellStyle name="Note 3 4 2 3 4 2 3" xfId="22354"/>
    <cellStyle name="Note 3 4 2 3 4 2 4" xfId="22355"/>
    <cellStyle name="Note 3 4 2 3 4 3" xfId="22356"/>
    <cellStyle name="Note 3 4 2 3 4 4" xfId="22357"/>
    <cellStyle name="Note 3 4 2 3 4 5" xfId="22358"/>
    <cellStyle name="Note 3 4 2 3 4 6" xfId="22359"/>
    <cellStyle name="Note 3 4 2 3 5" xfId="22360"/>
    <cellStyle name="Note 3 4 2 3 5 2" xfId="22361"/>
    <cellStyle name="Note 3 4 2 3 5 2 2" xfId="22362"/>
    <cellStyle name="Note 3 4 2 3 5 2 3" xfId="22363"/>
    <cellStyle name="Note 3 4 2 3 5 2 4" xfId="22364"/>
    <cellStyle name="Note 3 4 2 3 5 3" xfId="22365"/>
    <cellStyle name="Note 3 4 2 3 5 4" xfId="22366"/>
    <cellStyle name="Note 3 4 2 3 5 5" xfId="22367"/>
    <cellStyle name="Note 3 4 2 3 5 6" xfId="22368"/>
    <cellStyle name="Note 3 4 2 3 6" xfId="22369"/>
    <cellStyle name="Note 3 4 2 3 6 2" xfId="22370"/>
    <cellStyle name="Note 3 4 2 3 6 2 2" xfId="22371"/>
    <cellStyle name="Note 3 4 2 3 6 2 3" xfId="22372"/>
    <cellStyle name="Note 3 4 2 3 6 2 4" xfId="22373"/>
    <cellStyle name="Note 3 4 2 3 6 3" xfId="22374"/>
    <cellStyle name="Note 3 4 2 3 6 4" xfId="22375"/>
    <cellStyle name="Note 3 4 2 3 6 5" xfId="22376"/>
    <cellStyle name="Note 3 4 2 3 6 6" xfId="22377"/>
    <cellStyle name="Note 3 4 2 3 7" xfId="22378"/>
    <cellStyle name="Note 3 4 2 3 7 2" xfId="22379"/>
    <cellStyle name="Note 3 4 2 3 7 2 2" xfId="22380"/>
    <cellStyle name="Note 3 4 2 3 7 2 3" xfId="22381"/>
    <cellStyle name="Note 3 4 2 3 7 2 4" xfId="22382"/>
    <cellStyle name="Note 3 4 2 3 7 3" xfId="22383"/>
    <cellStyle name="Note 3 4 2 3 7 4" xfId="22384"/>
    <cellStyle name="Note 3 4 2 3 7 5" xfId="22385"/>
    <cellStyle name="Note 3 4 2 3 7 6" xfId="22386"/>
    <cellStyle name="Note 3 4 2 3 8" xfId="22387"/>
    <cellStyle name="Note 3 4 2 3 8 2" xfId="22388"/>
    <cellStyle name="Note 3 4 2 3 8 2 2" xfId="22389"/>
    <cellStyle name="Note 3 4 2 3 8 2 3" xfId="22390"/>
    <cellStyle name="Note 3 4 2 3 8 2 4" xfId="22391"/>
    <cellStyle name="Note 3 4 2 3 8 3" xfId="22392"/>
    <cellStyle name="Note 3 4 2 3 8 4" xfId="22393"/>
    <cellStyle name="Note 3 4 2 3 8 5" xfId="22394"/>
    <cellStyle name="Note 3 4 2 3 8 6" xfId="22395"/>
    <cellStyle name="Note 3 4 2 3 9" xfId="22396"/>
    <cellStyle name="Note 3 4 2 3 9 2" xfId="22397"/>
    <cellStyle name="Note 3 4 2 3 9 2 2" xfId="22398"/>
    <cellStyle name="Note 3 4 2 3 9 2 3" xfId="22399"/>
    <cellStyle name="Note 3 4 2 3 9 2 4" xfId="22400"/>
    <cellStyle name="Note 3 4 2 3 9 3" xfId="22401"/>
    <cellStyle name="Note 3 4 2 3 9 4" xfId="22402"/>
    <cellStyle name="Note 3 4 2 3 9 5" xfId="22403"/>
    <cellStyle name="Note 3 4 2 3 9 6" xfId="22404"/>
    <cellStyle name="Note 3 4 2 4" xfId="22405"/>
    <cellStyle name="Note 3 4 2 4 2" xfId="22406"/>
    <cellStyle name="Note 3 4 2 4 2 2" xfId="22407"/>
    <cellStyle name="Note 3 4 2 4 2 3" xfId="22408"/>
    <cellStyle name="Note 3 4 2 4 2 4" xfId="22409"/>
    <cellStyle name="Note 3 4 2 4 3" xfId="22410"/>
    <cellStyle name="Note 3 4 2 4 4" xfId="22411"/>
    <cellStyle name="Note 3 4 2 4 5" xfId="22412"/>
    <cellStyle name="Note 3 4 2 5" xfId="22413"/>
    <cellStyle name="Note 3 4 2 5 2" xfId="22414"/>
    <cellStyle name="Note 3 4 2 5 2 2" xfId="22415"/>
    <cellStyle name="Note 3 4 2 5 2 3" xfId="22416"/>
    <cellStyle name="Note 3 4 2 5 2 4" xfId="22417"/>
    <cellStyle name="Note 3 4 2 5 3" xfId="22418"/>
    <cellStyle name="Note 3 4 2 5 4" xfId="22419"/>
    <cellStyle name="Note 3 4 2 5 5" xfId="22420"/>
    <cellStyle name="Note 3 4 2 6" xfId="22421"/>
    <cellStyle name="Note 3 4 2 6 2" xfId="22422"/>
    <cellStyle name="Note 3 4 2 6 2 2" xfId="22423"/>
    <cellStyle name="Note 3 4 2 6 2 3" xfId="22424"/>
    <cellStyle name="Note 3 4 2 6 2 4" xfId="22425"/>
    <cellStyle name="Note 3 4 2 6 3" xfId="22426"/>
    <cellStyle name="Note 3 4 2 6 4" xfId="22427"/>
    <cellStyle name="Note 3 4 2 6 5" xfId="22428"/>
    <cellStyle name="Note 3 4 2 6 6" xfId="22429"/>
    <cellStyle name="Note 3 4 2 7" xfId="22430"/>
    <cellStyle name="Note 3 4 2 7 2" xfId="22431"/>
    <cellStyle name="Note 3 4 2 7 2 2" xfId="22432"/>
    <cellStyle name="Note 3 4 2 7 2 3" xfId="22433"/>
    <cellStyle name="Note 3 4 2 7 2 4" xfId="22434"/>
    <cellStyle name="Note 3 4 2 7 3" xfId="22435"/>
    <cellStyle name="Note 3 4 2 7 4" xfId="22436"/>
    <cellStyle name="Note 3 4 2 7 5" xfId="22437"/>
    <cellStyle name="Note 3 4 2 7 6" xfId="22438"/>
    <cellStyle name="Note 3 4 2 8" xfId="22439"/>
    <cellStyle name="Note 3 4 2 8 2" xfId="22440"/>
    <cellStyle name="Note 3 4 2 8 2 2" xfId="22441"/>
    <cellStyle name="Note 3 4 2 8 2 3" xfId="22442"/>
    <cellStyle name="Note 3 4 2 8 2 4" xfId="22443"/>
    <cellStyle name="Note 3 4 2 8 3" xfId="22444"/>
    <cellStyle name="Note 3 4 2 8 4" xfId="22445"/>
    <cellStyle name="Note 3 4 2 8 5" xfId="22446"/>
    <cellStyle name="Note 3 4 2 8 6" xfId="22447"/>
    <cellStyle name="Note 3 4 2 9" xfId="22448"/>
    <cellStyle name="Note 3 4 2 9 2" xfId="22449"/>
    <cellStyle name="Note 3 4 2 9 2 2" xfId="22450"/>
    <cellStyle name="Note 3 4 2 9 2 3" xfId="22451"/>
    <cellStyle name="Note 3 4 2 9 2 4" xfId="22452"/>
    <cellStyle name="Note 3 4 2 9 3" xfId="22453"/>
    <cellStyle name="Note 3 4 2 9 4" xfId="22454"/>
    <cellStyle name="Note 3 4 2 9 5" xfId="22455"/>
    <cellStyle name="Note 3 4 2 9 6" xfId="22456"/>
    <cellStyle name="Note 3 4 20" xfId="22457"/>
    <cellStyle name="Note 3 4 21" xfId="22458"/>
    <cellStyle name="Note 3 4 22" xfId="22459"/>
    <cellStyle name="Note 3 4 23" xfId="22460"/>
    <cellStyle name="Note 3 4 3" xfId="22461"/>
    <cellStyle name="Note 3 4 4" xfId="22462"/>
    <cellStyle name="Note 3 4 5" xfId="22463"/>
    <cellStyle name="Note 3 4 5 10" xfId="22464"/>
    <cellStyle name="Note 3 4 5 10 2" xfId="22465"/>
    <cellStyle name="Note 3 4 5 10 2 2" xfId="22466"/>
    <cellStyle name="Note 3 4 5 10 2 3" xfId="22467"/>
    <cellStyle name="Note 3 4 5 10 2 4" xfId="22468"/>
    <cellStyle name="Note 3 4 5 10 3" xfId="22469"/>
    <cellStyle name="Note 3 4 5 10 4" xfId="22470"/>
    <cellStyle name="Note 3 4 5 10 5" xfId="22471"/>
    <cellStyle name="Note 3 4 5 10 6" xfId="22472"/>
    <cellStyle name="Note 3 4 5 11" xfId="22473"/>
    <cellStyle name="Note 3 4 5 11 2" xfId="22474"/>
    <cellStyle name="Note 3 4 5 11 2 2" xfId="22475"/>
    <cellStyle name="Note 3 4 5 11 2 3" xfId="22476"/>
    <cellStyle name="Note 3 4 5 11 2 4" xfId="22477"/>
    <cellStyle name="Note 3 4 5 11 3" xfId="22478"/>
    <cellStyle name="Note 3 4 5 11 4" xfId="22479"/>
    <cellStyle name="Note 3 4 5 11 5" xfId="22480"/>
    <cellStyle name="Note 3 4 5 11 6" xfId="22481"/>
    <cellStyle name="Note 3 4 5 12" xfId="22482"/>
    <cellStyle name="Note 3 4 5 12 2" xfId="22483"/>
    <cellStyle name="Note 3 4 5 12 2 2" xfId="22484"/>
    <cellStyle name="Note 3 4 5 12 2 3" xfId="22485"/>
    <cellStyle name="Note 3 4 5 12 2 4" xfId="22486"/>
    <cellStyle name="Note 3 4 5 12 3" xfId="22487"/>
    <cellStyle name="Note 3 4 5 12 4" xfId="22488"/>
    <cellStyle name="Note 3 4 5 12 5" xfId="22489"/>
    <cellStyle name="Note 3 4 5 12 6" xfId="22490"/>
    <cellStyle name="Note 3 4 5 13" xfId="22491"/>
    <cellStyle name="Note 3 4 5 13 2" xfId="22492"/>
    <cellStyle name="Note 3 4 5 13 2 2" xfId="22493"/>
    <cellStyle name="Note 3 4 5 13 2 3" xfId="22494"/>
    <cellStyle name="Note 3 4 5 13 2 4" xfId="22495"/>
    <cellStyle name="Note 3 4 5 13 3" xfId="22496"/>
    <cellStyle name="Note 3 4 5 13 4" xfId="22497"/>
    <cellStyle name="Note 3 4 5 13 5" xfId="22498"/>
    <cellStyle name="Note 3 4 5 13 6" xfId="22499"/>
    <cellStyle name="Note 3 4 5 14" xfId="22500"/>
    <cellStyle name="Note 3 4 5 14 2" xfId="22501"/>
    <cellStyle name="Note 3 4 5 14 2 2" xfId="22502"/>
    <cellStyle name="Note 3 4 5 14 2 3" xfId="22503"/>
    <cellStyle name="Note 3 4 5 14 2 4" xfId="22504"/>
    <cellStyle name="Note 3 4 5 14 3" xfId="22505"/>
    <cellStyle name="Note 3 4 5 14 4" xfId="22506"/>
    <cellStyle name="Note 3 4 5 14 5" xfId="22507"/>
    <cellStyle name="Note 3 4 5 14 6" xfId="22508"/>
    <cellStyle name="Note 3 4 5 15" xfId="22509"/>
    <cellStyle name="Note 3 4 5 15 2" xfId="22510"/>
    <cellStyle name="Note 3 4 5 15 2 2" xfId="22511"/>
    <cellStyle name="Note 3 4 5 15 2 3" xfId="22512"/>
    <cellStyle name="Note 3 4 5 15 2 4" xfId="22513"/>
    <cellStyle name="Note 3 4 5 15 3" xfId="22514"/>
    <cellStyle name="Note 3 4 5 15 4" xfId="22515"/>
    <cellStyle name="Note 3 4 5 15 5" xfId="22516"/>
    <cellStyle name="Note 3 4 5 15 6" xfId="22517"/>
    <cellStyle name="Note 3 4 5 16" xfId="22518"/>
    <cellStyle name="Note 3 4 5 16 2" xfId="22519"/>
    <cellStyle name="Note 3 4 5 16 2 2" xfId="22520"/>
    <cellStyle name="Note 3 4 5 16 2 3" xfId="22521"/>
    <cellStyle name="Note 3 4 5 16 2 4" xfId="22522"/>
    <cellStyle name="Note 3 4 5 16 3" xfId="22523"/>
    <cellStyle name="Note 3 4 5 16 4" xfId="22524"/>
    <cellStyle name="Note 3 4 5 16 5" xfId="22525"/>
    <cellStyle name="Note 3 4 5 16 6" xfId="22526"/>
    <cellStyle name="Note 3 4 5 17" xfId="22527"/>
    <cellStyle name="Note 3 4 5 17 2" xfId="22528"/>
    <cellStyle name="Note 3 4 5 17 3" xfId="22529"/>
    <cellStyle name="Note 3 4 5 18" xfId="22530"/>
    <cellStyle name="Note 3 4 5 19" xfId="22531"/>
    <cellStyle name="Note 3 4 5 2" xfId="22532"/>
    <cellStyle name="Note 3 4 5 2 2" xfId="22533"/>
    <cellStyle name="Note 3 4 5 2 2 2" xfId="22534"/>
    <cellStyle name="Note 3 4 5 2 2 3" xfId="22535"/>
    <cellStyle name="Note 3 4 5 2 2 4" xfId="22536"/>
    <cellStyle name="Note 3 4 5 2 3" xfId="22537"/>
    <cellStyle name="Note 3 4 5 2 4" xfId="22538"/>
    <cellStyle name="Note 3 4 5 2 5" xfId="22539"/>
    <cellStyle name="Note 3 4 5 3" xfId="22540"/>
    <cellStyle name="Note 3 4 5 3 2" xfId="22541"/>
    <cellStyle name="Note 3 4 5 3 2 2" xfId="22542"/>
    <cellStyle name="Note 3 4 5 3 2 3" xfId="22543"/>
    <cellStyle name="Note 3 4 5 3 2 4" xfId="22544"/>
    <cellStyle name="Note 3 4 5 3 3" xfId="22545"/>
    <cellStyle name="Note 3 4 5 3 4" xfId="22546"/>
    <cellStyle name="Note 3 4 5 3 5" xfId="22547"/>
    <cellStyle name="Note 3 4 5 3 6" xfId="22548"/>
    <cellStyle name="Note 3 4 5 4" xfId="22549"/>
    <cellStyle name="Note 3 4 5 4 2" xfId="22550"/>
    <cellStyle name="Note 3 4 5 4 2 2" xfId="22551"/>
    <cellStyle name="Note 3 4 5 4 2 3" xfId="22552"/>
    <cellStyle name="Note 3 4 5 4 2 4" xfId="22553"/>
    <cellStyle name="Note 3 4 5 4 3" xfId="22554"/>
    <cellStyle name="Note 3 4 5 4 4" xfId="22555"/>
    <cellStyle name="Note 3 4 5 4 5" xfId="22556"/>
    <cellStyle name="Note 3 4 5 4 6" xfId="22557"/>
    <cellStyle name="Note 3 4 5 5" xfId="22558"/>
    <cellStyle name="Note 3 4 5 5 2" xfId="22559"/>
    <cellStyle name="Note 3 4 5 5 2 2" xfId="22560"/>
    <cellStyle name="Note 3 4 5 5 2 3" xfId="22561"/>
    <cellStyle name="Note 3 4 5 5 2 4" xfId="22562"/>
    <cellStyle name="Note 3 4 5 5 3" xfId="22563"/>
    <cellStyle name="Note 3 4 5 5 4" xfId="22564"/>
    <cellStyle name="Note 3 4 5 5 5" xfId="22565"/>
    <cellStyle name="Note 3 4 5 5 6" xfId="22566"/>
    <cellStyle name="Note 3 4 5 6" xfId="22567"/>
    <cellStyle name="Note 3 4 5 6 2" xfId="22568"/>
    <cellStyle name="Note 3 4 5 6 2 2" xfId="22569"/>
    <cellStyle name="Note 3 4 5 6 2 3" xfId="22570"/>
    <cellStyle name="Note 3 4 5 6 2 4" xfId="22571"/>
    <cellStyle name="Note 3 4 5 6 3" xfId="22572"/>
    <cellStyle name="Note 3 4 5 6 4" xfId="22573"/>
    <cellStyle name="Note 3 4 5 6 5" xfId="22574"/>
    <cellStyle name="Note 3 4 5 6 6" xfId="22575"/>
    <cellStyle name="Note 3 4 5 7" xfId="22576"/>
    <cellStyle name="Note 3 4 5 7 2" xfId="22577"/>
    <cellStyle name="Note 3 4 5 7 2 2" xfId="22578"/>
    <cellStyle name="Note 3 4 5 7 2 3" xfId="22579"/>
    <cellStyle name="Note 3 4 5 7 2 4" xfId="22580"/>
    <cellStyle name="Note 3 4 5 7 3" xfId="22581"/>
    <cellStyle name="Note 3 4 5 7 4" xfId="22582"/>
    <cellStyle name="Note 3 4 5 7 5" xfId="22583"/>
    <cellStyle name="Note 3 4 5 7 6" xfId="22584"/>
    <cellStyle name="Note 3 4 5 8" xfId="22585"/>
    <cellStyle name="Note 3 4 5 8 2" xfId="22586"/>
    <cellStyle name="Note 3 4 5 8 2 2" xfId="22587"/>
    <cellStyle name="Note 3 4 5 8 2 3" xfId="22588"/>
    <cellStyle name="Note 3 4 5 8 2 4" xfId="22589"/>
    <cellStyle name="Note 3 4 5 8 3" xfId="22590"/>
    <cellStyle name="Note 3 4 5 8 4" xfId="22591"/>
    <cellStyle name="Note 3 4 5 8 5" xfId="22592"/>
    <cellStyle name="Note 3 4 5 8 6" xfId="22593"/>
    <cellStyle name="Note 3 4 5 9" xfId="22594"/>
    <cellStyle name="Note 3 4 5 9 2" xfId="22595"/>
    <cellStyle name="Note 3 4 5 9 2 2" xfId="22596"/>
    <cellStyle name="Note 3 4 5 9 2 3" xfId="22597"/>
    <cellStyle name="Note 3 4 5 9 2 4" xfId="22598"/>
    <cellStyle name="Note 3 4 5 9 3" xfId="22599"/>
    <cellStyle name="Note 3 4 5 9 4" xfId="22600"/>
    <cellStyle name="Note 3 4 5 9 5" xfId="22601"/>
    <cellStyle name="Note 3 4 5 9 6" xfId="22602"/>
    <cellStyle name="Note 3 4 6" xfId="22603"/>
    <cellStyle name="Note 3 4 6 2" xfId="22604"/>
    <cellStyle name="Note 3 4 6 2 2" xfId="22605"/>
    <cellStyle name="Note 3 4 6 2 3" xfId="22606"/>
    <cellStyle name="Note 3 4 6 2 4" xfId="22607"/>
    <cellStyle name="Note 3 4 6 3" xfId="22608"/>
    <cellStyle name="Note 3 4 6 4" xfId="22609"/>
    <cellStyle name="Note 3 4 6 5" xfId="22610"/>
    <cellStyle name="Note 3 4 7" xfId="22611"/>
    <cellStyle name="Note 3 4 7 2" xfId="22612"/>
    <cellStyle name="Note 3 4 7 2 2" xfId="22613"/>
    <cellStyle name="Note 3 4 7 2 3" xfId="22614"/>
    <cellStyle name="Note 3 4 7 2 4" xfId="22615"/>
    <cellStyle name="Note 3 4 7 3" xfId="22616"/>
    <cellStyle name="Note 3 4 7 4" xfId="22617"/>
    <cellStyle name="Note 3 4 7 5" xfId="22618"/>
    <cellStyle name="Note 3 4 8" xfId="22619"/>
    <cellStyle name="Note 3 4 8 2" xfId="22620"/>
    <cellStyle name="Note 3 4 8 2 2" xfId="22621"/>
    <cellStyle name="Note 3 4 8 2 3" xfId="22622"/>
    <cellStyle name="Note 3 4 8 2 4" xfId="22623"/>
    <cellStyle name="Note 3 4 8 3" xfId="22624"/>
    <cellStyle name="Note 3 4 8 4" xfId="22625"/>
    <cellStyle name="Note 3 4 8 5" xfId="22626"/>
    <cellStyle name="Note 3 4 8 6" xfId="22627"/>
    <cellStyle name="Note 3 4 9" xfId="22628"/>
    <cellStyle name="Note 3 4 9 2" xfId="22629"/>
    <cellStyle name="Note 3 4 9 2 2" xfId="22630"/>
    <cellStyle name="Note 3 4 9 2 3" xfId="22631"/>
    <cellStyle name="Note 3 4 9 2 4" xfId="22632"/>
    <cellStyle name="Note 3 4 9 3" xfId="22633"/>
    <cellStyle name="Note 3 4 9 4" xfId="22634"/>
    <cellStyle name="Note 3 4 9 5" xfId="22635"/>
    <cellStyle name="Note 3 4 9 6" xfId="22636"/>
    <cellStyle name="Note 3 5" xfId="217"/>
    <cellStyle name="Note 3 5 10" xfId="22637"/>
    <cellStyle name="Note 3 5 10 2" xfId="22638"/>
    <cellStyle name="Note 3 5 10 2 2" xfId="22639"/>
    <cellStyle name="Note 3 5 10 2 3" xfId="22640"/>
    <cellStyle name="Note 3 5 10 2 4" xfId="22641"/>
    <cellStyle name="Note 3 5 10 3" xfId="22642"/>
    <cellStyle name="Note 3 5 10 4" xfId="22643"/>
    <cellStyle name="Note 3 5 10 5" xfId="22644"/>
    <cellStyle name="Note 3 5 10 6" xfId="22645"/>
    <cellStyle name="Note 3 5 11" xfId="22646"/>
    <cellStyle name="Note 3 5 11 2" xfId="22647"/>
    <cellStyle name="Note 3 5 11 2 2" xfId="22648"/>
    <cellStyle name="Note 3 5 11 2 3" xfId="22649"/>
    <cellStyle name="Note 3 5 11 2 4" xfId="22650"/>
    <cellStyle name="Note 3 5 11 3" xfId="22651"/>
    <cellStyle name="Note 3 5 11 4" xfId="22652"/>
    <cellStyle name="Note 3 5 11 5" xfId="22653"/>
    <cellStyle name="Note 3 5 11 6" xfId="22654"/>
    <cellStyle name="Note 3 5 12" xfId="22655"/>
    <cellStyle name="Note 3 5 12 2" xfId="22656"/>
    <cellStyle name="Note 3 5 12 2 2" xfId="22657"/>
    <cellStyle name="Note 3 5 12 2 3" xfId="22658"/>
    <cellStyle name="Note 3 5 12 2 4" xfId="22659"/>
    <cellStyle name="Note 3 5 12 3" xfId="22660"/>
    <cellStyle name="Note 3 5 12 4" xfId="22661"/>
    <cellStyle name="Note 3 5 12 5" xfId="22662"/>
    <cellStyle name="Note 3 5 12 6" xfId="22663"/>
    <cellStyle name="Note 3 5 13" xfId="22664"/>
    <cellStyle name="Note 3 5 13 2" xfId="22665"/>
    <cellStyle name="Note 3 5 13 2 2" xfId="22666"/>
    <cellStyle name="Note 3 5 13 2 3" xfId="22667"/>
    <cellStyle name="Note 3 5 13 2 4" xfId="22668"/>
    <cellStyle name="Note 3 5 13 3" xfId="22669"/>
    <cellStyle name="Note 3 5 13 4" xfId="22670"/>
    <cellStyle name="Note 3 5 13 5" xfId="22671"/>
    <cellStyle name="Note 3 5 13 6" xfId="22672"/>
    <cellStyle name="Note 3 5 14" xfId="22673"/>
    <cellStyle name="Note 3 5 14 2" xfId="22674"/>
    <cellStyle name="Note 3 5 14 2 2" xfId="22675"/>
    <cellStyle name="Note 3 5 14 2 3" xfId="22676"/>
    <cellStyle name="Note 3 5 14 2 4" xfId="22677"/>
    <cellStyle name="Note 3 5 14 3" xfId="22678"/>
    <cellStyle name="Note 3 5 14 4" xfId="22679"/>
    <cellStyle name="Note 3 5 14 5" xfId="22680"/>
    <cellStyle name="Note 3 5 14 6" xfId="22681"/>
    <cellStyle name="Note 3 5 15" xfId="22682"/>
    <cellStyle name="Note 3 5 15 2" xfId="22683"/>
    <cellStyle name="Note 3 5 15 2 2" xfId="22684"/>
    <cellStyle name="Note 3 5 15 2 3" xfId="22685"/>
    <cellStyle name="Note 3 5 15 2 4" xfId="22686"/>
    <cellStyle name="Note 3 5 15 3" xfId="22687"/>
    <cellStyle name="Note 3 5 15 4" xfId="22688"/>
    <cellStyle name="Note 3 5 15 5" xfId="22689"/>
    <cellStyle name="Note 3 5 15 6" xfId="22690"/>
    <cellStyle name="Note 3 5 16" xfId="22691"/>
    <cellStyle name="Note 3 5 16 2" xfId="22692"/>
    <cellStyle name="Note 3 5 16 2 2" xfId="22693"/>
    <cellStyle name="Note 3 5 16 2 3" xfId="22694"/>
    <cellStyle name="Note 3 5 16 2 4" xfId="22695"/>
    <cellStyle name="Note 3 5 16 3" xfId="22696"/>
    <cellStyle name="Note 3 5 16 4" xfId="22697"/>
    <cellStyle name="Note 3 5 16 5" xfId="22698"/>
    <cellStyle name="Note 3 5 16 6" xfId="22699"/>
    <cellStyle name="Note 3 5 17" xfId="22700"/>
    <cellStyle name="Note 3 5 17 2" xfId="22701"/>
    <cellStyle name="Note 3 5 17 2 2" xfId="22702"/>
    <cellStyle name="Note 3 5 17 2 3" xfId="22703"/>
    <cellStyle name="Note 3 5 17 2 4" xfId="22704"/>
    <cellStyle name="Note 3 5 17 3" xfId="22705"/>
    <cellStyle name="Note 3 5 17 4" xfId="22706"/>
    <cellStyle name="Note 3 5 17 5" xfId="22707"/>
    <cellStyle name="Note 3 5 17 6" xfId="22708"/>
    <cellStyle name="Note 3 5 18" xfId="22709"/>
    <cellStyle name="Note 3 5 18 2" xfId="22710"/>
    <cellStyle name="Note 3 5 18 3" xfId="22711"/>
    <cellStyle name="Note 3 5 19" xfId="22712"/>
    <cellStyle name="Note 3 5 2" xfId="218"/>
    <cellStyle name="Note 3 5 2 10" xfId="22713"/>
    <cellStyle name="Note 3 5 2 10 2" xfId="22714"/>
    <cellStyle name="Note 3 5 2 10 2 2" xfId="22715"/>
    <cellStyle name="Note 3 5 2 10 2 3" xfId="22716"/>
    <cellStyle name="Note 3 5 2 10 2 4" xfId="22717"/>
    <cellStyle name="Note 3 5 2 10 3" xfId="22718"/>
    <cellStyle name="Note 3 5 2 10 4" xfId="22719"/>
    <cellStyle name="Note 3 5 2 10 5" xfId="22720"/>
    <cellStyle name="Note 3 5 2 10 6" xfId="22721"/>
    <cellStyle name="Note 3 5 2 11" xfId="22722"/>
    <cellStyle name="Note 3 5 2 11 2" xfId="22723"/>
    <cellStyle name="Note 3 5 2 11 2 2" xfId="22724"/>
    <cellStyle name="Note 3 5 2 11 2 3" xfId="22725"/>
    <cellStyle name="Note 3 5 2 11 2 4" xfId="22726"/>
    <cellStyle name="Note 3 5 2 11 3" xfId="22727"/>
    <cellStyle name="Note 3 5 2 11 4" xfId="22728"/>
    <cellStyle name="Note 3 5 2 11 5" xfId="22729"/>
    <cellStyle name="Note 3 5 2 11 6" xfId="22730"/>
    <cellStyle name="Note 3 5 2 12" xfId="22731"/>
    <cellStyle name="Note 3 5 2 12 2" xfId="22732"/>
    <cellStyle name="Note 3 5 2 12 2 2" xfId="22733"/>
    <cellStyle name="Note 3 5 2 12 2 3" xfId="22734"/>
    <cellStyle name="Note 3 5 2 12 2 4" xfId="22735"/>
    <cellStyle name="Note 3 5 2 12 3" xfId="22736"/>
    <cellStyle name="Note 3 5 2 12 4" xfId="22737"/>
    <cellStyle name="Note 3 5 2 12 5" xfId="22738"/>
    <cellStyle name="Note 3 5 2 12 6" xfId="22739"/>
    <cellStyle name="Note 3 5 2 13" xfId="22740"/>
    <cellStyle name="Note 3 5 2 13 2" xfId="22741"/>
    <cellStyle name="Note 3 5 2 13 2 2" xfId="22742"/>
    <cellStyle name="Note 3 5 2 13 2 3" xfId="22743"/>
    <cellStyle name="Note 3 5 2 13 2 4" xfId="22744"/>
    <cellStyle name="Note 3 5 2 13 3" xfId="22745"/>
    <cellStyle name="Note 3 5 2 13 4" xfId="22746"/>
    <cellStyle name="Note 3 5 2 13 5" xfId="22747"/>
    <cellStyle name="Note 3 5 2 13 6" xfId="22748"/>
    <cellStyle name="Note 3 5 2 14" xfId="22749"/>
    <cellStyle name="Note 3 5 2 14 2" xfId="22750"/>
    <cellStyle name="Note 3 5 2 14 2 2" xfId="22751"/>
    <cellStyle name="Note 3 5 2 14 2 3" xfId="22752"/>
    <cellStyle name="Note 3 5 2 14 2 4" xfId="22753"/>
    <cellStyle name="Note 3 5 2 14 3" xfId="22754"/>
    <cellStyle name="Note 3 5 2 14 4" xfId="22755"/>
    <cellStyle name="Note 3 5 2 14 5" xfId="22756"/>
    <cellStyle name="Note 3 5 2 14 6" xfId="22757"/>
    <cellStyle name="Note 3 5 2 15" xfId="22758"/>
    <cellStyle name="Note 3 5 2 15 2" xfId="22759"/>
    <cellStyle name="Note 3 5 2 15 2 2" xfId="22760"/>
    <cellStyle name="Note 3 5 2 15 2 3" xfId="22761"/>
    <cellStyle name="Note 3 5 2 15 2 4" xfId="22762"/>
    <cellStyle name="Note 3 5 2 15 3" xfId="22763"/>
    <cellStyle name="Note 3 5 2 15 4" xfId="22764"/>
    <cellStyle name="Note 3 5 2 15 5" xfId="22765"/>
    <cellStyle name="Note 3 5 2 15 6" xfId="22766"/>
    <cellStyle name="Note 3 5 2 16" xfId="22767"/>
    <cellStyle name="Note 3 5 2 16 2" xfId="22768"/>
    <cellStyle name="Note 3 5 2 16 3" xfId="22769"/>
    <cellStyle name="Note 3 5 2 17" xfId="22770"/>
    <cellStyle name="Note 3 5 2 18" xfId="22771"/>
    <cellStyle name="Note 3 5 2 19" xfId="22772"/>
    <cellStyle name="Note 3 5 2 2" xfId="22773"/>
    <cellStyle name="Note 3 5 2 20" xfId="22774"/>
    <cellStyle name="Note 3 5 2 21" xfId="22775"/>
    <cellStyle name="Note 3 5 2 3" xfId="22776"/>
    <cellStyle name="Note 3 5 2 3 10" xfId="22777"/>
    <cellStyle name="Note 3 5 2 3 10 2" xfId="22778"/>
    <cellStyle name="Note 3 5 2 3 10 2 2" xfId="22779"/>
    <cellStyle name="Note 3 5 2 3 10 2 3" xfId="22780"/>
    <cellStyle name="Note 3 5 2 3 10 2 4" xfId="22781"/>
    <cellStyle name="Note 3 5 2 3 10 3" xfId="22782"/>
    <cellStyle name="Note 3 5 2 3 10 4" xfId="22783"/>
    <cellStyle name="Note 3 5 2 3 10 5" xfId="22784"/>
    <cellStyle name="Note 3 5 2 3 10 6" xfId="22785"/>
    <cellStyle name="Note 3 5 2 3 11" xfId="22786"/>
    <cellStyle name="Note 3 5 2 3 11 2" xfId="22787"/>
    <cellStyle name="Note 3 5 2 3 11 2 2" xfId="22788"/>
    <cellStyle name="Note 3 5 2 3 11 2 3" xfId="22789"/>
    <cellStyle name="Note 3 5 2 3 11 2 4" xfId="22790"/>
    <cellStyle name="Note 3 5 2 3 11 3" xfId="22791"/>
    <cellStyle name="Note 3 5 2 3 11 4" xfId="22792"/>
    <cellStyle name="Note 3 5 2 3 11 5" xfId="22793"/>
    <cellStyle name="Note 3 5 2 3 11 6" xfId="22794"/>
    <cellStyle name="Note 3 5 2 3 12" xfId="22795"/>
    <cellStyle name="Note 3 5 2 3 12 2" xfId="22796"/>
    <cellStyle name="Note 3 5 2 3 12 2 2" xfId="22797"/>
    <cellStyle name="Note 3 5 2 3 12 2 3" xfId="22798"/>
    <cellStyle name="Note 3 5 2 3 12 2 4" xfId="22799"/>
    <cellStyle name="Note 3 5 2 3 12 3" xfId="22800"/>
    <cellStyle name="Note 3 5 2 3 12 4" xfId="22801"/>
    <cellStyle name="Note 3 5 2 3 12 5" xfId="22802"/>
    <cellStyle name="Note 3 5 2 3 12 6" xfId="22803"/>
    <cellStyle name="Note 3 5 2 3 13" xfId="22804"/>
    <cellStyle name="Note 3 5 2 3 13 2" xfId="22805"/>
    <cellStyle name="Note 3 5 2 3 13 2 2" xfId="22806"/>
    <cellStyle name="Note 3 5 2 3 13 2 3" xfId="22807"/>
    <cellStyle name="Note 3 5 2 3 13 2 4" xfId="22808"/>
    <cellStyle name="Note 3 5 2 3 13 3" xfId="22809"/>
    <cellStyle name="Note 3 5 2 3 13 4" xfId="22810"/>
    <cellStyle name="Note 3 5 2 3 13 5" xfId="22811"/>
    <cellStyle name="Note 3 5 2 3 13 6" xfId="22812"/>
    <cellStyle name="Note 3 5 2 3 14" xfId="22813"/>
    <cellStyle name="Note 3 5 2 3 14 2" xfId="22814"/>
    <cellStyle name="Note 3 5 2 3 14 2 2" xfId="22815"/>
    <cellStyle name="Note 3 5 2 3 14 2 3" xfId="22816"/>
    <cellStyle name="Note 3 5 2 3 14 2 4" xfId="22817"/>
    <cellStyle name="Note 3 5 2 3 14 3" xfId="22818"/>
    <cellStyle name="Note 3 5 2 3 14 4" xfId="22819"/>
    <cellStyle name="Note 3 5 2 3 14 5" xfId="22820"/>
    <cellStyle name="Note 3 5 2 3 14 6" xfId="22821"/>
    <cellStyle name="Note 3 5 2 3 15" xfId="22822"/>
    <cellStyle name="Note 3 5 2 3 15 2" xfId="22823"/>
    <cellStyle name="Note 3 5 2 3 15 2 2" xfId="22824"/>
    <cellStyle name="Note 3 5 2 3 15 2 3" xfId="22825"/>
    <cellStyle name="Note 3 5 2 3 15 2 4" xfId="22826"/>
    <cellStyle name="Note 3 5 2 3 15 3" xfId="22827"/>
    <cellStyle name="Note 3 5 2 3 15 4" xfId="22828"/>
    <cellStyle name="Note 3 5 2 3 15 5" xfId="22829"/>
    <cellStyle name="Note 3 5 2 3 15 6" xfId="22830"/>
    <cellStyle name="Note 3 5 2 3 16" xfId="22831"/>
    <cellStyle name="Note 3 5 2 3 16 2" xfId="22832"/>
    <cellStyle name="Note 3 5 2 3 16 2 2" xfId="22833"/>
    <cellStyle name="Note 3 5 2 3 16 2 3" xfId="22834"/>
    <cellStyle name="Note 3 5 2 3 16 2 4" xfId="22835"/>
    <cellStyle name="Note 3 5 2 3 16 3" xfId="22836"/>
    <cellStyle name="Note 3 5 2 3 16 4" xfId="22837"/>
    <cellStyle name="Note 3 5 2 3 16 5" xfId="22838"/>
    <cellStyle name="Note 3 5 2 3 16 6" xfId="22839"/>
    <cellStyle name="Note 3 5 2 3 17" xfId="22840"/>
    <cellStyle name="Note 3 5 2 3 17 2" xfId="22841"/>
    <cellStyle name="Note 3 5 2 3 17 3" xfId="22842"/>
    <cellStyle name="Note 3 5 2 3 18" xfId="22843"/>
    <cellStyle name="Note 3 5 2 3 19" xfId="22844"/>
    <cellStyle name="Note 3 5 2 3 2" xfId="22845"/>
    <cellStyle name="Note 3 5 2 3 2 2" xfId="22846"/>
    <cellStyle name="Note 3 5 2 3 2 2 2" xfId="22847"/>
    <cellStyle name="Note 3 5 2 3 2 2 3" xfId="22848"/>
    <cellStyle name="Note 3 5 2 3 2 2 4" xfId="22849"/>
    <cellStyle name="Note 3 5 2 3 2 3" xfId="22850"/>
    <cellStyle name="Note 3 5 2 3 2 4" xfId="22851"/>
    <cellStyle name="Note 3 5 2 3 2 5" xfId="22852"/>
    <cellStyle name="Note 3 5 2 3 3" xfId="22853"/>
    <cellStyle name="Note 3 5 2 3 3 2" xfId="22854"/>
    <cellStyle name="Note 3 5 2 3 3 2 2" xfId="22855"/>
    <cellStyle name="Note 3 5 2 3 3 2 3" xfId="22856"/>
    <cellStyle name="Note 3 5 2 3 3 2 4" xfId="22857"/>
    <cellStyle name="Note 3 5 2 3 3 3" xfId="22858"/>
    <cellStyle name="Note 3 5 2 3 3 4" xfId="22859"/>
    <cellStyle name="Note 3 5 2 3 3 5" xfId="22860"/>
    <cellStyle name="Note 3 5 2 3 3 6" xfId="22861"/>
    <cellStyle name="Note 3 5 2 3 4" xfId="22862"/>
    <cellStyle name="Note 3 5 2 3 4 2" xfId="22863"/>
    <cellStyle name="Note 3 5 2 3 4 2 2" xfId="22864"/>
    <cellStyle name="Note 3 5 2 3 4 2 3" xfId="22865"/>
    <cellStyle name="Note 3 5 2 3 4 2 4" xfId="22866"/>
    <cellStyle name="Note 3 5 2 3 4 3" xfId="22867"/>
    <cellStyle name="Note 3 5 2 3 4 4" xfId="22868"/>
    <cellStyle name="Note 3 5 2 3 4 5" xfId="22869"/>
    <cellStyle name="Note 3 5 2 3 4 6" xfId="22870"/>
    <cellStyle name="Note 3 5 2 3 5" xfId="22871"/>
    <cellStyle name="Note 3 5 2 3 5 2" xfId="22872"/>
    <cellStyle name="Note 3 5 2 3 5 2 2" xfId="22873"/>
    <cellStyle name="Note 3 5 2 3 5 2 3" xfId="22874"/>
    <cellStyle name="Note 3 5 2 3 5 2 4" xfId="22875"/>
    <cellStyle name="Note 3 5 2 3 5 3" xfId="22876"/>
    <cellStyle name="Note 3 5 2 3 5 4" xfId="22877"/>
    <cellStyle name="Note 3 5 2 3 5 5" xfId="22878"/>
    <cellStyle name="Note 3 5 2 3 5 6" xfId="22879"/>
    <cellStyle name="Note 3 5 2 3 6" xfId="22880"/>
    <cellStyle name="Note 3 5 2 3 6 2" xfId="22881"/>
    <cellStyle name="Note 3 5 2 3 6 2 2" xfId="22882"/>
    <cellStyle name="Note 3 5 2 3 6 2 3" xfId="22883"/>
    <cellStyle name="Note 3 5 2 3 6 2 4" xfId="22884"/>
    <cellStyle name="Note 3 5 2 3 6 3" xfId="22885"/>
    <cellStyle name="Note 3 5 2 3 6 4" xfId="22886"/>
    <cellStyle name="Note 3 5 2 3 6 5" xfId="22887"/>
    <cellStyle name="Note 3 5 2 3 6 6" xfId="22888"/>
    <cellStyle name="Note 3 5 2 3 7" xfId="22889"/>
    <cellStyle name="Note 3 5 2 3 7 2" xfId="22890"/>
    <cellStyle name="Note 3 5 2 3 7 2 2" xfId="22891"/>
    <cellStyle name="Note 3 5 2 3 7 2 3" xfId="22892"/>
    <cellStyle name="Note 3 5 2 3 7 2 4" xfId="22893"/>
    <cellStyle name="Note 3 5 2 3 7 3" xfId="22894"/>
    <cellStyle name="Note 3 5 2 3 7 4" xfId="22895"/>
    <cellStyle name="Note 3 5 2 3 7 5" xfId="22896"/>
    <cellStyle name="Note 3 5 2 3 7 6" xfId="22897"/>
    <cellStyle name="Note 3 5 2 3 8" xfId="22898"/>
    <cellStyle name="Note 3 5 2 3 8 2" xfId="22899"/>
    <cellStyle name="Note 3 5 2 3 8 2 2" xfId="22900"/>
    <cellStyle name="Note 3 5 2 3 8 2 3" xfId="22901"/>
    <cellStyle name="Note 3 5 2 3 8 2 4" xfId="22902"/>
    <cellStyle name="Note 3 5 2 3 8 3" xfId="22903"/>
    <cellStyle name="Note 3 5 2 3 8 4" xfId="22904"/>
    <cellStyle name="Note 3 5 2 3 8 5" xfId="22905"/>
    <cellStyle name="Note 3 5 2 3 8 6" xfId="22906"/>
    <cellStyle name="Note 3 5 2 3 9" xfId="22907"/>
    <cellStyle name="Note 3 5 2 3 9 2" xfId="22908"/>
    <cellStyle name="Note 3 5 2 3 9 2 2" xfId="22909"/>
    <cellStyle name="Note 3 5 2 3 9 2 3" xfId="22910"/>
    <cellStyle name="Note 3 5 2 3 9 2 4" xfId="22911"/>
    <cellStyle name="Note 3 5 2 3 9 3" xfId="22912"/>
    <cellStyle name="Note 3 5 2 3 9 4" xfId="22913"/>
    <cellStyle name="Note 3 5 2 3 9 5" xfId="22914"/>
    <cellStyle name="Note 3 5 2 3 9 6" xfId="22915"/>
    <cellStyle name="Note 3 5 2 4" xfId="22916"/>
    <cellStyle name="Note 3 5 2 4 2" xfId="22917"/>
    <cellStyle name="Note 3 5 2 4 2 2" xfId="22918"/>
    <cellStyle name="Note 3 5 2 4 2 3" xfId="22919"/>
    <cellStyle name="Note 3 5 2 4 2 4" xfId="22920"/>
    <cellStyle name="Note 3 5 2 4 3" xfId="22921"/>
    <cellStyle name="Note 3 5 2 4 4" xfId="22922"/>
    <cellStyle name="Note 3 5 2 4 5" xfId="22923"/>
    <cellStyle name="Note 3 5 2 5" xfId="22924"/>
    <cellStyle name="Note 3 5 2 5 2" xfId="22925"/>
    <cellStyle name="Note 3 5 2 5 2 2" xfId="22926"/>
    <cellStyle name="Note 3 5 2 5 2 3" xfId="22927"/>
    <cellStyle name="Note 3 5 2 5 2 4" xfId="22928"/>
    <cellStyle name="Note 3 5 2 5 3" xfId="22929"/>
    <cellStyle name="Note 3 5 2 5 4" xfId="22930"/>
    <cellStyle name="Note 3 5 2 5 5" xfId="22931"/>
    <cellStyle name="Note 3 5 2 6" xfId="22932"/>
    <cellStyle name="Note 3 5 2 6 2" xfId="22933"/>
    <cellStyle name="Note 3 5 2 6 2 2" xfId="22934"/>
    <cellStyle name="Note 3 5 2 6 2 3" xfId="22935"/>
    <cellStyle name="Note 3 5 2 6 2 4" xfId="22936"/>
    <cellStyle name="Note 3 5 2 6 3" xfId="22937"/>
    <cellStyle name="Note 3 5 2 6 4" xfId="22938"/>
    <cellStyle name="Note 3 5 2 6 5" xfId="22939"/>
    <cellStyle name="Note 3 5 2 6 6" xfId="22940"/>
    <cellStyle name="Note 3 5 2 7" xfId="22941"/>
    <cellStyle name="Note 3 5 2 7 2" xfId="22942"/>
    <cellStyle name="Note 3 5 2 7 2 2" xfId="22943"/>
    <cellStyle name="Note 3 5 2 7 2 3" xfId="22944"/>
    <cellStyle name="Note 3 5 2 7 2 4" xfId="22945"/>
    <cellStyle name="Note 3 5 2 7 3" xfId="22946"/>
    <cellStyle name="Note 3 5 2 7 4" xfId="22947"/>
    <cellStyle name="Note 3 5 2 7 5" xfId="22948"/>
    <cellStyle name="Note 3 5 2 7 6" xfId="22949"/>
    <cellStyle name="Note 3 5 2 8" xfId="22950"/>
    <cellStyle name="Note 3 5 2 8 2" xfId="22951"/>
    <cellStyle name="Note 3 5 2 8 2 2" xfId="22952"/>
    <cellStyle name="Note 3 5 2 8 2 3" xfId="22953"/>
    <cellStyle name="Note 3 5 2 8 2 4" xfId="22954"/>
    <cellStyle name="Note 3 5 2 8 3" xfId="22955"/>
    <cellStyle name="Note 3 5 2 8 4" xfId="22956"/>
    <cellStyle name="Note 3 5 2 8 5" xfId="22957"/>
    <cellStyle name="Note 3 5 2 8 6" xfId="22958"/>
    <cellStyle name="Note 3 5 2 9" xfId="22959"/>
    <cellStyle name="Note 3 5 2 9 2" xfId="22960"/>
    <cellStyle name="Note 3 5 2 9 2 2" xfId="22961"/>
    <cellStyle name="Note 3 5 2 9 2 3" xfId="22962"/>
    <cellStyle name="Note 3 5 2 9 2 4" xfId="22963"/>
    <cellStyle name="Note 3 5 2 9 3" xfId="22964"/>
    <cellStyle name="Note 3 5 2 9 4" xfId="22965"/>
    <cellStyle name="Note 3 5 2 9 5" xfId="22966"/>
    <cellStyle name="Note 3 5 2 9 6" xfId="22967"/>
    <cellStyle name="Note 3 5 20" xfId="22968"/>
    <cellStyle name="Note 3 5 21" xfId="22969"/>
    <cellStyle name="Note 3 5 22" xfId="22970"/>
    <cellStyle name="Note 3 5 23" xfId="22971"/>
    <cellStyle name="Note 3 5 3" xfId="22972"/>
    <cellStyle name="Note 3 5 4" xfId="22973"/>
    <cellStyle name="Note 3 5 5" xfId="22974"/>
    <cellStyle name="Note 3 5 5 10" xfId="22975"/>
    <cellStyle name="Note 3 5 5 10 2" xfId="22976"/>
    <cellStyle name="Note 3 5 5 10 2 2" xfId="22977"/>
    <cellStyle name="Note 3 5 5 10 2 3" xfId="22978"/>
    <cellStyle name="Note 3 5 5 10 2 4" xfId="22979"/>
    <cellStyle name="Note 3 5 5 10 3" xfId="22980"/>
    <cellStyle name="Note 3 5 5 10 4" xfId="22981"/>
    <cellStyle name="Note 3 5 5 10 5" xfId="22982"/>
    <cellStyle name="Note 3 5 5 10 6" xfId="22983"/>
    <cellStyle name="Note 3 5 5 11" xfId="22984"/>
    <cellStyle name="Note 3 5 5 11 2" xfId="22985"/>
    <cellStyle name="Note 3 5 5 11 2 2" xfId="22986"/>
    <cellStyle name="Note 3 5 5 11 2 3" xfId="22987"/>
    <cellStyle name="Note 3 5 5 11 2 4" xfId="22988"/>
    <cellStyle name="Note 3 5 5 11 3" xfId="22989"/>
    <cellStyle name="Note 3 5 5 11 4" xfId="22990"/>
    <cellStyle name="Note 3 5 5 11 5" xfId="22991"/>
    <cellStyle name="Note 3 5 5 11 6" xfId="22992"/>
    <cellStyle name="Note 3 5 5 12" xfId="22993"/>
    <cellStyle name="Note 3 5 5 12 2" xfId="22994"/>
    <cellStyle name="Note 3 5 5 12 2 2" xfId="22995"/>
    <cellStyle name="Note 3 5 5 12 2 3" xfId="22996"/>
    <cellStyle name="Note 3 5 5 12 2 4" xfId="22997"/>
    <cellStyle name="Note 3 5 5 12 3" xfId="22998"/>
    <cellStyle name="Note 3 5 5 12 4" xfId="22999"/>
    <cellStyle name="Note 3 5 5 12 5" xfId="23000"/>
    <cellStyle name="Note 3 5 5 12 6" xfId="23001"/>
    <cellStyle name="Note 3 5 5 13" xfId="23002"/>
    <cellStyle name="Note 3 5 5 13 2" xfId="23003"/>
    <cellStyle name="Note 3 5 5 13 2 2" xfId="23004"/>
    <cellStyle name="Note 3 5 5 13 2 3" xfId="23005"/>
    <cellStyle name="Note 3 5 5 13 2 4" xfId="23006"/>
    <cellStyle name="Note 3 5 5 13 3" xfId="23007"/>
    <cellStyle name="Note 3 5 5 13 4" xfId="23008"/>
    <cellStyle name="Note 3 5 5 13 5" xfId="23009"/>
    <cellStyle name="Note 3 5 5 13 6" xfId="23010"/>
    <cellStyle name="Note 3 5 5 14" xfId="23011"/>
    <cellStyle name="Note 3 5 5 14 2" xfId="23012"/>
    <cellStyle name="Note 3 5 5 14 2 2" xfId="23013"/>
    <cellStyle name="Note 3 5 5 14 2 3" xfId="23014"/>
    <cellStyle name="Note 3 5 5 14 2 4" xfId="23015"/>
    <cellStyle name="Note 3 5 5 14 3" xfId="23016"/>
    <cellStyle name="Note 3 5 5 14 4" xfId="23017"/>
    <cellStyle name="Note 3 5 5 14 5" xfId="23018"/>
    <cellStyle name="Note 3 5 5 14 6" xfId="23019"/>
    <cellStyle name="Note 3 5 5 15" xfId="23020"/>
    <cellStyle name="Note 3 5 5 15 2" xfId="23021"/>
    <cellStyle name="Note 3 5 5 15 2 2" xfId="23022"/>
    <cellStyle name="Note 3 5 5 15 2 3" xfId="23023"/>
    <cellStyle name="Note 3 5 5 15 2 4" xfId="23024"/>
    <cellStyle name="Note 3 5 5 15 3" xfId="23025"/>
    <cellStyle name="Note 3 5 5 15 4" xfId="23026"/>
    <cellStyle name="Note 3 5 5 15 5" xfId="23027"/>
    <cellStyle name="Note 3 5 5 15 6" xfId="23028"/>
    <cellStyle name="Note 3 5 5 16" xfId="23029"/>
    <cellStyle name="Note 3 5 5 16 2" xfId="23030"/>
    <cellStyle name="Note 3 5 5 16 2 2" xfId="23031"/>
    <cellStyle name="Note 3 5 5 16 2 3" xfId="23032"/>
    <cellStyle name="Note 3 5 5 16 2 4" xfId="23033"/>
    <cellStyle name="Note 3 5 5 16 3" xfId="23034"/>
    <cellStyle name="Note 3 5 5 16 4" xfId="23035"/>
    <cellStyle name="Note 3 5 5 16 5" xfId="23036"/>
    <cellStyle name="Note 3 5 5 16 6" xfId="23037"/>
    <cellStyle name="Note 3 5 5 17" xfId="23038"/>
    <cellStyle name="Note 3 5 5 17 2" xfId="23039"/>
    <cellStyle name="Note 3 5 5 17 3" xfId="23040"/>
    <cellStyle name="Note 3 5 5 18" xfId="23041"/>
    <cellStyle name="Note 3 5 5 19" xfId="23042"/>
    <cellStyle name="Note 3 5 5 2" xfId="23043"/>
    <cellStyle name="Note 3 5 5 2 2" xfId="23044"/>
    <cellStyle name="Note 3 5 5 2 2 2" xfId="23045"/>
    <cellStyle name="Note 3 5 5 2 2 3" xfId="23046"/>
    <cellStyle name="Note 3 5 5 2 2 4" xfId="23047"/>
    <cellStyle name="Note 3 5 5 2 3" xfId="23048"/>
    <cellStyle name="Note 3 5 5 2 4" xfId="23049"/>
    <cellStyle name="Note 3 5 5 2 5" xfId="23050"/>
    <cellStyle name="Note 3 5 5 3" xfId="23051"/>
    <cellStyle name="Note 3 5 5 3 2" xfId="23052"/>
    <cellStyle name="Note 3 5 5 3 2 2" xfId="23053"/>
    <cellStyle name="Note 3 5 5 3 2 3" xfId="23054"/>
    <cellStyle name="Note 3 5 5 3 2 4" xfId="23055"/>
    <cellStyle name="Note 3 5 5 3 3" xfId="23056"/>
    <cellStyle name="Note 3 5 5 3 4" xfId="23057"/>
    <cellStyle name="Note 3 5 5 3 5" xfId="23058"/>
    <cellStyle name="Note 3 5 5 3 6" xfId="23059"/>
    <cellStyle name="Note 3 5 5 4" xfId="23060"/>
    <cellStyle name="Note 3 5 5 4 2" xfId="23061"/>
    <cellStyle name="Note 3 5 5 4 2 2" xfId="23062"/>
    <cellStyle name="Note 3 5 5 4 2 3" xfId="23063"/>
    <cellStyle name="Note 3 5 5 4 2 4" xfId="23064"/>
    <cellStyle name="Note 3 5 5 4 3" xfId="23065"/>
    <cellStyle name="Note 3 5 5 4 4" xfId="23066"/>
    <cellStyle name="Note 3 5 5 4 5" xfId="23067"/>
    <cellStyle name="Note 3 5 5 4 6" xfId="23068"/>
    <cellStyle name="Note 3 5 5 5" xfId="23069"/>
    <cellStyle name="Note 3 5 5 5 2" xfId="23070"/>
    <cellStyle name="Note 3 5 5 5 2 2" xfId="23071"/>
    <cellStyle name="Note 3 5 5 5 2 3" xfId="23072"/>
    <cellStyle name="Note 3 5 5 5 2 4" xfId="23073"/>
    <cellStyle name="Note 3 5 5 5 3" xfId="23074"/>
    <cellStyle name="Note 3 5 5 5 4" xfId="23075"/>
    <cellStyle name="Note 3 5 5 5 5" xfId="23076"/>
    <cellStyle name="Note 3 5 5 5 6" xfId="23077"/>
    <cellStyle name="Note 3 5 5 6" xfId="23078"/>
    <cellStyle name="Note 3 5 5 6 2" xfId="23079"/>
    <cellStyle name="Note 3 5 5 6 2 2" xfId="23080"/>
    <cellStyle name="Note 3 5 5 6 2 3" xfId="23081"/>
    <cellStyle name="Note 3 5 5 6 2 4" xfId="23082"/>
    <cellStyle name="Note 3 5 5 6 3" xfId="23083"/>
    <cellStyle name="Note 3 5 5 6 4" xfId="23084"/>
    <cellStyle name="Note 3 5 5 6 5" xfId="23085"/>
    <cellStyle name="Note 3 5 5 6 6" xfId="23086"/>
    <cellStyle name="Note 3 5 5 7" xfId="23087"/>
    <cellStyle name="Note 3 5 5 7 2" xfId="23088"/>
    <cellStyle name="Note 3 5 5 7 2 2" xfId="23089"/>
    <cellStyle name="Note 3 5 5 7 2 3" xfId="23090"/>
    <cellStyle name="Note 3 5 5 7 2 4" xfId="23091"/>
    <cellStyle name="Note 3 5 5 7 3" xfId="23092"/>
    <cellStyle name="Note 3 5 5 7 4" xfId="23093"/>
    <cellStyle name="Note 3 5 5 7 5" xfId="23094"/>
    <cellStyle name="Note 3 5 5 7 6" xfId="23095"/>
    <cellStyle name="Note 3 5 5 8" xfId="23096"/>
    <cellStyle name="Note 3 5 5 8 2" xfId="23097"/>
    <cellStyle name="Note 3 5 5 8 2 2" xfId="23098"/>
    <cellStyle name="Note 3 5 5 8 2 3" xfId="23099"/>
    <cellStyle name="Note 3 5 5 8 2 4" xfId="23100"/>
    <cellStyle name="Note 3 5 5 8 3" xfId="23101"/>
    <cellStyle name="Note 3 5 5 8 4" xfId="23102"/>
    <cellStyle name="Note 3 5 5 8 5" xfId="23103"/>
    <cellStyle name="Note 3 5 5 8 6" xfId="23104"/>
    <cellStyle name="Note 3 5 5 9" xfId="23105"/>
    <cellStyle name="Note 3 5 5 9 2" xfId="23106"/>
    <cellStyle name="Note 3 5 5 9 2 2" xfId="23107"/>
    <cellStyle name="Note 3 5 5 9 2 3" xfId="23108"/>
    <cellStyle name="Note 3 5 5 9 2 4" xfId="23109"/>
    <cellStyle name="Note 3 5 5 9 3" xfId="23110"/>
    <cellStyle name="Note 3 5 5 9 4" xfId="23111"/>
    <cellStyle name="Note 3 5 5 9 5" xfId="23112"/>
    <cellStyle name="Note 3 5 5 9 6" xfId="23113"/>
    <cellStyle name="Note 3 5 6" xfId="23114"/>
    <cellStyle name="Note 3 5 6 2" xfId="23115"/>
    <cellStyle name="Note 3 5 6 2 2" xfId="23116"/>
    <cellStyle name="Note 3 5 6 2 3" xfId="23117"/>
    <cellStyle name="Note 3 5 6 2 4" xfId="23118"/>
    <cellStyle name="Note 3 5 6 3" xfId="23119"/>
    <cellStyle name="Note 3 5 6 4" xfId="23120"/>
    <cellStyle name="Note 3 5 6 5" xfId="23121"/>
    <cellStyle name="Note 3 5 7" xfId="23122"/>
    <cellStyle name="Note 3 5 7 2" xfId="23123"/>
    <cellStyle name="Note 3 5 7 2 2" xfId="23124"/>
    <cellStyle name="Note 3 5 7 2 3" xfId="23125"/>
    <cellStyle name="Note 3 5 7 2 4" xfId="23126"/>
    <cellStyle name="Note 3 5 7 3" xfId="23127"/>
    <cellStyle name="Note 3 5 7 4" xfId="23128"/>
    <cellStyle name="Note 3 5 7 5" xfId="23129"/>
    <cellStyle name="Note 3 5 8" xfId="23130"/>
    <cellStyle name="Note 3 5 8 2" xfId="23131"/>
    <cellStyle name="Note 3 5 8 2 2" xfId="23132"/>
    <cellStyle name="Note 3 5 8 2 3" xfId="23133"/>
    <cellStyle name="Note 3 5 8 2 4" xfId="23134"/>
    <cellStyle name="Note 3 5 8 3" xfId="23135"/>
    <cellStyle name="Note 3 5 8 4" xfId="23136"/>
    <cellStyle name="Note 3 5 8 5" xfId="23137"/>
    <cellStyle name="Note 3 5 8 6" xfId="23138"/>
    <cellStyle name="Note 3 5 9" xfId="23139"/>
    <cellStyle name="Note 3 5 9 2" xfId="23140"/>
    <cellStyle name="Note 3 5 9 2 2" xfId="23141"/>
    <cellStyle name="Note 3 5 9 2 3" xfId="23142"/>
    <cellStyle name="Note 3 5 9 2 4" xfId="23143"/>
    <cellStyle name="Note 3 5 9 3" xfId="23144"/>
    <cellStyle name="Note 3 5 9 4" xfId="23145"/>
    <cellStyle name="Note 3 5 9 5" xfId="23146"/>
    <cellStyle name="Note 3 5 9 6" xfId="23147"/>
    <cellStyle name="Note 3 6" xfId="219"/>
    <cellStyle name="Note 3 6 10" xfId="23148"/>
    <cellStyle name="Note 3 6 10 2" xfId="23149"/>
    <cellStyle name="Note 3 6 10 2 2" xfId="23150"/>
    <cellStyle name="Note 3 6 10 2 3" xfId="23151"/>
    <cellStyle name="Note 3 6 10 2 4" xfId="23152"/>
    <cellStyle name="Note 3 6 10 3" xfId="23153"/>
    <cellStyle name="Note 3 6 10 4" xfId="23154"/>
    <cellStyle name="Note 3 6 10 5" xfId="23155"/>
    <cellStyle name="Note 3 6 10 6" xfId="23156"/>
    <cellStyle name="Note 3 6 11" xfId="23157"/>
    <cellStyle name="Note 3 6 11 2" xfId="23158"/>
    <cellStyle name="Note 3 6 11 2 2" xfId="23159"/>
    <cellStyle name="Note 3 6 11 2 3" xfId="23160"/>
    <cellStyle name="Note 3 6 11 2 4" xfId="23161"/>
    <cellStyle name="Note 3 6 11 3" xfId="23162"/>
    <cellStyle name="Note 3 6 11 4" xfId="23163"/>
    <cellStyle name="Note 3 6 11 5" xfId="23164"/>
    <cellStyle name="Note 3 6 11 6" xfId="23165"/>
    <cellStyle name="Note 3 6 12" xfId="23166"/>
    <cellStyle name="Note 3 6 12 2" xfId="23167"/>
    <cellStyle name="Note 3 6 12 2 2" xfId="23168"/>
    <cellStyle name="Note 3 6 12 2 3" xfId="23169"/>
    <cellStyle name="Note 3 6 12 2 4" xfId="23170"/>
    <cellStyle name="Note 3 6 12 3" xfId="23171"/>
    <cellStyle name="Note 3 6 12 4" xfId="23172"/>
    <cellStyle name="Note 3 6 12 5" xfId="23173"/>
    <cellStyle name="Note 3 6 12 6" xfId="23174"/>
    <cellStyle name="Note 3 6 13" xfId="23175"/>
    <cellStyle name="Note 3 6 13 2" xfId="23176"/>
    <cellStyle name="Note 3 6 13 2 2" xfId="23177"/>
    <cellStyle name="Note 3 6 13 2 3" xfId="23178"/>
    <cellStyle name="Note 3 6 13 2 4" xfId="23179"/>
    <cellStyle name="Note 3 6 13 3" xfId="23180"/>
    <cellStyle name="Note 3 6 13 4" xfId="23181"/>
    <cellStyle name="Note 3 6 13 5" xfId="23182"/>
    <cellStyle name="Note 3 6 13 6" xfId="23183"/>
    <cellStyle name="Note 3 6 14" xfId="23184"/>
    <cellStyle name="Note 3 6 14 2" xfId="23185"/>
    <cellStyle name="Note 3 6 14 2 2" xfId="23186"/>
    <cellStyle name="Note 3 6 14 2 3" xfId="23187"/>
    <cellStyle name="Note 3 6 14 2 4" xfId="23188"/>
    <cellStyle name="Note 3 6 14 3" xfId="23189"/>
    <cellStyle name="Note 3 6 14 4" xfId="23190"/>
    <cellStyle name="Note 3 6 14 5" xfId="23191"/>
    <cellStyle name="Note 3 6 14 6" xfId="23192"/>
    <cellStyle name="Note 3 6 15" xfId="23193"/>
    <cellStyle name="Note 3 6 15 2" xfId="23194"/>
    <cellStyle name="Note 3 6 15 2 2" xfId="23195"/>
    <cellStyle name="Note 3 6 15 2 3" xfId="23196"/>
    <cellStyle name="Note 3 6 15 2 4" xfId="23197"/>
    <cellStyle name="Note 3 6 15 3" xfId="23198"/>
    <cellStyle name="Note 3 6 15 4" xfId="23199"/>
    <cellStyle name="Note 3 6 15 5" xfId="23200"/>
    <cellStyle name="Note 3 6 15 6" xfId="23201"/>
    <cellStyle name="Note 3 6 16" xfId="23202"/>
    <cellStyle name="Note 3 6 16 2" xfId="23203"/>
    <cellStyle name="Note 3 6 16 2 2" xfId="23204"/>
    <cellStyle name="Note 3 6 16 2 3" xfId="23205"/>
    <cellStyle name="Note 3 6 16 2 4" xfId="23206"/>
    <cellStyle name="Note 3 6 16 3" xfId="23207"/>
    <cellStyle name="Note 3 6 16 4" xfId="23208"/>
    <cellStyle name="Note 3 6 16 5" xfId="23209"/>
    <cellStyle name="Note 3 6 16 6" xfId="23210"/>
    <cellStyle name="Note 3 6 17" xfId="23211"/>
    <cellStyle name="Note 3 6 17 2" xfId="23212"/>
    <cellStyle name="Note 3 6 17 2 2" xfId="23213"/>
    <cellStyle name="Note 3 6 17 2 3" xfId="23214"/>
    <cellStyle name="Note 3 6 17 2 4" xfId="23215"/>
    <cellStyle name="Note 3 6 17 3" xfId="23216"/>
    <cellStyle name="Note 3 6 17 4" xfId="23217"/>
    <cellStyle name="Note 3 6 17 5" xfId="23218"/>
    <cellStyle name="Note 3 6 17 6" xfId="23219"/>
    <cellStyle name="Note 3 6 18" xfId="23220"/>
    <cellStyle name="Note 3 6 18 2" xfId="23221"/>
    <cellStyle name="Note 3 6 18 3" xfId="23222"/>
    <cellStyle name="Note 3 6 19" xfId="23223"/>
    <cellStyle name="Note 3 6 2" xfId="220"/>
    <cellStyle name="Note 3 6 2 10" xfId="23224"/>
    <cellStyle name="Note 3 6 2 10 2" xfId="23225"/>
    <cellStyle name="Note 3 6 2 10 2 2" xfId="23226"/>
    <cellStyle name="Note 3 6 2 10 2 3" xfId="23227"/>
    <cellStyle name="Note 3 6 2 10 2 4" xfId="23228"/>
    <cellStyle name="Note 3 6 2 10 3" xfId="23229"/>
    <cellStyle name="Note 3 6 2 10 4" xfId="23230"/>
    <cellStyle name="Note 3 6 2 10 5" xfId="23231"/>
    <cellStyle name="Note 3 6 2 10 6" xfId="23232"/>
    <cellStyle name="Note 3 6 2 11" xfId="23233"/>
    <cellStyle name="Note 3 6 2 11 2" xfId="23234"/>
    <cellStyle name="Note 3 6 2 11 2 2" xfId="23235"/>
    <cellStyle name="Note 3 6 2 11 2 3" xfId="23236"/>
    <cellStyle name="Note 3 6 2 11 2 4" xfId="23237"/>
    <cellStyle name="Note 3 6 2 11 3" xfId="23238"/>
    <cellStyle name="Note 3 6 2 11 4" xfId="23239"/>
    <cellStyle name="Note 3 6 2 11 5" xfId="23240"/>
    <cellStyle name="Note 3 6 2 11 6" xfId="23241"/>
    <cellStyle name="Note 3 6 2 12" xfId="23242"/>
    <cellStyle name="Note 3 6 2 12 2" xfId="23243"/>
    <cellStyle name="Note 3 6 2 12 2 2" xfId="23244"/>
    <cellStyle name="Note 3 6 2 12 2 3" xfId="23245"/>
    <cellStyle name="Note 3 6 2 12 2 4" xfId="23246"/>
    <cellStyle name="Note 3 6 2 12 3" xfId="23247"/>
    <cellStyle name="Note 3 6 2 12 4" xfId="23248"/>
    <cellStyle name="Note 3 6 2 12 5" xfId="23249"/>
    <cellStyle name="Note 3 6 2 12 6" xfId="23250"/>
    <cellStyle name="Note 3 6 2 13" xfId="23251"/>
    <cellStyle name="Note 3 6 2 13 2" xfId="23252"/>
    <cellStyle name="Note 3 6 2 13 2 2" xfId="23253"/>
    <cellStyle name="Note 3 6 2 13 2 3" xfId="23254"/>
    <cellStyle name="Note 3 6 2 13 2 4" xfId="23255"/>
    <cellStyle name="Note 3 6 2 13 3" xfId="23256"/>
    <cellStyle name="Note 3 6 2 13 4" xfId="23257"/>
    <cellStyle name="Note 3 6 2 13 5" xfId="23258"/>
    <cellStyle name="Note 3 6 2 13 6" xfId="23259"/>
    <cellStyle name="Note 3 6 2 14" xfId="23260"/>
    <cellStyle name="Note 3 6 2 14 2" xfId="23261"/>
    <cellStyle name="Note 3 6 2 14 2 2" xfId="23262"/>
    <cellStyle name="Note 3 6 2 14 2 3" xfId="23263"/>
    <cellStyle name="Note 3 6 2 14 2 4" xfId="23264"/>
    <cellStyle name="Note 3 6 2 14 3" xfId="23265"/>
    <cellStyle name="Note 3 6 2 14 4" xfId="23266"/>
    <cellStyle name="Note 3 6 2 14 5" xfId="23267"/>
    <cellStyle name="Note 3 6 2 14 6" xfId="23268"/>
    <cellStyle name="Note 3 6 2 15" xfId="23269"/>
    <cellStyle name="Note 3 6 2 15 2" xfId="23270"/>
    <cellStyle name="Note 3 6 2 15 2 2" xfId="23271"/>
    <cellStyle name="Note 3 6 2 15 2 3" xfId="23272"/>
    <cellStyle name="Note 3 6 2 15 2 4" xfId="23273"/>
    <cellStyle name="Note 3 6 2 15 3" xfId="23274"/>
    <cellStyle name="Note 3 6 2 15 4" xfId="23275"/>
    <cellStyle name="Note 3 6 2 15 5" xfId="23276"/>
    <cellStyle name="Note 3 6 2 15 6" xfId="23277"/>
    <cellStyle name="Note 3 6 2 16" xfId="23278"/>
    <cellStyle name="Note 3 6 2 16 2" xfId="23279"/>
    <cellStyle name="Note 3 6 2 16 3" xfId="23280"/>
    <cellStyle name="Note 3 6 2 17" xfId="23281"/>
    <cellStyle name="Note 3 6 2 18" xfId="23282"/>
    <cellStyle name="Note 3 6 2 19" xfId="23283"/>
    <cellStyle name="Note 3 6 2 2" xfId="23284"/>
    <cellStyle name="Note 3 6 2 20" xfId="23285"/>
    <cellStyle name="Note 3 6 2 21" xfId="23286"/>
    <cellStyle name="Note 3 6 2 3" xfId="23287"/>
    <cellStyle name="Note 3 6 2 3 10" xfId="23288"/>
    <cellStyle name="Note 3 6 2 3 10 2" xfId="23289"/>
    <cellStyle name="Note 3 6 2 3 10 2 2" xfId="23290"/>
    <cellStyle name="Note 3 6 2 3 10 2 3" xfId="23291"/>
    <cellStyle name="Note 3 6 2 3 10 2 4" xfId="23292"/>
    <cellStyle name="Note 3 6 2 3 10 3" xfId="23293"/>
    <cellStyle name="Note 3 6 2 3 10 4" xfId="23294"/>
    <cellStyle name="Note 3 6 2 3 10 5" xfId="23295"/>
    <cellStyle name="Note 3 6 2 3 10 6" xfId="23296"/>
    <cellStyle name="Note 3 6 2 3 11" xfId="23297"/>
    <cellStyle name="Note 3 6 2 3 11 2" xfId="23298"/>
    <cellStyle name="Note 3 6 2 3 11 2 2" xfId="23299"/>
    <cellStyle name="Note 3 6 2 3 11 2 3" xfId="23300"/>
    <cellStyle name="Note 3 6 2 3 11 2 4" xfId="23301"/>
    <cellStyle name="Note 3 6 2 3 11 3" xfId="23302"/>
    <cellStyle name="Note 3 6 2 3 11 4" xfId="23303"/>
    <cellStyle name="Note 3 6 2 3 11 5" xfId="23304"/>
    <cellStyle name="Note 3 6 2 3 11 6" xfId="23305"/>
    <cellStyle name="Note 3 6 2 3 12" xfId="23306"/>
    <cellStyle name="Note 3 6 2 3 12 2" xfId="23307"/>
    <cellStyle name="Note 3 6 2 3 12 2 2" xfId="23308"/>
    <cellStyle name="Note 3 6 2 3 12 2 3" xfId="23309"/>
    <cellStyle name="Note 3 6 2 3 12 2 4" xfId="23310"/>
    <cellStyle name="Note 3 6 2 3 12 3" xfId="23311"/>
    <cellStyle name="Note 3 6 2 3 12 4" xfId="23312"/>
    <cellStyle name="Note 3 6 2 3 12 5" xfId="23313"/>
    <cellStyle name="Note 3 6 2 3 12 6" xfId="23314"/>
    <cellStyle name="Note 3 6 2 3 13" xfId="23315"/>
    <cellStyle name="Note 3 6 2 3 13 2" xfId="23316"/>
    <cellStyle name="Note 3 6 2 3 13 2 2" xfId="23317"/>
    <cellStyle name="Note 3 6 2 3 13 2 3" xfId="23318"/>
    <cellStyle name="Note 3 6 2 3 13 2 4" xfId="23319"/>
    <cellStyle name="Note 3 6 2 3 13 3" xfId="23320"/>
    <cellStyle name="Note 3 6 2 3 13 4" xfId="23321"/>
    <cellStyle name="Note 3 6 2 3 13 5" xfId="23322"/>
    <cellStyle name="Note 3 6 2 3 13 6" xfId="23323"/>
    <cellStyle name="Note 3 6 2 3 14" xfId="23324"/>
    <cellStyle name="Note 3 6 2 3 14 2" xfId="23325"/>
    <cellStyle name="Note 3 6 2 3 14 2 2" xfId="23326"/>
    <cellStyle name="Note 3 6 2 3 14 2 3" xfId="23327"/>
    <cellStyle name="Note 3 6 2 3 14 2 4" xfId="23328"/>
    <cellStyle name="Note 3 6 2 3 14 3" xfId="23329"/>
    <cellStyle name="Note 3 6 2 3 14 4" xfId="23330"/>
    <cellStyle name="Note 3 6 2 3 14 5" xfId="23331"/>
    <cellStyle name="Note 3 6 2 3 14 6" xfId="23332"/>
    <cellStyle name="Note 3 6 2 3 15" xfId="23333"/>
    <cellStyle name="Note 3 6 2 3 15 2" xfId="23334"/>
    <cellStyle name="Note 3 6 2 3 15 2 2" xfId="23335"/>
    <cellStyle name="Note 3 6 2 3 15 2 3" xfId="23336"/>
    <cellStyle name="Note 3 6 2 3 15 2 4" xfId="23337"/>
    <cellStyle name="Note 3 6 2 3 15 3" xfId="23338"/>
    <cellStyle name="Note 3 6 2 3 15 4" xfId="23339"/>
    <cellStyle name="Note 3 6 2 3 15 5" xfId="23340"/>
    <cellStyle name="Note 3 6 2 3 15 6" xfId="23341"/>
    <cellStyle name="Note 3 6 2 3 16" xfId="23342"/>
    <cellStyle name="Note 3 6 2 3 16 2" xfId="23343"/>
    <cellStyle name="Note 3 6 2 3 16 2 2" xfId="23344"/>
    <cellStyle name="Note 3 6 2 3 16 2 3" xfId="23345"/>
    <cellStyle name="Note 3 6 2 3 16 2 4" xfId="23346"/>
    <cellStyle name="Note 3 6 2 3 16 3" xfId="23347"/>
    <cellStyle name="Note 3 6 2 3 16 4" xfId="23348"/>
    <cellStyle name="Note 3 6 2 3 16 5" xfId="23349"/>
    <cellStyle name="Note 3 6 2 3 16 6" xfId="23350"/>
    <cellStyle name="Note 3 6 2 3 17" xfId="23351"/>
    <cellStyle name="Note 3 6 2 3 17 2" xfId="23352"/>
    <cellStyle name="Note 3 6 2 3 17 3" xfId="23353"/>
    <cellStyle name="Note 3 6 2 3 18" xfId="23354"/>
    <cellStyle name="Note 3 6 2 3 19" xfId="23355"/>
    <cellStyle name="Note 3 6 2 3 2" xfId="23356"/>
    <cellStyle name="Note 3 6 2 3 2 2" xfId="23357"/>
    <cellStyle name="Note 3 6 2 3 2 2 2" xfId="23358"/>
    <cellStyle name="Note 3 6 2 3 2 2 3" xfId="23359"/>
    <cellStyle name="Note 3 6 2 3 2 2 4" xfId="23360"/>
    <cellStyle name="Note 3 6 2 3 2 3" xfId="23361"/>
    <cellStyle name="Note 3 6 2 3 2 4" xfId="23362"/>
    <cellStyle name="Note 3 6 2 3 2 5" xfId="23363"/>
    <cellStyle name="Note 3 6 2 3 3" xfId="23364"/>
    <cellStyle name="Note 3 6 2 3 3 2" xfId="23365"/>
    <cellStyle name="Note 3 6 2 3 3 2 2" xfId="23366"/>
    <cellStyle name="Note 3 6 2 3 3 2 3" xfId="23367"/>
    <cellStyle name="Note 3 6 2 3 3 2 4" xfId="23368"/>
    <cellStyle name="Note 3 6 2 3 3 3" xfId="23369"/>
    <cellStyle name="Note 3 6 2 3 3 4" xfId="23370"/>
    <cellStyle name="Note 3 6 2 3 3 5" xfId="23371"/>
    <cellStyle name="Note 3 6 2 3 3 6" xfId="23372"/>
    <cellStyle name="Note 3 6 2 3 4" xfId="23373"/>
    <cellStyle name="Note 3 6 2 3 4 2" xfId="23374"/>
    <cellStyle name="Note 3 6 2 3 4 2 2" xfId="23375"/>
    <cellStyle name="Note 3 6 2 3 4 2 3" xfId="23376"/>
    <cellStyle name="Note 3 6 2 3 4 2 4" xfId="23377"/>
    <cellStyle name="Note 3 6 2 3 4 3" xfId="23378"/>
    <cellStyle name="Note 3 6 2 3 4 4" xfId="23379"/>
    <cellStyle name="Note 3 6 2 3 4 5" xfId="23380"/>
    <cellStyle name="Note 3 6 2 3 4 6" xfId="23381"/>
    <cellStyle name="Note 3 6 2 3 5" xfId="23382"/>
    <cellStyle name="Note 3 6 2 3 5 2" xfId="23383"/>
    <cellStyle name="Note 3 6 2 3 5 2 2" xfId="23384"/>
    <cellStyle name="Note 3 6 2 3 5 2 3" xfId="23385"/>
    <cellStyle name="Note 3 6 2 3 5 2 4" xfId="23386"/>
    <cellStyle name="Note 3 6 2 3 5 3" xfId="23387"/>
    <cellStyle name="Note 3 6 2 3 5 4" xfId="23388"/>
    <cellStyle name="Note 3 6 2 3 5 5" xfId="23389"/>
    <cellStyle name="Note 3 6 2 3 5 6" xfId="23390"/>
    <cellStyle name="Note 3 6 2 3 6" xfId="23391"/>
    <cellStyle name="Note 3 6 2 3 6 2" xfId="23392"/>
    <cellStyle name="Note 3 6 2 3 6 2 2" xfId="23393"/>
    <cellStyle name="Note 3 6 2 3 6 2 3" xfId="23394"/>
    <cellStyle name="Note 3 6 2 3 6 2 4" xfId="23395"/>
    <cellStyle name="Note 3 6 2 3 6 3" xfId="23396"/>
    <cellStyle name="Note 3 6 2 3 6 4" xfId="23397"/>
    <cellStyle name="Note 3 6 2 3 6 5" xfId="23398"/>
    <cellStyle name="Note 3 6 2 3 6 6" xfId="23399"/>
    <cellStyle name="Note 3 6 2 3 7" xfId="23400"/>
    <cellStyle name="Note 3 6 2 3 7 2" xfId="23401"/>
    <cellStyle name="Note 3 6 2 3 7 2 2" xfId="23402"/>
    <cellStyle name="Note 3 6 2 3 7 2 3" xfId="23403"/>
    <cellStyle name="Note 3 6 2 3 7 2 4" xfId="23404"/>
    <cellStyle name="Note 3 6 2 3 7 3" xfId="23405"/>
    <cellStyle name="Note 3 6 2 3 7 4" xfId="23406"/>
    <cellStyle name="Note 3 6 2 3 7 5" xfId="23407"/>
    <cellStyle name="Note 3 6 2 3 7 6" xfId="23408"/>
    <cellStyle name="Note 3 6 2 3 8" xfId="23409"/>
    <cellStyle name="Note 3 6 2 3 8 2" xfId="23410"/>
    <cellStyle name="Note 3 6 2 3 8 2 2" xfId="23411"/>
    <cellStyle name="Note 3 6 2 3 8 2 3" xfId="23412"/>
    <cellStyle name="Note 3 6 2 3 8 2 4" xfId="23413"/>
    <cellStyle name="Note 3 6 2 3 8 3" xfId="23414"/>
    <cellStyle name="Note 3 6 2 3 8 4" xfId="23415"/>
    <cellStyle name="Note 3 6 2 3 8 5" xfId="23416"/>
    <cellStyle name="Note 3 6 2 3 8 6" xfId="23417"/>
    <cellStyle name="Note 3 6 2 3 9" xfId="23418"/>
    <cellStyle name="Note 3 6 2 3 9 2" xfId="23419"/>
    <cellStyle name="Note 3 6 2 3 9 2 2" xfId="23420"/>
    <cellStyle name="Note 3 6 2 3 9 2 3" xfId="23421"/>
    <cellStyle name="Note 3 6 2 3 9 2 4" xfId="23422"/>
    <cellStyle name="Note 3 6 2 3 9 3" xfId="23423"/>
    <cellStyle name="Note 3 6 2 3 9 4" xfId="23424"/>
    <cellStyle name="Note 3 6 2 3 9 5" xfId="23425"/>
    <cellStyle name="Note 3 6 2 3 9 6" xfId="23426"/>
    <cellStyle name="Note 3 6 2 4" xfId="23427"/>
    <cellStyle name="Note 3 6 2 4 2" xfId="23428"/>
    <cellStyle name="Note 3 6 2 4 2 2" xfId="23429"/>
    <cellStyle name="Note 3 6 2 4 2 3" xfId="23430"/>
    <cellStyle name="Note 3 6 2 4 2 4" xfId="23431"/>
    <cellStyle name="Note 3 6 2 4 3" xfId="23432"/>
    <cellStyle name="Note 3 6 2 4 4" xfId="23433"/>
    <cellStyle name="Note 3 6 2 4 5" xfId="23434"/>
    <cellStyle name="Note 3 6 2 5" xfId="23435"/>
    <cellStyle name="Note 3 6 2 5 2" xfId="23436"/>
    <cellStyle name="Note 3 6 2 5 2 2" xfId="23437"/>
    <cellStyle name="Note 3 6 2 5 2 3" xfId="23438"/>
    <cellStyle name="Note 3 6 2 5 2 4" xfId="23439"/>
    <cellStyle name="Note 3 6 2 5 3" xfId="23440"/>
    <cellStyle name="Note 3 6 2 5 4" xfId="23441"/>
    <cellStyle name="Note 3 6 2 5 5" xfId="23442"/>
    <cellStyle name="Note 3 6 2 6" xfId="23443"/>
    <cellStyle name="Note 3 6 2 6 2" xfId="23444"/>
    <cellStyle name="Note 3 6 2 6 2 2" xfId="23445"/>
    <cellStyle name="Note 3 6 2 6 2 3" xfId="23446"/>
    <cellStyle name="Note 3 6 2 6 2 4" xfId="23447"/>
    <cellStyle name="Note 3 6 2 6 3" xfId="23448"/>
    <cellStyle name="Note 3 6 2 6 4" xfId="23449"/>
    <cellStyle name="Note 3 6 2 6 5" xfId="23450"/>
    <cellStyle name="Note 3 6 2 6 6" xfId="23451"/>
    <cellStyle name="Note 3 6 2 7" xfId="23452"/>
    <cellStyle name="Note 3 6 2 7 2" xfId="23453"/>
    <cellStyle name="Note 3 6 2 7 2 2" xfId="23454"/>
    <cellStyle name="Note 3 6 2 7 2 3" xfId="23455"/>
    <cellStyle name="Note 3 6 2 7 2 4" xfId="23456"/>
    <cellStyle name="Note 3 6 2 7 3" xfId="23457"/>
    <cellStyle name="Note 3 6 2 7 4" xfId="23458"/>
    <cellStyle name="Note 3 6 2 7 5" xfId="23459"/>
    <cellStyle name="Note 3 6 2 7 6" xfId="23460"/>
    <cellStyle name="Note 3 6 2 8" xfId="23461"/>
    <cellStyle name="Note 3 6 2 8 2" xfId="23462"/>
    <cellStyle name="Note 3 6 2 8 2 2" xfId="23463"/>
    <cellStyle name="Note 3 6 2 8 2 3" xfId="23464"/>
    <cellStyle name="Note 3 6 2 8 2 4" xfId="23465"/>
    <cellStyle name="Note 3 6 2 8 3" xfId="23466"/>
    <cellStyle name="Note 3 6 2 8 4" xfId="23467"/>
    <cellStyle name="Note 3 6 2 8 5" xfId="23468"/>
    <cellStyle name="Note 3 6 2 8 6" xfId="23469"/>
    <cellStyle name="Note 3 6 2 9" xfId="23470"/>
    <cellStyle name="Note 3 6 2 9 2" xfId="23471"/>
    <cellStyle name="Note 3 6 2 9 2 2" xfId="23472"/>
    <cellStyle name="Note 3 6 2 9 2 3" xfId="23473"/>
    <cellStyle name="Note 3 6 2 9 2 4" xfId="23474"/>
    <cellStyle name="Note 3 6 2 9 3" xfId="23475"/>
    <cellStyle name="Note 3 6 2 9 4" xfId="23476"/>
    <cellStyle name="Note 3 6 2 9 5" xfId="23477"/>
    <cellStyle name="Note 3 6 2 9 6" xfId="23478"/>
    <cellStyle name="Note 3 6 20" xfId="23479"/>
    <cellStyle name="Note 3 6 21" xfId="23480"/>
    <cellStyle name="Note 3 6 22" xfId="23481"/>
    <cellStyle name="Note 3 6 23" xfId="23482"/>
    <cellStyle name="Note 3 6 3" xfId="23483"/>
    <cellStyle name="Note 3 6 4" xfId="23484"/>
    <cellStyle name="Note 3 6 5" xfId="23485"/>
    <cellStyle name="Note 3 6 5 10" xfId="23486"/>
    <cellStyle name="Note 3 6 5 10 2" xfId="23487"/>
    <cellStyle name="Note 3 6 5 10 2 2" xfId="23488"/>
    <cellStyle name="Note 3 6 5 10 2 3" xfId="23489"/>
    <cellStyle name="Note 3 6 5 10 2 4" xfId="23490"/>
    <cellStyle name="Note 3 6 5 10 3" xfId="23491"/>
    <cellStyle name="Note 3 6 5 10 4" xfId="23492"/>
    <cellStyle name="Note 3 6 5 10 5" xfId="23493"/>
    <cellStyle name="Note 3 6 5 10 6" xfId="23494"/>
    <cellStyle name="Note 3 6 5 11" xfId="23495"/>
    <cellStyle name="Note 3 6 5 11 2" xfId="23496"/>
    <cellStyle name="Note 3 6 5 11 2 2" xfId="23497"/>
    <cellStyle name="Note 3 6 5 11 2 3" xfId="23498"/>
    <cellStyle name="Note 3 6 5 11 2 4" xfId="23499"/>
    <cellStyle name="Note 3 6 5 11 3" xfId="23500"/>
    <cellStyle name="Note 3 6 5 11 4" xfId="23501"/>
    <cellStyle name="Note 3 6 5 11 5" xfId="23502"/>
    <cellStyle name="Note 3 6 5 11 6" xfId="23503"/>
    <cellStyle name="Note 3 6 5 12" xfId="23504"/>
    <cellStyle name="Note 3 6 5 12 2" xfId="23505"/>
    <cellStyle name="Note 3 6 5 12 2 2" xfId="23506"/>
    <cellStyle name="Note 3 6 5 12 2 3" xfId="23507"/>
    <cellStyle name="Note 3 6 5 12 2 4" xfId="23508"/>
    <cellStyle name="Note 3 6 5 12 3" xfId="23509"/>
    <cellStyle name="Note 3 6 5 12 4" xfId="23510"/>
    <cellStyle name="Note 3 6 5 12 5" xfId="23511"/>
    <cellStyle name="Note 3 6 5 12 6" xfId="23512"/>
    <cellStyle name="Note 3 6 5 13" xfId="23513"/>
    <cellStyle name="Note 3 6 5 13 2" xfId="23514"/>
    <cellStyle name="Note 3 6 5 13 2 2" xfId="23515"/>
    <cellStyle name="Note 3 6 5 13 2 3" xfId="23516"/>
    <cellStyle name="Note 3 6 5 13 2 4" xfId="23517"/>
    <cellStyle name="Note 3 6 5 13 3" xfId="23518"/>
    <cellStyle name="Note 3 6 5 13 4" xfId="23519"/>
    <cellStyle name="Note 3 6 5 13 5" xfId="23520"/>
    <cellStyle name="Note 3 6 5 13 6" xfId="23521"/>
    <cellStyle name="Note 3 6 5 14" xfId="23522"/>
    <cellStyle name="Note 3 6 5 14 2" xfId="23523"/>
    <cellStyle name="Note 3 6 5 14 2 2" xfId="23524"/>
    <cellStyle name="Note 3 6 5 14 2 3" xfId="23525"/>
    <cellStyle name="Note 3 6 5 14 2 4" xfId="23526"/>
    <cellStyle name="Note 3 6 5 14 3" xfId="23527"/>
    <cellStyle name="Note 3 6 5 14 4" xfId="23528"/>
    <cellStyle name="Note 3 6 5 14 5" xfId="23529"/>
    <cellStyle name="Note 3 6 5 14 6" xfId="23530"/>
    <cellStyle name="Note 3 6 5 15" xfId="23531"/>
    <cellStyle name="Note 3 6 5 15 2" xfId="23532"/>
    <cellStyle name="Note 3 6 5 15 2 2" xfId="23533"/>
    <cellStyle name="Note 3 6 5 15 2 3" xfId="23534"/>
    <cellStyle name="Note 3 6 5 15 2 4" xfId="23535"/>
    <cellStyle name="Note 3 6 5 15 3" xfId="23536"/>
    <cellStyle name="Note 3 6 5 15 4" xfId="23537"/>
    <cellStyle name="Note 3 6 5 15 5" xfId="23538"/>
    <cellStyle name="Note 3 6 5 15 6" xfId="23539"/>
    <cellStyle name="Note 3 6 5 16" xfId="23540"/>
    <cellStyle name="Note 3 6 5 16 2" xfId="23541"/>
    <cellStyle name="Note 3 6 5 16 2 2" xfId="23542"/>
    <cellStyle name="Note 3 6 5 16 2 3" xfId="23543"/>
    <cellStyle name="Note 3 6 5 16 2 4" xfId="23544"/>
    <cellStyle name="Note 3 6 5 16 3" xfId="23545"/>
    <cellStyle name="Note 3 6 5 16 4" xfId="23546"/>
    <cellStyle name="Note 3 6 5 16 5" xfId="23547"/>
    <cellStyle name="Note 3 6 5 16 6" xfId="23548"/>
    <cellStyle name="Note 3 6 5 17" xfId="23549"/>
    <cellStyle name="Note 3 6 5 17 2" xfId="23550"/>
    <cellStyle name="Note 3 6 5 17 3" xfId="23551"/>
    <cellStyle name="Note 3 6 5 18" xfId="23552"/>
    <cellStyle name="Note 3 6 5 19" xfId="23553"/>
    <cellStyle name="Note 3 6 5 2" xfId="23554"/>
    <cellStyle name="Note 3 6 5 2 2" xfId="23555"/>
    <cellStyle name="Note 3 6 5 2 2 2" xfId="23556"/>
    <cellStyle name="Note 3 6 5 2 2 3" xfId="23557"/>
    <cellStyle name="Note 3 6 5 2 2 4" xfId="23558"/>
    <cellStyle name="Note 3 6 5 2 3" xfId="23559"/>
    <cellStyle name="Note 3 6 5 2 4" xfId="23560"/>
    <cellStyle name="Note 3 6 5 2 5" xfId="23561"/>
    <cellStyle name="Note 3 6 5 3" xfId="23562"/>
    <cellStyle name="Note 3 6 5 3 2" xfId="23563"/>
    <cellStyle name="Note 3 6 5 3 2 2" xfId="23564"/>
    <cellStyle name="Note 3 6 5 3 2 3" xfId="23565"/>
    <cellStyle name="Note 3 6 5 3 2 4" xfId="23566"/>
    <cellStyle name="Note 3 6 5 3 3" xfId="23567"/>
    <cellStyle name="Note 3 6 5 3 4" xfId="23568"/>
    <cellStyle name="Note 3 6 5 3 5" xfId="23569"/>
    <cellStyle name="Note 3 6 5 3 6" xfId="23570"/>
    <cellStyle name="Note 3 6 5 4" xfId="23571"/>
    <cellStyle name="Note 3 6 5 4 2" xfId="23572"/>
    <cellStyle name="Note 3 6 5 4 2 2" xfId="23573"/>
    <cellStyle name="Note 3 6 5 4 2 3" xfId="23574"/>
    <cellStyle name="Note 3 6 5 4 2 4" xfId="23575"/>
    <cellStyle name="Note 3 6 5 4 3" xfId="23576"/>
    <cellStyle name="Note 3 6 5 4 4" xfId="23577"/>
    <cellStyle name="Note 3 6 5 4 5" xfId="23578"/>
    <cellStyle name="Note 3 6 5 4 6" xfId="23579"/>
    <cellStyle name="Note 3 6 5 5" xfId="23580"/>
    <cellStyle name="Note 3 6 5 5 2" xfId="23581"/>
    <cellStyle name="Note 3 6 5 5 2 2" xfId="23582"/>
    <cellStyle name="Note 3 6 5 5 2 3" xfId="23583"/>
    <cellStyle name="Note 3 6 5 5 2 4" xfId="23584"/>
    <cellStyle name="Note 3 6 5 5 3" xfId="23585"/>
    <cellStyle name="Note 3 6 5 5 4" xfId="23586"/>
    <cellStyle name="Note 3 6 5 5 5" xfId="23587"/>
    <cellStyle name="Note 3 6 5 5 6" xfId="23588"/>
    <cellStyle name="Note 3 6 5 6" xfId="23589"/>
    <cellStyle name="Note 3 6 5 6 2" xfId="23590"/>
    <cellStyle name="Note 3 6 5 6 2 2" xfId="23591"/>
    <cellStyle name="Note 3 6 5 6 2 3" xfId="23592"/>
    <cellStyle name="Note 3 6 5 6 2 4" xfId="23593"/>
    <cellStyle name="Note 3 6 5 6 3" xfId="23594"/>
    <cellStyle name="Note 3 6 5 6 4" xfId="23595"/>
    <cellStyle name="Note 3 6 5 6 5" xfId="23596"/>
    <cellStyle name="Note 3 6 5 6 6" xfId="23597"/>
    <cellStyle name="Note 3 6 5 7" xfId="23598"/>
    <cellStyle name="Note 3 6 5 7 2" xfId="23599"/>
    <cellStyle name="Note 3 6 5 7 2 2" xfId="23600"/>
    <cellStyle name="Note 3 6 5 7 2 3" xfId="23601"/>
    <cellStyle name="Note 3 6 5 7 2 4" xfId="23602"/>
    <cellStyle name="Note 3 6 5 7 3" xfId="23603"/>
    <cellStyle name="Note 3 6 5 7 4" xfId="23604"/>
    <cellStyle name="Note 3 6 5 7 5" xfId="23605"/>
    <cellStyle name="Note 3 6 5 7 6" xfId="23606"/>
    <cellStyle name="Note 3 6 5 8" xfId="23607"/>
    <cellStyle name="Note 3 6 5 8 2" xfId="23608"/>
    <cellStyle name="Note 3 6 5 8 2 2" xfId="23609"/>
    <cellStyle name="Note 3 6 5 8 2 3" xfId="23610"/>
    <cellStyle name="Note 3 6 5 8 2 4" xfId="23611"/>
    <cellStyle name="Note 3 6 5 8 3" xfId="23612"/>
    <cellStyle name="Note 3 6 5 8 4" xfId="23613"/>
    <cellStyle name="Note 3 6 5 8 5" xfId="23614"/>
    <cellStyle name="Note 3 6 5 8 6" xfId="23615"/>
    <cellStyle name="Note 3 6 5 9" xfId="23616"/>
    <cellStyle name="Note 3 6 5 9 2" xfId="23617"/>
    <cellStyle name="Note 3 6 5 9 2 2" xfId="23618"/>
    <cellStyle name="Note 3 6 5 9 2 3" xfId="23619"/>
    <cellStyle name="Note 3 6 5 9 2 4" xfId="23620"/>
    <cellStyle name="Note 3 6 5 9 3" xfId="23621"/>
    <cellStyle name="Note 3 6 5 9 4" xfId="23622"/>
    <cellStyle name="Note 3 6 5 9 5" xfId="23623"/>
    <cellStyle name="Note 3 6 5 9 6" xfId="23624"/>
    <cellStyle name="Note 3 6 6" xfId="23625"/>
    <cellStyle name="Note 3 6 6 2" xfId="23626"/>
    <cellStyle name="Note 3 6 6 2 2" xfId="23627"/>
    <cellStyle name="Note 3 6 6 2 3" xfId="23628"/>
    <cellStyle name="Note 3 6 6 2 4" xfId="23629"/>
    <cellStyle name="Note 3 6 6 3" xfId="23630"/>
    <cellStyle name="Note 3 6 6 4" xfId="23631"/>
    <cellStyle name="Note 3 6 6 5" xfId="23632"/>
    <cellStyle name="Note 3 6 7" xfId="23633"/>
    <cellStyle name="Note 3 6 7 2" xfId="23634"/>
    <cellStyle name="Note 3 6 7 2 2" xfId="23635"/>
    <cellStyle name="Note 3 6 7 2 3" xfId="23636"/>
    <cellStyle name="Note 3 6 7 2 4" xfId="23637"/>
    <cellStyle name="Note 3 6 7 3" xfId="23638"/>
    <cellStyle name="Note 3 6 7 4" xfId="23639"/>
    <cellStyle name="Note 3 6 7 5" xfId="23640"/>
    <cellStyle name="Note 3 6 8" xfId="23641"/>
    <cellStyle name="Note 3 6 8 2" xfId="23642"/>
    <cellStyle name="Note 3 6 8 2 2" xfId="23643"/>
    <cellStyle name="Note 3 6 8 2 3" xfId="23644"/>
    <cellStyle name="Note 3 6 8 2 4" xfId="23645"/>
    <cellStyle name="Note 3 6 8 3" xfId="23646"/>
    <cellStyle name="Note 3 6 8 4" xfId="23647"/>
    <cellStyle name="Note 3 6 8 5" xfId="23648"/>
    <cellStyle name="Note 3 6 8 6" xfId="23649"/>
    <cellStyle name="Note 3 6 9" xfId="23650"/>
    <cellStyle name="Note 3 6 9 2" xfId="23651"/>
    <cellStyle name="Note 3 6 9 2 2" xfId="23652"/>
    <cellStyle name="Note 3 6 9 2 3" xfId="23653"/>
    <cellStyle name="Note 3 6 9 2 4" xfId="23654"/>
    <cellStyle name="Note 3 6 9 3" xfId="23655"/>
    <cellStyle name="Note 3 6 9 4" xfId="23656"/>
    <cellStyle name="Note 3 6 9 5" xfId="23657"/>
    <cellStyle name="Note 3 6 9 6" xfId="23658"/>
    <cellStyle name="Note 3 7" xfId="221"/>
    <cellStyle name="Note 3 7 10" xfId="23659"/>
    <cellStyle name="Note 3 7 10 2" xfId="23660"/>
    <cellStyle name="Note 3 7 10 2 2" xfId="23661"/>
    <cellStyle name="Note 3 7 10 2 3" xfId="23662"/>
    <cellStyle name="Note 3 7 10 2 4" xfId="23663"/>
    <cellStyle name="Note 3 7 10 3" xfId="23664"/>
    <cellStyle name="Note 3 7 10 4" xfId="23665"/>
    <cellStyle name="Note 3 7 10 5" xfId="23666"/>
    <cellStyle name="Note 3 7 10 6" xfId="23667"/>
    <cellStyle name="Note 3 7 11" xfId="23668"/>
    <cellStyle name="Note 3 7 11 2" xfId="23669"/>
    <cellStyle name="Note 3 7 11 2 2" xfId="23670"/>
    <cellStyle name="Note 3 7 11 2 3" xfId="23671"/>
    <cellStyle name="Note 3 7 11 2 4" xfId="23672"/>
    <cellStyle name="Note 3 7 11 3" xfId="23673"/>
    <cellStyle name="Note 3 7 11 4" xfId="23674"/>
    <cellStyle name="Note 3 7 11 5" xfId="23675"/>
    <cellStyle name="Note 3 7 11 6" xfId="23676"/>
    <cellStyle name="Note 3 7 12" xfId="23677"/>
    <cellStyle name="Note 3 7 12 2" xfId="23678"/>
    <cellStyle name="Note 3 7 12 2 2" xfId="23679"/>
    <cellStyle name="Note 3 7 12 2 3" xfId="23680"/>
    <cellStyle name="Note 3 7 12 2 4" xfId="23681"/>
    <cellStyle name="Note 3 7 12 3" xfId="23682"/>
    <cellStyle name="Note 3 7 12 4" xfId="23683"/>
    <cellStyle name="Note 3 7 12 5" xfId="23684"/>
    <cellStyle name="Note 3 7 12 6" xfId="23685"/>
    <cellStyle name="Note 3 7 13" xfId="23686"/>
    <cellStyle name="Note 3 7 13 2" xfId="23687"/>
    <cellStyle name="Note 3 7 13 2 2" xfId="23688"/>
    <cellStyle name="Note 3 7 13 2 3" xfId="23689"/>
    <cellStyle name="Note 3 7 13 2 4" xfId="23690"/>
    <cellStyle name="Note 3 7 13 3" xfId="23691"/>
    <cellStyle name="Note 3 7 13 4" xfId="23692"/>
    <cellStyle name="Note 3 7 13 5" xfId="23693"/>
    <cellStyle name="Note 3 7 13 6" xfId="23694"/>
    <cellStyle name="Note 3 7 14" xfId="23695"/>
    <cellStyle name="Note 3 7 14 2" xfId="23696"/>
    <cellStyle name="Note 3 7 14 2 2" xfId="23697"/>
    <cellStyle name="Note 3 7 14 2 3" xfId="23698"/>
    <cellStyle name="Note 3 7 14 2 4" xfId="23699"/>
    <cellStyle name="Note 3 7 14 3" xfId="23700"/>
    <cellStyle name="Note 3 7 14 4" xfId="23701"/>
    <cellStyle name="Note 3 7 14 5" xfId="23702"/>
    <cellStyle name="Note 3 7 14 6" xfId="23703"/>
    <cellStyle name="Note 3 7 15" xfId="23704"/>
    <cellStyle name="Note 3 7 15 2" xfId="23705"/>
    <cellStyle name="Note 3 7 15 2 2" xfId="23706"/>
    <cellStyle name="Note 3 7 15 2 3" xfId="23707"/>
    <cellStyle name="Note 3 7 15 2 4" xfId="23708"/>
    <cellStyle name="Note 3 7 15 3" xfId="23709"/>
    <cellStyle name="Note 3 7 15 4" xfId="23710"/>
    <cellStyle name="Note 3 7 15 5" xfId="23711"/>
    <cellStyle name="Note 3 7 15 6" xfId="23712"/>
    <cellStyle name="Note 3 7 16" xfId="23713"/>
    <cellStyle name="Note 3 7 16 2" xfId="23714"/>
    <cellStyle name="Note 3 7 16 2 2" xfId="23715"/>
    <cellStyle name="Note 3 7 16 2 3" xfId="23716"/>
    <cellStyle name="Note 3 7 16 2 4" xfId="23717"/>
    <cellStyle name="Note 3 7 16 3" xfId="23718"/>
    <cellStyle name="Note 3 7 16 4" xfId="23719"/>
    <cellStyle name="Note 3 7 16 5" xfId="23720"/>
    <cellStyle name="Note 3 7 16 6" xfId="23721"/>
    <cellStyle name="Note 3 7 17" xfId="23722"/>
    <cellStyle name="Note 3 7 17 2" xfId="23723"/>
    <cellStyle name="Note 3 7 17 2 2" xfId="23724"/>
    <cellStyle name="Note 3 7 17 2 3" xfId="23725"/>
    <cellStyle name="Note 3 7 17 2 4" xfId="23726"/>
    <cellStyle name="Note 3 7 17 3" xfId="23727"/>
    <cellStyle name="Note 3 7 17 4" xfId="23728"/>
    <cellStyle name="Note 3 7 17 5" xfId="23729"/>
    <cellStyle name="Note 3 7 17 6" xfId="23730"/>
    <cellStyle name="Note 3 7 18" xfId="23731"/>
    <cellStyle name="Note 3 7 18 2" xfId="23732"/>
    <cellStyle name="Note 3 7 18 3" xfId="23733"/>
    <cellStyle name="Note 3 7 19" xfId="23734"/>
    <cellStyle name="Note 3 7 2" xfId="222"/>
    <cellStyle name="Note 3 7 2 10" xfId="23735"/>
    <cellStyle name="Note 3 7 2 10 2" xfId="23736"/>
    <cellStyle name="Note 3 7 2 10 2 2" xfId="23737"/>
    <cellStyle name="Note 3 7 2 10 2 3" xfId="23738"/>
    <cellStyle name="Note 3 7 2 10 2 4" xfId="23739"/>
    <cellStyle name="Note 3 7 2 10 3" xfId="23740"/>
    <cellStyle name="Note 3 7 2 10 4" xfId="23741"/>
    <cellStyle name="Note 3 7 2 10 5" xfId="23742"/>
    <cellStyle name="Note 3 7 2 10 6" xfId="23743"/>
    <cellStyle name="Note 3 7 2 11" xfId="23744"/>
    <cellStyle name="Note 3 7 2 11 2" xfId="23745"/>
    <cellStyle name="Note 3 7 2 11 2 2" xfId="23746"/>
    <cellStyle name="Note 3 7 2 11 2 3" xfId="23747"/>
    <cellStyle name="Note 3 7 2 11 2 4" xfId="23748"/>
    <cellStyle name="Note 3 7 2 11 3" xfId="23749"/>
    <cellStyle name="Note 3 7 2 11 4" xfId="23750"/>
    <cellStyle name="Note 3 7 2 11 5" xfId="23751"/>
    <cellStyle name="Note 3 7 2 11 6" xfId="23752"/>
    <cellStyle name="Note 3 7 2 12" xfId="23753"/>
    <cellStyle name="Note 3 7 2 12 2" xfId="23754"/>
    <cellStyle name="Note 3 7 2 12 2 2" xfId="23755"/>
    <cellStyle name="Note 3 7 2 12 2 3" xfId="23756"/>
    <cellStyle name="Note 3 7 2 12 2 4" xfId="23757"/>
    <cellStyle name="Note 3 7 2 12 3" xfId="23758"/>
    <cellStyle name="Note 3 7 2 12 4" xfId="23759"/>
    <cellStyle name="Note 3 7 2 12 5" xfId="23760"/>
    <cellStyle name="Note 3 7 2 12 6" xfId="23761"/>
    <cellStyle name="Note 3 7 2 13" xfId="23762"/>
    <cellStyle name="Note 3 7 2 13 2" xfId="23763"/>
    <cellStyle name="Note 3 7 2 13 2 2" xfId="23764"/>
    <cellStyle name="Note 3 7 2 13 2 3" xfId="23765"/>
    <cellStyle name="Note 3 7 2 13 2 4" xfId="23766"/>
    <cellStyle name="Note 3 7 2 13 3" xfId="23767"/>
    <cellStyle name="Note 3 7 2 13 4" xfId="23768"/>
    <cellStyle name="Note 3 7 2 13 5" xfId="23769"/>
    <cellStyle name="Note 3 7 2 13 6" xfId="23770"/>
    <cellStyle name="Note 3 7 2 14" xfId="23771"/>
    <cellStyle name="Note 3 7 2 14 2" xfId="23772"/>
    <cellStyle name="Note 3 7 2 14 2 2" xfId="23773"/>
    <cellStyle name="Note 3 7 2 14 2 3" xfId="23774"/>
    <cellStyle name="Note 3 7 2 14 2 4" xfId="23775"/>
    <cellStyle name="Note 3 7 2 14 3" xfId="23776"/>
    <cellStyle name="Note 3 7 2 14 4" xfId="23777"/>
    <cellStyle name="Note 3 7 2 14 5" xfId="23778"/>
    <cellStyle name="Note 3 7 2 14 6" xfId="23779"/>
    <cellStyle name="Note 3 7 2 15" xfId="23780"/>
    <cellStyle name="Note 3 7 2 15 2" xfId="23781"/>
    <cellStyle name="Note 3 7 2 15 2 2" xfId="23782"/>
    <cellStyle name="Note 3 7 2 15 2 3" xfId="23783"/>
    <cellStyle name="Note 3 7 2 15 2 4" xfId="23784"/>
    <cellStyle name="Note 3 7 2 15 3" xfId="23785"/>
    <cellStyle name="Note 3 7 2 15 4" xfId="23786"/>
    <cellStyle name="Note 3 7 2 15 5" xfId="23787"/>
    <cellStyle name="Note 3 7 2 15 6" xfId="23788"/>
    <cellStyle name="Note 3 7 2 16" xfId="23789"/>
    <cellStyle name="Note 3 7 2 16 2" xfId="23790"/>
    <cellStyle name="Note 3 7 2 16 3" xfId="23791"/>
    <cellStyle name="Note 3 7 2 17" xfId="23792"/>
    <cellStyle name="Note 3 7 2 18" xfId="23793"/>
    <cellStyle name="Note 3 7 2 19" xfId="23794"/>
    <cellStyle name="Note 3 7 2 2" xfId="23795"/>
    <cellStyle name="Note 3 7 2 20" xfId="23796"/>
    <cellStyle name="Note 3 7 2 21" xfId="23797"/>
    <cellStyle name="Note 3 7 2 3" xfId="23798"/>
    <cellStyle name="Note 3 7 2 3 10" xfId="23799"/>
    <cellStyle name="Note 3 7 2 3 10 2" xfId="23800"/>
    <cellStyle name="Note 3 7 2 3 10 2 2" xfId="23801"/>
    <cellStyle name="Note 3 7 2 3 10 2 3" xfId="23802"/>
    <cellStyle name="Note 3 7 2 3 10 2 4" xfId="23803"/>
    <cellStyle name="Note 3 7 2 3 10 3" xfId="23804"/>
    <cellStyle name="Note 3 7 2 3 10 4" xfId="23805"/>
    <cellStyle name="Note 3 7 2 3 10 5" xfId="23806"/>
    <cellStyle name="Note 3 7 2 3 10 6" xfId="23807"/>
    <cellStyle name="Note 3 7 2 3 11" xfId="23808"/>
    <cellStyle name="Note 3 7 2 3 11 2" xfId="23809"/>
    <cellStyle name="Note 3 7 2 3 11 2 2" xfId="23810"/>
    <cellStyle name="Note 3 7 2 3 11 2 3" xfId="23811"/>
    <cellStyle name="Note 3 7 2 3 11 2 4" xfId="23812"/>
    <cellStyle name="Note 3 7 2 3 11 3" xfId="23813"/>
    <cellStyle name="Note 3 7 2 3 11 4" xfId="23814"/>
    <cellStyle name="Note 3 7 2 3 11 5" xfId="23815"/>
    <cellStyle name="Note 3 7 2 3 11 6" xfId="23816"/>
    <cellStyle name="Note 3 7 2 3 12" xfId="23817"/>
    <cellStyle name="Note 3 7 2 3 12 2" xfId="23818"/>
    <cellStyle name="Note 3 7 2 3 12 2 2" xfId="23819"/>
    <cellStyle name="Note 3 7 2 3 12 2 3" xfId="23820"/>
    <cellStyle name="Note 3 7 2 3 12 2 4" xfId="23821"/>
    <cellStyle name="Note 3 7 2 3 12 3" xfId="23822"/>
    <cellStyle name="Note 3 7 2 3 12 4" xfId="23823"/>
    <cellStyle name="Note 3 7 2 3 12 5" xfId="23824"/>
    <cellStyle name="Note 3 7 2 3 12 6" xfId="23825"/>
    <cellStyle name="Note 3 7 2 3 13" xfId="23826"/>
    <cellStyle name="Note 3 7 2 3 13 2" xfId="23827"/>
    <cellStyle name="Note 3 7 2 3 13 2 2" xfId="23828"/>
    <cellStyle name="Note 3 7 2 3 13 2 3" xfId="23829"/>
    <cellStyle name="Note 3 7 2 3 13 2 4" xfId="23830"/>
    <cellStyle name="Note 3 7 2 3 13 3" xfId="23831"/>
    <cellStyle name="Note 3 7 2 3 13 4" xfId="23832"/>
    <cellStyle name="Note 3 7 2 3 13 5" xfId="23833"/>
    <cellStyle name="Note 3 7 2 3 13 6" xfId="23834"/>
    <cellStyle name="Note 3 7 2 3 14" xfId="23835"/>
    <cellStyle name="Note 3 7 2 3 14 2" xfId="23836"/>
    <cellStyle name="Note 3 7 2 3 14 2 2" xfId="23837"/>
    <cellStyle name="Note 3 7 2 3 14 2 3" xfId="23838"/>
    <cellStyle name="Note 3 7 2 3 14 2 4" xfId="23839"/>
    <cellStyle name="Note 3 7 2 3 14 3" xfId="23840"/>
    <cellStyle name="Note 3 7 2 3 14 4" xfId="23841"/>
    <cellStyle name="Note 3 7 2 3 14 5" xfId="23842"/>
    <cellStyle name="Note 3 7 2 3 14 6" xfId="23843"/>
    <cellStyle name="Note 3 7 2 3 15" xfId="23844"/>
    <cellStyle name="Note 3 7 2 3 15 2" xfId="23845"/>
    <cellStyle name="Note 3 7 2 3 15 2 2" xfId="23846"/>
    <cellStyle name="Note 3 7 2 3 15 2 3" xfId="23847"/>
    <cellStyle name="Note 3 7 2 3 15 2 4" xfId="23848"/>
    <cellStyle name="Note 3 7 2 3 15 3" xfId="23849"/>
    <cellStyle name="Note 3 7 2 3 15 4" xfId="23850"/>
    <cellStyle name="Note 3 7 2 3 15 5" xfId="23851"/>
    <cellStyle name="Note 3 7 2 3 15 6" xfId="23852"/>
    <cellStyle name="Note 3 7 2 3 16" xfId="23853"/>
    <cellStyle name="Note 3 7 2 3 16 2" xfId="23854"/>
    <cellStyle name="Note 3 7 2 3 16 2 2" xfId="23855"/>
    <cellStyle name="Note 3 7 2 3 16 2 3" xfId="23856"/>
    <cellStyle name="Note 3 7 2 3 16 2 4" xfId="23857"/>
    <cellStyle name="Note 3 7 2 3 16 3" xfId="23858"/>
    <cellStyle name="Note 3 7 2 3 16 4" xfId="23859"/>
    <cellStyle name="Note 3 7 2 3 16 5" xfId="23860"/>
    <cellStyle name="Note 3 7 2 3 16 6" xfId="23861"/>
    <cellStyle name="Note 3 7 2 3 17" xfId="23862"/>
    <cellStyle name="Note 3 7 2 3 17 2" xfId="23863"/>
    <cellStyle name="Note 3 7 2 3 17 3" xfId="23864"/>
    <cellStyle name="Note 3 7 2 3 18" xfId="23865"/>
    <cellStyle name="Note 3 7 2 3 19" xfId="23866"/>
    <cellStyle name="Note 3 7 2 3 2" xfId="23867"/>
    <cellStyle name="Note 3 7 2 3 2 2" xfId="23868"/>
    <cellStyle name="Note 3 7 2 3 2 2 2" xfId="23869"/>
    <cellStyle name="Note 3 7 2 3 2 2 3" xfId="23870"/>
    <cellStyle name="Note 3 7 2 3 2 2 4" xfId="23871"/>
    <cellStyle name="Note 3 7 2 3 2 3" xfId="23872"/>
    <cellStyle name="Note 3 7 2 3 2 4" xfId="23873"/>
    <cellStyle name="Note 3 7 2 3 2 5" xfId="23874"/>
    <cellStyle name="Note 3 7 2 3 3" xfId="23875"/>
    <cellStyle name="Note 3 7 2 3 3 2" xfId="23876"/>
    <cellStyle name="Note 3 7 2 3 3 2 2" xfId="23877"/>
    <cellStyle name="Note 3 7 2 3 3 2 3" xfId="23878"/>
    <cellStyle name="Note 3 7 2 3 3 2 4" xfId="23879"/>
    <cellStyle name="Note 3 7 2 3 3 3" xfId="23880"/>
    <cellStyle name="Note 3 7 2 3 3 4" xfId="23881"/>
    <cellStyle name="Note 3 7 2 3 3 5" xfId="23882"/>
    <cellStyle name="Note 3 7 2 3 3 6" xfId="23883"/>
    <cellStyle name="Note 3 7 2 3 4" xfId="23884"/>
    <cellStyle name="Note 3 7 2 3 4 2" xfId="23885"/>
    <cellStyle name="Note 3 7 2 3 4 2 2" xfId="23886"/>
    <cellStyle name="Note 3 7 2 3 4 2 3" xfId="23887"/>
    <cellStyle name="Note 3 7 2 3 4 2 4" xfId="23888"/>
    <cellStyle name="Note 3 7 2 3 4 3" xfId="23889"/>
    <cellStyle name="Note 3 7 2 3 4 4" xfId="23890"/>
    <cellStyle name="Note 3 7 2 3 4 5" xfId="23891"/>
    <cellStyle name="Note 3 7 2 3 4 6" xfId="23892"/>
    <cellStyle name="Note 3 7 2 3 5" xfId="23893"/>
    <cellStyle name="Note 3 7 2 3 5 2" xfId="23894"/>
    <cellStyle name="Note 3 7 2 3 5 2 2" xfId="23895"/>
    <cellStyle name="Note 3 7 2 3 5 2 3" xfId="23896"/>
    <cellStyle name="Note 3 7 2 3 5 2 4" xfId="23897"/>
    <cellStyle name="Note 3 7 2 3 5 3" xfId="23898"/>
    <cellStyle name="Note 3 7 2 3 5 4" xfId="23899"/>
    <cellStyle name="Note 3 7 2 3 5 5" xfId="23900"/>
    <cellStyle name="Note 3 7 2 3 5 6" xfId="23901"/>
    <cellStyle name="Note 3 7 2 3 6" xfId="23902"/>
    <cellStyle name="Note 3 7 2 3 6 2" xfId="23903"/>
    <cellStyle name="Note 3 7 2 3 6 2 2" xfId="23904"/>
    <cellStyle name="Note 3 7 2 3 6 2 3" xfId="23905"/>
    <cellStyle name="Note 3 7 2 3 6 2 4" xfId="23906"/>
    <cellStyle name="Note 3 7 2 3 6 3" xfId="23907"/>
    <cellStyle name="Note 3 7 2 3 6 4" xfId="23908"/>
    <cellStyle name="Note 3 7 2 3 6 5" xfId="23909"/>
    <cellStyle name="Note 3 7 2 3 6 6" xfId="23910"/>
    <cellStyle name="Note 3 7 2 3 7" xfId="23911"/>
    <cellStyle name="Note 3 7 2 3 7 2" xfId="23912"/>
    <cellStyle name="Note 3 7 2 3 7 2 2" xfId="23913"/>
    <cellStyle name="Note 3 7 2 3 7 2 3" xfId="23914"/>
    <cellStyle name="Note 3 7 2 3 7 2 4" xfId="23915"/>
    <cellStyle name="Note 3 7 2 3 7 3" xfId="23916"/>
    <cellStyle name="Note 3 7 2 3 7 4" xfId="23917"/>
    <cellStyle name="Note 3 7 2 3 7 5" xfId="23918"/>
    <cellStyle name="Note 3 7 2 3 7 6" xfId="23919"/>
    <cellStyle name="Note 3 7 2 3 8" xfId="23920"/>
    <cellStyle name="Note 3 7 2 3 8 2" xfId="23921"/>
    <cellStyle name="Note 3 7 2 3 8 2 2" xfId="23922"/>
    <cellStyle name="Note 3 7 2 3 8 2 3" xfId="23923"/>
    <cellStyle name="Note 3 7 2 3 8 2 4" xfId="23924"/>
    <cellStyle name="Note 3 7 2 3 8 3" xfId="23925"/>
    <cellStyle name="Note 3 7 2 3 8 4" xfId="23926"/>
    <cellStyle name="Note 3 7 2 3 8 5" xfId="23927"/>
    <cellStyle name="Note 3 7 2 3 8 6" xfId="23928"/>
    <cellStyle name="Note 3 7 2 3 9" xfId="23929"/>
    <cellStyle name="Note 3 7 2 3 9 2" xfId="23930"/>
    <cellStyle name="Note 3 7 2 3 9 2 2" xfId="23931"/>
    <cellStyle name="Note 3 7 2 3 9 2 3" xfId="23932"/>
    <cellStyle name="Note 3 7 2 3 9 2 4" xfId="23933"/>
    <cellStyle name="Note 3 7 2 3 9 3" xfId="23934"/>
    <cellStyle name="Note 3 7 2 3 9 4" xfId="23935"/>
    <cellStyle name="Note 3 7 2 3 9 5" xfId="23936"/>
    <cellStyle name="Note 3 7 2 3 9 6" xfId="23937"/>
    <cellStyle name="Note 3 7 2 4" xfId="23938"/>
    <cellStyle name="Note 3 7 2 4 2" xfId="23939"/>
    <cellStyle name="Note 3 7 2 4 2 2" xfId="23940"/>
    <cellStyle name="Note 3 7 2 4 2 3" xfId="23941"/>
    <cellStyle name="Note 3 7 2 4 2 4" xfId="23942"/>
    <cellStyle name="Note 3 7 2 4 3" xfId="23943"/>
    <cellStyle name="Note 3 7 2 4 4" xfId="23944"/>
    <cellStyle name="Note 3 7 2 4 5" xfId="23945"/>
    <cellStyle name="Note 3 7 2 5" xfId="23946"/>
    <cellStyle name="Note 3 7 2 5 2" xfId="23947"/>
    <cellStyle name="Note 3 7 2 5 2 2" xfId="23948"/>
    <cellStyle name="Note 3 7 2 5 2 3" xfId="23949"/>
    <cellStyle name="Note 3 7 2 5 2 4" xfId="23950"/>
    <cellStyle name="Note 3 7 2 5 3" xfId="23951"/>
    <cellStyle name="Note 3 7 2 5 4" xfId="23952"/>
    <cellStyle name="Note 3 7 2 5 5" xfId="23953"/>
    <cellStyle name="Note 3 7 2 6" xfId="23954"/>
    <cellStyle name="Note 3 7 2 6 2" xfId="23955"/>
    <cellStyle name="Note 3 7 2 6 2 2" xfId="23956"/>
    <cellStyle name="Note 3 7 2 6 2 3" xfId="23957"/>
    <cellStyle name="Note 3 7 2 6 2 4" xfId="23958"/>
    <cellStyle name="Note 3 7 2 6 3" xfId="23959"/>
    <cellStyle name="Note 3 7 2 6 4" xfId="23960"/>
    <cellStyle name="Note 3 7 2 6 5" xfId="23961"/>
    <cellStyle name="Note 3 7 2 6 6" xfId="23962"/>
    <cellStyle name="Note 3 7 2 7" xfId="23963"/>
    <cellStyle name="Note 3 7 2 7 2" xfId="23964"/>
    <cellStyle name="Note 3 7 2 7 2 2" xfId="23965"/>
    <cellStyle name="Note 3 7 2 7 2 3" xfId="23966"/>
    <cellStyle name="Note 3 7 2 7 2 4" xfId="23967"/>
    <cellStyle name="Note 3 7 2 7 3" xfId="23968"/>
    <cellStyle name="Note 3 7 2 7 4" xfId="23969"/>
    <cellStyle name="Note 3 7 2 7 5" xfId="23970"/>
    <cellStyle name="Note 3 7 2 7 6" xfId="23971"/>
    <cellStyle name="Note 3 7 2 8" xfId="23972"/>
    <cellStyle name="Note 3 7 2 8 2" xfId="23973"/>
    <cellStyle name="Note 3 7 2 8 2 2" xfId="23974"/>
    <cellStyle name="Note 3 7 2 8 2 3" xfId="23975"/>
    <cellStyle name="Note 3 7 2 8 2 4" xfId="23976"/>
    <cellStyle name="Note 3 7 2 8 3" xfId="23977"/>
    <cellStyle name="Note 3 7 2 8 4" xfId="23978"/>
    <cellStyle name="Note 3 7 2 8 5" xfId="23979"/>
    <cellStyle name="Note 3 7 2 8 6" xfId="23980"/>
    <cellStyle name="Note 3 7 2 9" xfId="23981"/>
    <cellStyle name="Note 3 7 2 9 2" xfId="23982"/>
    <cellStyle name="Note 3 7 2 9 2 2" xfId="23983"/>
    <cellStyle name="Note 3 7 2 9 2 3" xfId="23984"/>
    <cellStyle name="Note 3 7 2 9 2 4" xfId="23985"/>
    <cellStyle name="Note 3 7 2 9 3" xfId="23986"/>
    <cellStyle name="Note 3 7 2 9 4" xfId="23987"/>
    <cellStyle name="Note 3 7 2 9 5" xfId="23988"/>
    <cellStyle name="Note 3 7 2 9 6" xfId="23989"/>
    <cellStyle name="Note 3 7 20" xfId="23990"/>
    <cellStyle name="Note 3 7 21" xfId="23991"/>
    <cellStyle name="Note 3 7 22" xfId="23992"/>
    <cellStyle name="Note 3 7 23" xfId="23993"/>
    <cellStyle name="Note 3 7 3" xfId="23994"/>
    <cellStyle name="Note 3 7 4" xfId="23995"/>
    <cellStyle name="Note 3 7 5" xfId="23996"/>
    <cellStyle name="Note 3 7 5 10" xfId="23997"/>
    <cellStyle name="Note 3 7 5 10 2" xfId="23998"/>
    <cellStyle name="Note 3 7 5 10 2 2" xfId="23999"/>
    <cellStyle name="Note 3 7 5 10 2 3" xfId="24000"/>
    <cellStyle name="Note 3 7 5 10 2 4" xfId="24001"/>
    <cellStyle name="Note 3 7 5 10 3" xfId="24002"/>
    <cellStyle name="Note 3 7 5 10 4" xfId="24003"/>
    <cellStyle name="Note 3 7 5 10 5" xfId="24004"/>
    <cellStyle name="Note 3 7 5 10 6" xfId="24005"/>
    <cellStyle name="Note 3 7 5 11" xfId="24006"/>
    <cellStyle name="Note 3 7 5 11 2" xfId="24007"/>
    <cellStyle name="Note 3 7 5 11 2 2" xfId="24008"/>
    <cellStyle name="Note 3 7 5 11 2 3" xfId="24009"/>
    <cellStyle name="Note 3 7 5 11 2 4" xfId="24010"/>
    <cellStyle name="Note 3 7 5 11 3" xfId="24011"/>
    <cellStyle name="Note 3 7 5 11 4" xfId="24012"/>
    <cellStyle name="Note 3 7 5 11 5" xfId="24013"/>
    <cellStyle name="Note 3 7 5 11 6" xfId="24014"/>
    <cellStyle name="Note 3 7 5 12" xfId="24015"/>
    <cellStyle name="Note 3 7 5 12 2" xfId="24016"/>
    <cellStyle name="Note 3 7 5 12 2 2" xfId="24017"/>
    <cellStyle name="Note 3 7 5 12 2 3" xfId="24018"/>
    <cellStyle name="Note 3 7 5 12 2 4" xfId="24019"/>
    <cellStyle name="Note 3 7 5 12 3" xfId="24020"/>
    <cellStyle name="Note 3 7 5 12 4" xfId="24021"/>
    <cellStyle name="Note 3 7 5 12 5" xfId="24022"/>
    <cellStyle name="Note 3 7 5 12 6" xfId="24023"/>
    <cellStyle name="Note 3 7 5 13" xfId="24024"/>
    <cellStyle name="Note 3 7 5 13 2" xfId="24025"/>
    <cellStyle name="Note 3 7 5 13 2 2" xfId="24026"/>
    <cellStyle name="Note 3 7 5 13 2 3" xfId="24027"/>
    <cellStyle name="Note 3 7 5 13 2 4" xfId="24028"/>
    <cellStyle name="Note 3 7 5 13 3" xfId="24029"/>
    <cellStyle name="Note 3 7 5 13 4" xfId="24030"/>
    <cellStyle name="Note 3 7 5 13 5" xfId="24031"/>
    <cellStyle name="Note 3 7 5 13 6" xfId="24032"/>
    <cellStyle name="Note 3 7 5 14" xfId="24033"/>
    <cellStyle name="Note 3 7 5 14 2" xfId="24034"/>
    <cellStyle name="Note 3 7 5 14 2 2" xfId="24035"/>
    <cellStyle name="Note 3 7 5 14 2 3" xfId="24036"/>
    <cellStyle name="Note 3 7 5 14 2 4" xfId="24037"/>
    <cellStyle name="Note 3 7 5 14 3" xfId="24038"/>
    <cellStyle name="Note 3 7 5 14 4" xfId="24039"/>
    <cellStyle name="Note 3 7 5 14 5" xfId="24040"/>
    <cellStyle name="Note 3 7 5 14 6" xfId="24041"/>
    <cellStyle name="Note 3 7 5 15" xfId="24042"/>
    <cellStyle name="Note 3 7 5 15 2" xfId="24043"/>
    <cellStyle name="Note 3 7 5 15 2 2" xfId="24044"/>
    <cellStyle name="Note 3 7 5 15 2 3" xfId="24045"/>
    <cellStyle name="Note 3 7 5 15 2 4" xfId="24046"/>
    <cellStyle name="Note 3 7 5 15 3" xfId="24047"/>
    <cellStyle name="Note 3 7 5 15 4" xfId="24048"/>
    <cellStyle name="Note 3 7 5 15 5" xfId="24049"/>
    <cellStyle name="Note 3 7 5 15 6" xfId="24050"/>
    <cellStyle name="Note 3 7 5 16" xfId="24051"/>
    <cellStyle name="Note 3 7 5 16 2" xfId="24052"/>
    <cellStyle name="Note 3 7 5 16 2 2" xfId="24053"/>
    <cellStyle name="Note 3 7 5 16 2 3" xfId="24054"/>
    <cellStyle name="Note 3 7 5 16 2 4" xfId="24055"/>
    <cellStyle name="Note 3 7 5 16 3" xfId="24056"/>
    <cellStyle name="Note 3 7 5 16 4" xfId="24057"/>
    <cellStyle name="Note 3 7 5 16 5" xfId="24058"/>
    <cellStyle name="Note 3 7 5 16 6" xfId="24059"/>
    <cellStyle name="Note 3 7 5 17" xfId="24060"/>
    <cellStyle name="Note 3 7 5 17 2" xfId="24061"/>
    <cellStyle name="Note 3 7 5 17 3" xfId="24062"/>
    <cellStyle name="Note 3 7 5 18" xfId="24063"/>
    <cellStyle name="Note 3 7 5 19" xfId="24064"/>
    <cellStyle name="Note 3 7 5 2" xfId="24065"/>
    <cellStyle name="Note 3 7 5 2 2" xfId="24066"/>
    <cellStyle name="Note 3 7 5 2 2 2" xfId="24067"/>
    <cellStyle name="Note 3 7 5 2 2 3" xfId="24068"/>
    <cellStyle name="Note 3 7 5 2 2 4" xfId="24069"/>
    <cellStyle name="Note 3 7 5 2 3" xfId="24070"/>
    <cellStyle name="Note 3 7 5 2 4" xfId="24071"/>
    <cellStyle name="Note 3 7 5 2 5" xfId="24072"/>
    <cellStyle name="Note 3 7 5 3" xfId="24073"/>
    <cellStyle name="Note 3 7 5 3 2" xfId="24074"/>
    <cellStyle name="Note 3 7 5 3 2 2" xfId="24075"/>
    <cellStyle name="Note 3 7 5 3 2 3" xfId="24076"/>
    <cellStyle name="Note 3 7 5 3 2 4" xfId="24077"/>
    <cellStyle name="Note 3 7 5 3 3" xfId="24078"/>
    <cellStyle name="Note 3 7 5 3 4" xfId="24079"/>
    <cellStyle name="Note 3 7 5 3 5" xfId="24080"/>
    <cellStyle name="Note 3 7 5 3 6" xfId="24081"/>
    <cellStyle name="Note 3 7 5 4" xfId="24082"/>
    <cellStyle name="Note 3 7 5 4 2" xfId="24083"/>
    <cellStyle name="Note 3 7 5 4 2 2" xfId="24084"/>
    <cellStyle name="Note 3 7 5 4 2 3" xfId="24085"/>
    <cellStyle name="Note 3 7 5 4 2 4" xfId="24086"/>
    <cellStyle name="Note 3 7 5 4 3" xfId="24087"/>
    <cellStyle name="Note 3 7 5 4 4" xfId="24088"/>
    <cellStyle name="Note 3 7 5 4 5" xfId="24089"/>
    <cellStyle name="Note 3 7 5 4 6" xfId="24090"/>
    <cellStyle name="Note 3 7 5 5" xfId="24091"/>
    <cellStyle name="Note 3 7 5 5 2" xfId="24092"/>
    <cellStyle name="Note 3 7 5 5 2 2" xfId="24093"/>
    <cellStyle name="Note 3 7 5 5 2 3" xfId="24094"/>
    <cellStyle name="Note 3 7 5 5 2 4" xfId="24095"/>
    <cellStyle name="Note 3 7 5 5 3" xfId="24096"/>
    <cellStyle name="Note 3 7 5 5 4" xfId="24097"/>
    <cellStyle name="Note 3 7 5 5 5" xfId="24098"/>
    <cellStyle name="Note 3 7 5 5 6" xfId="24099"/>
    <cellStyle name="Note 3 7 5 6" xfId="24100"/>
    <cellStyle name="Note 3 7 5 6 2" xfId="24101"/>
    <cellStyle name="Note 3 7 5 6 2 2" xfId="24102"/>
    <cellStyle name="Note 3 7 5 6 2 3" xfId="24103"/>
    <cellStyle name="Note 3 7 5 6 2 4" xfId="24104"/>
    <cellStyle name="Note 3 7 5 6 3" xfId="24105"/>
    <cellStyle name="Note 3 7 5 6 4" xfId="24106"/>
    <cellStyle name="Note 3 7 5 6 5" xfId="24107"/>
    <cellStyle name="Note 3 7 5 6 6" xfId="24108"/>
    <cellStyle name="Note 3 7 5 7" xfId="24109"/>
    <cellStyle name="Note 3 7 5 7 2" xfId="24110"/>
    <cellStyle name="Note 3 7 5 7 2 2" xfId="24111"/>
    <cellStyle name="Note 3 7 5 7 2 3" xfId="24112"/>
    <cellStyle name="Note 3 7 5 7 2 4" xfId="24113"/>
    <cellStyle name="Note 3 7 5 7 3" xfId="24114"/>
    <cellStyle name="Note 3 7 5 7 4" xfId="24115"/>
    <cellStyle name="Note 3 7 5 7 5" xfId="24116"/>
    <cellStyle name="Note 3 7 5 7 6" xfId="24117"/>
    <cellStyle name="Note 3 7 5 8" xfId="24118"/>
    <cellStyle name="Note 3 7 5 8 2" xfId="24119"/>
    <cellStyle name="Note 3 7 5 8 2 2" xfId="24120"/>
    <cellStyle name="Note 3 7 5 8 2 3" xfId="24121"/>
    <cellStyle name="Note 3 7 5 8 2 4" xfId="24122"/>
    <cellStyle name="Note 3 7 5 8 3" xfId="24123"/>
    <cellStyle name="Note 3 7 5 8 4" xfId="24124"/>
    <cellStyle name="Note 3 7 5 8 5" xfId="24125"/>
    <cellStyle name="Note 3 7 5 8 6" xfId="24126"/>
    <cellStyle name="Note 3 7 5 9" xfId="24127"/>
    <cellStyle name="Note 3 7 5 9 2" xfId="24128"/>
    <cellStyle name="Note 3 7 5 9 2 2" xfId="24129"/>
    <cellStyle name="Note 3 7 5 9 2 3" xfId="24130"/>
    <cellStyle name="Note 3 7 5 9 2 4" xfId="24131"/>
    <cellStyle name="Note 3 7 5 9 3" xfId="24132"/>
    <cellStyle name="Note 3 7 5 9 4" xfId="24133"/>
    <cellStyle name="Note 3 7 5 9 5" xfId="24134"/>
    <cellStyle name="Note 3 7 5 9 6" xfId="24135"/>
    <cellStyle name="Note 3 7 6" xfId="24136"/>
    <cellStyle name="Note 3 7 6 2" xfId="24137"/>
    <cellStyle name="Note 3 7 6 2 2" xfId="24138"/>
    <cellStyle name="Note 3 7 6 2 3" xfId="24139"/>
    <cellStyle name="Note 3 7 6 2 4" xfId="24140"/>
    <cellStyle name="Note 3 7 6 3" xfId="24141"/>
    <cellStyle name="Note 3 7 6 4" xfId="24142"/>
    <cellStyle name="Note 3 7 6 5" xfId="24143"/>
    <cellStyle name="Note 3 7 7" xfId="24144"/>
    <cellStyle name="Note 3 7 7 2" xfId="24145"/>
    <cellStyle name="Note 3 7 7 2 2" xfId="24146"/>
    <cellStyle name="Note 3 7 7 2 3" xfId="24147"/>
    <cellStyle name="Note 3 7 7 2 4" xfId="24148"/>
    <cellStyle name="Note 3 7 7 3" xfId="24149"/>
    <cellStyle name="Note 3 7 7 4" xfId="24150"/>
    <cellStyle name="Note 3 7 7 5" xfId="24151"/>
    <cellStyle name="Note 3 7 8" xfId="24152"/>
    <cellStyle name="Note 3 7 8 2" xfId="24153"/>
    <cellStyle name="Note 3 7 8 2 2" xfId="24154"/>
    <cellStyle name="Note 3 7 8 2 3" xfId="24155"/>
    <cellStyle name="Note 3 7 8 2 4" xfId="24156"/>
    <cellStyle name="Note 3 7 8 3" xfId="24157"/>
    <cellStyle name="Note 3 7 8 4" xfId="24158"/>
    <cellStyle name="Note 3 7 8 5" xfId="24159"/>
    <cellStyle name="Note 3 7 8 6" xfId="24160"/>
    <cellStyle name="Note 3 7 9" xfId="24161"/>
    <cellStyle name="Note 3 7 9 2" xfId="24162"/>
    <cellStyle name="Note 3 7 9 2 2" xfId="24163"/>
    <cellStyle name="Note 3 7 9 2 3" xfId="24164"/>
    <cellStyle name="Note 3 7 9 2 4" xfId="24165"/>
    <cellStyle name="Note 3 7 9 3" xfId="24166"/>
    <cellStyle name="Note 3 7 9 4" xfId="24167"/>
    <cellStyle name="Note 3 7 9 5" xfId="24168"/>
    <cellStyle name="Note 3 7 9 6" xfId="24169"/>
    <cellStyle name="Note 3 8" xfId="223"/>
    <cellStyle name="Note 3 8 10" xfId="24170"/>
    <cellStyle name="Note 3 8 10 2" xfId="24171"/>
    <cellStyle name="Note 3 8 10 2 2" xfId="24172"/>
    <cellStyle name="Note 3 8 10 2 3" xfId="24173"/>
    <cellStyle name="Note 3 8 10 2 4" xfId="24174"/>
    <cellStyle name="Note 3 8 10 3" xfId="24175"/>
    <cellStyle name="Note 3 8 10 4" xfId="24176"/>
    <cellStyle name="Note 3 8 10 5" xfId="24177"/>
    <cellStyle name="Note 3 8 10 6" xfId="24178"/>
    <cellStyle name="Note 3 8 11" xfId="24179"/>
    <cellStyle name="Note 3 8 11 2" xfId="24180"/>
    <cellStyle name="Note 3 8 11 2 2" xfId="24181"/>
    <cellStyle name="Note 3 8 11 2 3" xfId="24182"/>
    <cellStyle name="Note 3 8 11 2 4" xfId="24183"/>
    <cellStyle name="Note 3 8 11 3" xfId="24184"/>
    <cellStyle name="Note 3 8 11 4" xfId="24185"/>
    <cellStyle name="Note 3 8 11 5" xfId="24186"/>
    <cellStyle name="Note 3 8 11 6" xfId="24187"/>
    <cellStyle name="Note 3 8 12" xfId="24188"/>
    <cellStyle name="Note 3 8 12 2" xfId="24189"/>
    <cellStyle name="Note 3 8 12 2 2" xfId="24190"/>
    <cellStyle name="Note 3 8 12 2 3" xfId="24191"/>
    <cellStyle name="Note 3 8 12 2 4" xfId="24192"/>
    <cellStyle name="Note 3 8 12 3" xfId="24193"/>
    <cellStyle name="Note 3 8 12 4" xfId="24194"/>
    <cellStyle name="Note 3 8 12 5" xfId="24195"/>
    <cellStyle name="Note 3 8 12 6" xfId="24196"/>
    <cellStyle name="Note 3 8 13" xfId="24197"/>
    <cellStyle name="Note 3 8 13 2" xfId="24198"/>
    <cellStyle name="Note 3 8 13 2 2" xfId="24199"/>
    <cellStyle name="Note 3 8 13 2 3" xfId="24200"/>
    <cellStyle name="Note 3 8 13 2 4" xfId="24201"/>
    <cellStyle name="Note 3 8 13 3" xfId="24202"/>
    <cellStyle name="Note 3 8 13 4" xfId="24203"/>
    <cellStyle name="Note 3 8 13 5" xfId="24204"/>
    <cellStyle name="Note 3 8 13 6" xfId="24205"/>
    <cellStyle name="Note 3 8 14" xfId="24206"/>
    <cellStyle name="Note 3 8 14 2" xfId="24207"/>
    <cellStyle name="Note 3 8 14 2 2" xfId="24208"/>
    <cellStyle name="Note 3 8 14 2 3" xfId="24209"/>
    <cellStyle name="Note 3 8 14 2 4" xfId="24210"/>
    <cellStyle name="Note 3 8 14 3" xfId="24211"/>
    <cellStyle name="Note 3 8 14 4" xfId="24212"/>
    <cellStyle name="Note 3 8 14 5" xfId="24213"/>
    <cellStyle name="Note 3 8 14 6" xfId="24214"/>
    <cellStyle name="Note 3 8 15" xfId="24215"/>
    <cellStyle name="Note 3 8 15 2" xfId="24216"/>
    <cellStyle name="Note 3 8 15 2 2" xfId="24217"/>
    <cellStyle name="Note 3 8 15 2 3" xfId="24218"/>
    <cellStyle name="Note 3 8 15 2 4" xfId="24219"/>
    <cellStyle name="Note 3 8 15 3" xfId="24220"/>
    <cellStyle name="Note 3 8 15 4" xfId="24221"/>
    <cellStyle name="Note 3 8 15 5" xfId="24222"/>
    <cellStyle name="Note 3 8 15 6" xfId="24223"/>
    <cellStyle name="Note 3 8 16" xfId="24224"/>
    <cellStyle name="Note 3 8 16 2" xfId="24225"/>
    <cellStyle name="Note 3 8 16 3" xfId="24226"/>
    <cellStyle name="Note 3 8 17" xfId="24227"/>
    <cellStyle name="Note 3 8 18" xfId="24228"/>
    <cellStyle name="Note 3 8 19" xfId="24229"/>
    <cellStyle name="Note 3 8 2" xfId="224"/>
    <cellStyle name="Note 3 8 2 10" xfId="24230"/>
    <cellStyle name="Note 3 8 2 10 2" xfId="24231"/>
    <cellStyle name="Note 3 8 2 10 2 2" xfId="24232"/>
    <cellStyle name="Note 3 8 2 10 2 3" xfId="24233"/>
    <cellStyle name="Note 3 8 2 10 2 4" xfId="24234"/>
    <cellStyle name="Note 3 8 2 10 3" xfId="24235"/>
    <cellStyle name="Note 3 8 2 10 4" xfId="24236"/>
    <cellStyle name="Note 3 8 2 10 5" xfId="24237"/>
    <cellStyle name="Note 3 8 2 10 6" xfId="24238"/>
    <cellStyle name="Note 3 8 2 11" xfId="24239"/>
    <cellStyle name="Note 3 8 2 11 2" xfId="24240"/>
    <cellStyle name="Note 3 8 2 11 2 2" xfId="24241"/>
    <cellStyle name="Note 3 8 2 11 2 3" xfId="24242"/>
    <cellStyle name="Note 3 8 2 11 2 4" xfId="24243"/>
    <cellStyle name="Note 3 8 2 11 3" xfId="24244"/>
    <cellStyle name="Note 3 8 2 11 4" xfId="24245"/>
    <cellStyle name="Note 3 8 2 11 5" xfId="24246"/>
    <cellStyle name="Note 3 8 2 11 6" xfId="24247"/>
    <cellStyle name="Note 3 8 2 12" xfId="24248"/>
    <cellStyle name="Note 3 8 2 12 2" xfId="24249"/>
    <cellStyle name="Note 3 8 2 12 2 2" xfId="24250"/>
    <cellStyle name="Note 3 8 2 12 2 3" xfId="24251"/>
    <cellStyle name="Note 3 8 2 12 2 4" xfId="24252"/>
    <cellStyle name="Note 3 8 2 12 3" xfId="24253"/>
    <cellStyle name="Note 3 8 2 12 4" xfId="24254"/>
    <cellStyle name="Note 3 8 2 12 5" xfId="24255"/>
    <cellStyle name="Note 3 8 2 12 6" xfId="24256"/>
    <cellStyle name="Note 3 8 2 13" xfId="24257"/>
    <cellStyle name="Note 3 8 2 13 2" xfId="24258"/>
    <cellStyle name="Note 3 8 2 13 2 2" xfId="24259"/>
    <cellStyle name="Note 3 8 2 13 2 3" xfId="24260"/>
    <cellStyle name="Note 3 8 2 13 2 4" xfId="24261"/>
    <cellStyle name="Note 3 8 2 13 3" xfId="24262"/>
    <cellStyle name="Note 3 8 2 13 4" xfId="24263"/>
    <cellStyle name="Note 3 8 2 13 5" xfId="24264"/>
    <cellStyle name="Note 3 8 2 13 6" xfId="24265"/>
    <cellStyle name="Note 3 8 2 14" xfId="24266"/>
    <cellStyle name="Note 3 8 2 14 2" xfId="24267"/>
    <cellStyle name="Note 3 8 2 14 2 2" xfId="24268"/>
    <cellStyle name="Note 3 8 2 14 2 3" xfId="24269"/>
    <cellStyle name="Note 3 8 2 14 2 4" xfId="24270"/>
    <cellStyle name="Note 3 8 2 14 3" xfId="24271"/>
    <cellStyle name="Note 3 8 2 14 4" xfId="24272"/>
    <cellStyle name="Note 3 8 2 14 5" xfId="24273"/>
    <cellStyle name="Note 3 8 2 14 6" xfId="24274"/>
    <cellStyle name="Note 3 8 2 15" xfId="24275"/>
    <cellStyle name="Note 3 8 2 15 2" xfId="24276"/>
    <cellStyle name="Note 3 8 2 15 3" xfId="24277"/>
    <cellStyle name="Note 3 8 2 16" xfId="24278"/>
    <cellStyle name="Note 3 8 2 17" xfId="24279"/>
    <cellStyle name="Note 3 8 2 18" xfId="24280"/>
    <cellStyle name="Note 3 8 2 19" xfId="24281"/>
    <cellStyle name="Note 3 8 2 2" xfId="24282"/>
    <cellStyle name="Note 3 8 2 2 10" xfId="24283"/>
    <cellStyle name="Note 3 8 2 2 10 2" xfId="24284"/>
    <cellStyle name="Note 3 8 2 2 10 2 2" xfId="24285"/>
    <cellStyle name="Note 3 8 2 2 10 2 3" xfId="24286"/>
    <cellStyle name="Note 3 8 2 2 10 2 4" xfId="24287"/>
    <cellStyle name="Note 3 8 2 2 10 3" xfId="24288"/>
    <cellStyle name="Note 3 8 2 2 10 4" xfId="24289"/>
    <cellStyle name="Note 3 8 2 2 10 5" xfId="24290"/>
    <cellStyle name="Note 3 8 2 2 10 6" xfId="24291"/>
    <cellStyle name="Note 3 8 2 2 11" xfId="24292"/>
    <cellStyle name="Note 3 8 2 2 11 2" xfId="24293"/>
    <cellStyle name="Note 3 8 2 2 11 2 2" xfId="24294"/>
    <cellStyle name="Note 3 8 2 2 11 2 3" xfId="24295"/>
    <cellStyle name="Note 3 8 2 2 11 2 4" xfId="24296"/>
    <cellStyle name="Note 3 8 2 2 11 3" xfId="24297"/>
    <cellStyle name="Note 3 8 2 2 11 4" xfId="24298"/>
    <cellStyle name="Note 3 8 2 2 11 5" xfId="24299"/>
    <cellStyle name="Note 3 8 2 2 11 6" xfId="24300"/>
    <cellStyle name="Note 3 8 2 2 12" xfId="24301"/>
    <cellStyle name="Note 3 8 2 2 12 2" xfId="24302"/>
    <cellStyle name="Note 3 8 2 2 12 2 2" xfId="24303"/>
    <cellStyle name="Note 3 8 2 2 12 2 3" xfId="24304"/>
    <cellStyle name="Note 3 8 2 2 12 2 4" xfId="24305"/>
    <cellStyle name="Note 3 8 2 2 12 3" xfId="24306"/>
    <cellStyle name="Note 3 8 2 2 12 4" xfId="24307"/>
    <cellStyle name="Note 3 8 2 2 12 5" xfId="24308"/>
    <cellStyle name="Note 3 8 2 2 12 6" xfId="24309"/>
    <cellStyle name="Note 3 8 2 2 13" xfId="24310"/>
    <cellStyle name="Note 3 8 2 2 13 2" xfId="24311"/>
    <cellStyle name="Note 3 8 2 2 13 2 2" xfId="24312"/>
    <cellStyle name="Note 3 8 2 2 13 2 3" xfId="24313"/>
    <cellStyle name="Note 3 8 2 2 13 2 4" xfId="24314"/>
    <cellStyle name="Note 3 8 2 2 13 3" xfId="24315"/>
    <cellStyle name="Note 3 8 2 2 13 4" xfId="24316"/>
    <cellStyle name="Note 3 8 2 2 13 5" xfId="24317"/>
    <cellStyle name="Note 3 8 2 2 13 6" xfId="24318"/>
    <cellStyle name="Note 3 8 2 2 14" xfId="24319"/>
    <cellStyle name="Note 3 8 2 2 14 2" xfId="24320"/>
    <cellStyle name="Note 3 8 2 2 14 2 2" xfId="24321"/>
    <cellStyle name="Note 3 8 2 2 14 2 3" xfId="24322"/>
    <cellStyle name="Note 3 8 2 2 14 2 4" xfId="24323"/>
    <cellStyle name="Note 3 8 2 2 14 3" xfId="24324"/>
    <cellStyle name="Note 3 8 2 2 14 4" xfId="24325"/>
    <cellStyle name="Note 3 8 2 2 14 5" xfId="24326"/>
    <cellStyle name="Note 3 8 2 2 14 6" xfId="24327"/>
    <cellStyle name="Note 3 8 2 2 15" xfId="24328"/>
    <cellStyle name="Note 3 8 2 2 15 2" xfId="24329"/>
    <cellStyle name="Note 3 8 2 2 15 2 2" xfId="24330"/>
    <cellStyle name="Note 3 8 2 2 15 2 3" xfId="24331"/>
    <cellStyle name="Note 3 8 2 2 15 2 4" xfId="24332"/>
    <cellStyle name="Note 3 8 2 2 15 3" xfId="24333"/>
    <cellStyle name="Note 3 8 2 2 15 4" xfId="24334"/>
    <cellStyle name="Note 3 8 2 2 15 5" xfId="24335"/>
    <cellStyle name="Note 3 8 2 2 15 6" xfId="24336"/>
    <cellStyle name="Note 3 8 2 2 16" xfId="24337"/>
    <cellStyle name="Note 3 8 2 2 16 2" xfId="24338"/>
    <cellStyle name="Note 3 8 2 2 16 2 2" xfId="24339"/>
    <cellStyle name="Note 3 8 2 2 16 2 3" xfId="24340"/>
    <cellStyle name="Note 3 8 2 2 16 2 4" xfId="24341"/>
    <cellStyle name="Note 3 8 2 2 16 3" xfId="24342"/>
    <cellStyle name="Note 3 8 2 2 16 4" xfId="24343"/>
    <cellStyle name="Note 3 8 2 2 16 5" xfId="24344"/>
    <cellStyle name="Note 3 8 2 2 16 6" xfId="24345"/>
    <cellStyle name="Note 3 8 2 2 17" xfId="24346"/>
    <cellStyle name="Note 3 8 2 2 17 2" xfId="24347"/>
    <cellStyle name="Note 3 8 2 2 17 3" xfId="24348"/>
    <cellStyle name="Note 3 8 2 2 18" xfId="24349"/>
    <cellStyle name="Note 3 8 2 2 19" xfId="24350"/>
    <cellStyle name="Note 3 8 2 2 2" xfId="24351"/>
    <cellStyle name="Note 3 8 2 2 2 2" xfId="24352"/>
    <cellStyle name="Note 3 8 2 2 2 2 2" xfId="24353"/>
    <cellStyle name="Note 3 8 2 2 2 2 3" xfId="24354"/>
    <cellStyle name="Note 3 8 2 2 2 2 4" xfId="24355"/>
    <cellStyle name="Note 3 8 2 2 2 3" xfId="24356"/>
    <cellStyle name="Note 3 8 2 2 2 4" xfId="24357"/>
    <cellStyle name="Note 3 8 2 2 2 5" xfId="24358"/>
    <cellStyle name="Note 3 8 2 2 3" xfId="24359"/>
    <cellStyle name="Note 3 8 2 2 3 2" xfId="24360"/>
    <cellStyle name="Note 3 8 2 2 3 2 2" xfId="24361"/>
    <cellStyle name="Note 3 8 2 2 3 2 3" xfId="24362"/>
    <cellStyle name="Note 3 8 2 2 3 2 4" xfId="24363"/>
    <cellStyle name="Note 3 8 2 2 3 3" xfId="24364"/>
    <cellStyle name="Note 3 8 2 2 3 4" xfId="24365"/>
    <cellStyle name="Note 3 8 2 2 3 5" xfId="24366"/>
    <cellStyle name="Note 3 8 2 2 3 6" xfId="24367"/>
    <cellStyle name="Note 3 8 2 2 4" xfId="24368"/>
    <cellStyle name="Note 3 8 2 2 4 2" xfId="24369"/>
    <cellStyle name="Note 3 8 2 2 4 2 2" xfId="24370"/>
    <cellStyle name="Note 3 8 2 2 4 2 3" xfId="24371"/>
    <cellStyle name="Note 3 8 2 2 4 2 4" xfId="24372"/>
    <cellStyle name="Note 3 8 2 2 4 3" xfId="24373"/>
    <cellStyle name="Note 3 8 2 2 4 4" xfId="24374"/>
    <cellStyle name="Note 3 8 2 2 4 5" xfId="24375"/>
    <cellStyle name="Note 3 8 2 2 4 6" xfId="24376"/>
    <cellStyle name="Note 3 8 2 2 5" xfId="24377"/>
    <cellStyle name="Note 3 8 2 2 5 2" xfId="24378"/>
    <cellStyle name="Note 3 8 2 2 5 2 2" xfId="24379"/>
    <cellStyle name="Note 3 8 2 2 5 2 3" xfId="24380"/>
    <cellStyle name="Note 3 8 2 2 5 2 4" xfId="24381"/>
    <cellStyle name="Note 3 8 2 2 5 3" xfId="24382"/>
    <cellStyle name="Note 3 8 2 2 5 4" xfId="24383"/>
    <cellStyle name="Note 3 8 2 2 5 5" xfId="24384"/>
    <cellStyle name="Note 3 8 2 2 5 6" xfId="24385"/>
    <cellStyle name="Note 3 8 2 2 6" xfId="24386"/>
    <cellStyle name="Note 3 8 2 2 6 2" xfId="24387"/>
    <cellStyle name="Note 3 8 2 2 6 2 2" xfId="24388"/>
    <cellStyle name="Note 3 8 2 2 6 2 3" xfId="24389"/>
    <cellStyle name="Note 3 8 2 2 6 2 4" xfId="24390"/>
    <cellStyle name="Note 3 8 2 2 6 3" xfId="24391"/>
    <cellStyle name="Note 3 8 2 2 6 4" xfId="24392"/>
    <cellStyle name="Note 3 8 2 2 6 5" xfId="24393"/>
    <cellStyle name="Note 3 8 2 2 6 6" xfId="24394"/>
    <cellStyle name="Note 3 8 2 2 7" xfId="24395"/>
    <cellStyle name="Note 3 8 2 2 7 2" xfId="24396"/>
    <cellStyle name="Note 3 8 2 2 7 2 2" xfId="24397"/>
    <cellStyle name="Note 3 8 2 2 7 2 3" xfId="24398"/>
    <cellStyle name="Note 3 8 2 2 7 2 4" xfId="24399"/>
    <cellStyle name="Note 3 8 2 2 7 3" xfId="24400"/>
    <cellStyle name="Note 3 8 2 2 7 4" xfId="24401"/>
    <cellStyle name="Note 3 8 2 2 7 5" xfId="24402"/>
    <cellStyle name="Note 3 8 2 2 7 6" xfId="24403"/>
    <cellStyle name="Note 3 8 2 2 8" xfId="24404"/>
    <cellStyle name="Note 3 8 2 2 8 2" xfId="24405"/>
    <cellStyle name="Note 3 8 2 2 8 2 2" xfId="24406"/>
    <cellStyle name="Note 3 8 2 2 8 2 3" xfId="24407"/>
    <cellStyle name="Note 3 8 2 2 8 2 4" xfId="24408"/>
    <cellStyle name="Note 3 8 2 2 8 3" xfId="24409"/>
    <cellStyle name="Note 3 8 2 2 8 4" xfId="24410"/>
    <cellStyle name="Note 3 8 2 2 8 5" xfId="24411"/>
    <cellStyle name="Note 3 8 2 2 8 6" xfId="24412"/>
    <cellStyle name="Note 3 8 2 2 9" xfId="24413"/>
    <cellStyle name="Note 3 8 2 2 9 2" xfId="24414"/>
    <cellStyle name="Note 3 8 2 2 9 2 2" xfId="24415"/>
    <cellStyle name="Note 3 8 2 2 9 2 3" xfId="24416"/>
    <cellStyle name="Note 3 8 2 2 9 2 4" xfId="24417"/>
    <cellStyle name="Note 3 8 2 2 9 3" xfId="24418"/>
    <cellStyle name="Note 3 8 2 2 9 4" xfId="24419"/>
    <cellStyle name="Note 3 8 2 2 9 5" xfId="24420"/>
    <cellStyle name="Note 3 8 2 2 9 6" xfId="24421"/>
    <cellStyle name="Note 3 8 2 20" xfId="24422"/>
    <cellStyle name="Note 3 8 2 21" xfId="24423"/>
    <cellStyle name="Note 3 8 2 3" xfId="24424"/>
    <cellStyle name="Note 3 8 2 3 2" xfId="24425"/>
    <cellStyle name="Note 3 8 2 3 2 2" xfId="24426"/>
    <cellStyle name="Note 3 8 2 3 2 3" xfId="24427"/>
    <cellStyle name="Note 3 8 2 3 2 4" xfId="24428"/>
    <cellStyle name="Note 3 8 2 3 3" xfId="24429"/>
    <cellStyle name="Note 3 8 2 3 4" xfId="24430"/>
    <cellStyle name="Note 3 8 2 3 5" xfId="24431"/>
    <cellStyle name="Note 3 8 2 4" xfId="24432"/>
    <cellStyle name="Note 3 8 2 4 2" xfId="24433"/>
    <cellStyle name="Note 3 8 2 4 2 2" xfId="24434"/>
    <cellStyle name="Note 3 8 2 4 2 3" xfId="24435"/>
    <cellStyle name="Note 3 8 2 4 2 4" xfId="24436"/>
    <cellStyle name="Note 3 8 2 4 3" xfId="24437"/>
    <cellStyle name="Note 3 8 2 4 4" xfId="24438"/>
    <cellStyle name="Note 3 8 2 4 5" xfId="24439"/>
    <cellStyle name="Note 3 8 2 5" xfId="24440"/>
    <cellStyle name="Note 3 8 2 5 2" xfId="24441"/>
    <cellStyle name="Note 3 8 2 5 2 2" xfId="24442"/>
    <cellStyle name="Note 3 8 2 5 2 3" xfId="24443"/>
    <cellStyle name="Note 3 8 2 5 2 4" xfId="24444"/>
    <cellStyle name="Note 3 8 2 5 3" xfId="24445"/>
    <cellStyle name="Note 3 8 2 5 4" xfId="24446"/>
    <cellStyle name="Note 3 8 2 5 5" xfId="24447"/>
    <cellStyle name="Note 3 8 2 5 6" xfId="24448"/>
    <cellStyle name="Note 3 8 2 6" xfId="24449"/>
    <cellStyle name="Note 3 8 2 6 2" xfId="24450"/>
    <cellStyle name="Note 3 8 2 6 2 2" xfId="24451"/>
    <cellStyle name="Note 3 8 2 6 2 3" xfId="24452"/>
    <cellStyle name="Note 3 8 2 6 2 4" xfId="24453"/>
    <cellStyle name="Note 3 8 2 6 3" xfId="24454"/>
    <cellStyle name="Note 3 8 2 6 4" xfId="24455"/>
    <cellStyle name="Note 3 8 2 6 5" xfId="24456"/>
    <cellStyle name="Note 3 8 2 6 6" xfId="24457"/>
    <cellStyle name="Note 3 8 2 7" xfId="24458"/>
    <cellStyle name="Note 3 8 2 7 2" xfId="24459"/>
    <cellStyle name="Note 3 8 2 7 2 2" xfId="24460"/>
    <cellStyle name="Note 3 8 2 7 2 3" xfId="24461"/>
    <cellStyle name="Note 3 8 2 7 2 4" xfId="24462"/>
    <cellStyle name="Note 3 8 2 7 3" xfId="24463"/>
    <cellStyle name="Note 3 8 2 7 4" xfId="24464"/>
    <cellStyle name="Note 3 8 2 7 5" xfId="24465"/>
    <cellStyle name="Note 3 8 2 7 6" xfId="24466"/>
    <cellStyle name="Note 3 8 2 8" xfId="24467"/>
    <cellStyle name="Note 3 8 2 8 2" xfId="24468"/>
    <cellStyle name="Note 3 8 2 8 2 2" xfId="24469"/>
    <cellStyle name="Note 3 8 2 8 2 3" xfId="24470"/>
    <cellStyle name="Note 3 8 2 8 2 4" xfId="24471"/>
    <cellStyle name="Note 3 8 2 8 3" xfId="24472"/>
    <cellStyle name="Note 3 8 2 8 4" xfId="24473"/>
    <cellStyle name="Note 3 8 2 8 5" xfId="24474"/>
    <cellStyle name="Note 3 8 2 8 6" xfId="24475"/>
    <cellStyle name="Note 3 8 2 9" xfId="24476"/>
    <cellStyle name="Note 3 8 2 9 2" xfId="24477"/>
    <cellStyle name="Note 3 8 2 9 2 2" xfId="24478"/>
    <cellStyle name="Note 3 8 2 9 2 3" xfId="24479"/>
    <cellStyle name="Note 3 8 2 9 2 4" xfId="24480"/>
    <cellStyle name="Note 3 8 2 9 3" xfId="24481"/>
    <cellStyle name="Note 3 8 2 9 4" xfId="24482"/>
    <cellStyle name="Note 3 8 2 9 5" xfId="24483"/>
    <cellStyle name="Note 3 8 2 9 6" xfId="24484"/>
    <cellStyle name="Note 3 8 20" xfId="24485"/>
    <cellStyle name="Note 3 8 21" xfId="24486"/>
    <cellStyle name="Note 3 8 22" xfId="24487"/>
    <cellStyle name="Note 3 8 3" xfId="24488"/>
    <cellStyle name="Note 3 8 3 10" xfId="24489"/>
    <cellStyle name="Note 3 8 3 10 2" xfId="24490"/>
    <cellStyle name="Note 3 8 3 10 2 2" xfId="24491"/>
    <cellStyle name="Note 3 8 3 10 2 3" xfId="24492"/>
    <cellStyle name="Note 3 8 3 10 2 4" xfId="24493"/>
    <cellStyle name="Note 3 8 3 10 3" xfId="24494"/>
    <cellStyle name="Note 3 8 3 10 4" xfId="24495"/>
    <cellStyle name="Note 3 8 3 10 5" xfId="24496"/>
    <cellStyle name="Note 3 8 3 10 6" xfId="24497"/>
    <cellStyle name="Note 3 8 3 11" xfId="24498"/>
    <cellStyle name="Note 3 8 3 11 2" xfId="24499"/>
    <cellStyle name="Note 3 8 3 11 2 2" xfId="24500"/>
    <cellStyle name="Note 3 8 3 11 2 3" xfId="24501"/>
    <cellStyle name="Note 3 8 3 11 2 4" xfId="24502"/>
    <cellStyle name="Note 3 8 3 11 3" xfId="24503"/>
    <cellStyle name="Note 3 8 3 11 4" xfId="24504"/>
    <cellStyle name="Note 3 8 3 11 5" xfId="24505"/>
    <cellStyle name="Note 3 8 3 11 6" xfId="24506"/>
    <cellStyle name="Note 3 8 3 12" xfId="24507"/>
    <cellStyle name="Note 3 8 3 12 2" xfId="24508"/>
    <cellStyle name="Note 3 8 3 12 2 2" xfId="24509"/>
    <cellStyle name="Note 3 8 3 12 2 3" xfId="24510"/>
    <cellStyle name="Note 3 8 3 12 2 4" xfId="24511"/>
    <cellStyle name="Note 3 8 3 12 3" xfId="24512"/>
    <cellStyle name="Note 3 8 3 12 4" xfId="24513"/>
    <cellStyle name="Note 3 8 3 12 5" xfId="24514"/>
    <cellStyle name="Note 3 8 3 12 6" xfId="24515"/>
    <cellStyle name="Note 3 8 3 13" xfId="24516"/>
    <cellStyle name="Note 3 8 3 13 2" xfId="24517"/>
    <cellStyle name="Note 3 8 3 13 2 2" xfId="24518"/>
    <cellStyle name="Note 3 8 3 13 2 3" xfId="24519"/>
    <cellStyle name="Note 3 8 3 13 2 4" xfId="24520"/>
    <cellStyle name="Note 3 8 3 13 3" xfId="24521"/>
    <cellStyle name="Note 3 8 3 13 4" xfId="24522"/>
    <cellStyle name="Note 3 8 3 13 5" xfId="24523"/>
    <cellStyle name="Note 3 8 3 13 6" xfId="24524"/>
    <cellStyle name="Note 3 8 3 14" xfId="24525"/>
    <cellStyle name="Note 3 8 3 14 2" xfId="24526"/>
    <cellStyle name="Note 3 8 3 14 2 2" xfId="24527"/>
    <cellStyle name="Note 3 8 3 14 2 3" xfId="24528"/>
    <cellStyle name="Note 3 8 3 14 2 4" xfId="24529"/>
    <cellStyle name="Note 3 8 3 14 3" xfId="24530"/>
    <cellStyle name="Note 3 8 3 14 4" xfId="24531"/>
    <cellStyle name="Note 3 8 3 14 5" xfId="24532"/>
    <cellStyle name="Note 3 8 3 14 6" xfId="24533"/>
    <cellStyle name="Note 3 8 3 15" xfId="24534"/>
    <cellStyle name="Note 3 8 3 15 2" xfId="24535"/>
    <cellStyle name="Note 3 8 3 15 2 2" xfId="24536"/>
    <cellStyle name="Note 3 8 3 15 2 3" xfId="24537"/>
    <cellStyle name="Note 3 8 3 15 2 4" xfId="24538"/>
    <cellStyle name="Note 3 8 3 15 3" xfId="24539"/>
    <cellStyle name="Note 3 8 3 15 4" xfId="24540"/>
    <cellStyle name="Note 3 8 3 15 5" xfId="24541"/>
    <cellStyle name="Note 3 8 3 15 6" xfId="24542"/>
    <cellStyle name="Note 3 8 3 16" xfId="24543"/>
    <cellStyle name="Note 3 8 3 16 2" xfId="24544"/>
    <cellStyle name="Note 3 8 3 16 2 2" xfId="24545"/>
    <cellStyle name="Note 3 8 3 16 2 3" xfId="24546"/>
    <cellStyle name="Note 3 8 3 16 2 4" xfId="24547"/>
    <cellStyle name="Note 3 8 3 16 3" xfId="24548"/>
    <cellStyle name="Note 3 8 3 16 4" xfId="24549"/>
    <cellStyle name="Note 3 8 3 16 5" xfId="24550"/>
    <cellStyle name="Note 3 8 3 16 6" xfId="24551"/>
    <cellStyle name="Note 3 8 3 17" xfId="24552"/>
    <cellStyle name="Note 3 8 3 17 2" xfId="24553"/>
    <cellStyle name="Note 3 8 3 17 3" xfId="24554"/>
    <cellStyle name="Note 3 8 3 18" xfId="24555"/>
    <cellStyle name="Note 3 8 3 19" xfId="24556"/>
    <cellStyle name="Note 3 8 3 2" xfId="24557"/>
    <cellStyle name="Note 3 8 3 2 2" xfId="24558"/>
    <cellStyle name="Note 3 8 3 2 2 2" xfId="24559"/>
    <cellStyle name="Note 3 8 3 2 2 3" xfId="24560"/>
    <cellStyle name="Note 3 8 3 2 2 4" xfId="24561"/>
    <cellStyle name="Note 3 8 3 2 3" xfId="24562"/>
    <cellStyle name="Note 3 8 3 2 4" xfId="24563"/>
    <cellStyle name="Note 3 8 3 2 5" xfId="24564"/>
    <cellStyle name="Note 3 8 3 3" xfId="24565"/>
    <cellStyle name="Note 3 8 3 3 2" xfId="24566"/>
    <cellStyle name="Note 3 8 3 3 2 2" xfId="24567"/>
    <cellStyle name="Note 3 8 3 3 2 3" xfId="24568"/>
    <cellStyle name="Note 3 8 3 3 2 4" xfId="24569"/>
    <cellStyle name="Note 3 8 3 3 3" xfId="24570"/>
    <cellStyle name="Note 3 8 3 3 4" xfId="24571"/>
    <cellStyle name="Note 3 8 3 3 5" xfId="24572"/>
    <cellStyle name="Note 3 8 3 3 6" xfId="24573"/>
    <cellStyle name="Note 3 8 3 4" xfId="24574"/>
    <cellStyle name="Note 3 8 3 4 2" xfId="24575"/>
    <cellStyle name="Note 3 8 3 4 2 2" xfId="24576"/>
    <cellStyle name="Note 3 8 3 4 2 3" xfId="24577"/>
    <cellStyle name="Note 3 8 3 4 2 4" xfId="24578"/>
    <cellStyle name="Note 3 8 3 4 3" xfId="24579"/>
    <cellStyle name="Note 3 8 3 4 4" xfId="24580"/>
    <cellStyle name="Note 3 8 3 4 5" xfId="24581"/>
    <cellStyle name="Note 3 8 3 4 6" xfId="24582"/>
    <cellStyle name="Note 3 8 3 5" xfId="24583"/>
    <cellStyle name="Note 3 8 3 5 2" xfId="24584"/>
    <cellStyle name="Note 3 8 3 5 2 2" xfId="24585"/>
    <cellStyle name="Note 3 8 3 5 2 3" xfId="24586"/>
    <cellStyle name="Note 3 8 3 5 2 4" xfId="24587"/>
    <cellStyle name="Note 3 8 3 5 3" xfId="24588"/>
    <cellStyle name="Note 3 8 3 5 4" xfId="24589"/>
    <cellStyle name="Note 3 8 3 5 5" xfId="24590"/>
    <cellStyle name="Note 3 8 3 5 6" xfId="24591"/>
    <cellStyle name="Note 3 8 3 6" xfId="24592"/>
    <cellStyle name="Note 3 8 3 6 2" xfId="24593"/>
    <cellStyle name="Note 3 8 3 6 2 2" xfId="24594"/>
    <cellStyle name="Note 3 8 3 6 2 3" xfId="24595"/>
    <cellStyle name="Note 3 8 3 6 2 4" xfId="24596"/>
    <cellStyle name="Note 3 8 3 6 3" xfId="24597"/>
    <cellStyle name="Note 3 8 3 6 4" xfId="24598"/>
    <cellStyle name="Note 3 8 3 6 5" xfId="24599"/>
    <cellStyle name="Note 3 8 3 6 6" xfId="24600"/>
    <cellStyle name="Note 3 8 3 7" xfId="24601"/>
    <cellStyle name="Note 3 8 3 7 2" xfId="24602"/>
    <cellStyle name="Note 3 8 3 7 2 2" xfId="24603"/>
    <cellStyle name="Note 3 8 3 7 2 3" xfId="24604"/>
    <cellStyle name="Note 3 8 3 7 2 4" xfId="24605"/>
    <cellStyle name="Note 3 8 3 7 3" xfId="24606"/>
    <cellStyle name="Note 3 8 3 7 4" xfId="24607"/>
    <cellStyle name="Note 3 8 3 7 5" xfId="24608"/>
    <cellStyle name="Note 3 8 3 7 6" xfId="24609"/>
    <cellStyle name="Note 3 8 3 8" xfId="24610"/>
    <cellStyle name="Note 3 8 3 8 2" xfId="24611"/>
    <cellStyle name="Note 3 8 3 8 2 2" xfId="24612"/>
    <cellStyle name="Note 3 8 3 8 2 3" xfId="24613"/>
    <cellStyle name="Note 3 8 3 8 2 4" xfId="24614"/>
    <cellStyle name="Note 3 8 3 8 3" xfId="24615"/>
    <cellStyle name="Note 3 8 3 8 4" xfId="24616"/>
    <cellStyle name="Note 3 8 3 8 5" xfId="24617"/>
    <cellStyle name="Note 3 8 3 8 6" xfId="24618"/>
    <cellStyle name="Note 3 8 3 9" xfId="24619"/>
    <cellStyle name="Note 3 8 3 9 2" xfId="24620"/>
    <cellStyle name="Note 3 8 3 9 2 2" xfId="24621"/>
    <cellStyle name="Note 3 8 3 9 2 3" xfId="24622"/>
    <cellStyle name="Note 3 8 3 9 2 4" xfId="24623"/>
    <cellStyle name="Note 3 8 3 9 3" xfId="24624"/>
    <cellStyle name="Note 3 8 3 9 4" xfId="24625"/>
    <cellStyle name="Note 3 8 3 9 5" xfId="24626"/>
    <cellStyle name="Note 3 8 3 9 6" xfId="24627"/>
    <cellStyle name="Note 3 8 4" xfId="24628"/>
    <cellStyle name="Note 3 8 4 2" xfId="24629"/>
    <cellStyle name="Note 3 8 4 2 2" xfId="24630"/>
    <cellStyle name="Note 3 8 4 2 3" xfId="24631"/>
    <cellStyle name="Note 3 8 4 2 4" xfId="24632"/>
    <cellStyle name="Note 3 8 4 3" xfId="24633"/>
    <cellStyle name="Note 3 8 4 4" xfId="24634"/>
    <cellStyle name="Note 3 8 4 5" xfId="24635"/>
    <cellStyle name="Note 3 8 5" xfId="24636"/>
    <cellStyle name="Note 3 8 5 2" xfId="24637"/>
    <cellStyle name="Note 3 8 5 2 2" xfId="24638"/>
    <cellStyle name="Note 3 8 5 2 3" xfId="24639"/>
    <cellStyle name="Note 3 8 5 2 4" xfId="24640"/>
    <cellStyle name="Note 3 8 5 3" xfId="24641"/>
    <cellStyle name="Note 3 8 5 4" xfId="24642"/>
    <cellStyle name="Note 3 8 5 5" xfId="24643"/>
    <cellStyle name="Note 3 8 6" xfId="24644"/>
    <cellStyle name="Note 3 8 6 2" xfId="24645"/>
    <cellStyle name="Note 3 8 6 2 2" xfId="24646"/>
    <cellStyle name="Note 3 8 6 2 3" xfId="24647"/>
    <cellStyle name="Note 3 8 6 2 4" xfId="24648"/>
    <cellStyle name="Note 3 8 6 3" xfId="24649"/>
    <cellStyle name="Note 3 8 6 4" xfId="24650"/>
    <cellStyle name="Note 3 8 6 5" xfId="24651"/>
    <cellStyle name="Note 3 8 6 6" xfId="24652"/>
    <cellStyle name="Note 3 8 7" xfId="24653"/>
    <cellStyle name="Note 3 8 7 2" xfId="24654"/>
    <cellStyle name="Note 3 8 7 2 2" xfId="24655"/>
    <cellStyle name="Note 3 8 7 2 3" xfId="24656"/>
    <cellStyle name="Note 3 8 7 2 4" xfId="24657"/>
    <cellStyle name="Note 3 8 7 3" xfId="24658"/>
    <cellStyle name="Note 3 8 7 4" xfId="24659"/>
    <cellStyle name="Note 3 8 7 5" xfId="24660"/>
    <cellStyle name="Note 3 8 7 6" xfId="24661"/>
    <cellStyle name="Note 3 8 8" xfId="24662"/>
    <cellStyle name="Note 3 8 8 2" xfId="24663"/>
    <cellStyle name="Note 3 8 8 2 2" xfId="24664"/>
    <cellStyle name="Note 3 8 8 2 3" xfId="24665"/>
    <cellStyle name="Note 3 8 8 2 4" xfId="24666"/>
    <cellStyle name="Note 3 8 8 3" xfId="24667"/>
    <cellStyle name="Note 3 8 8 4" xfId="24668"/>
    <cellStyle name="Note 3 8 8 5" xfId="24669"/>
    <cellStyle name="Note 3 8 8 6" xfId="24670"/>
    <cellStyle name="Note 3 8 9" xfId="24671"/>
    <cellStyle name="Note 3 8 9 2" xfId="24672"/>
    <cellStyle name="Note 3 8 9 2 2" xfId="24673"/>
    <cellStyle name="Note 3 8 9 2 3" xfId="24674"/>
    <cellStyle name="Note 3 8 9 2 4" xfId="24675"/>
    <cellStyle name="Note 3 8 9 3" xfId="24676"/>
    <cellStyle name="Note 3 8 9 4" xfId="24677"/>
    <cellStyle name="Note 3 8 9 5" xfId="24678"/>
    <cellStyle name="Note 3 8 9 6" xfId="24679"/>
    <cellStyle name="Note 3 9" xfId="24680"/>
    <cellStyle name="Note 4" xfId="24681"/>
    <cellStyle name="Note 4 10" xfId="24682"/>
    <cellStyle name="Note 4 2" xfId="225"/>
    <cellStyle name="Note 4 2 10" xfId="24683"/>
    <cellStyle name="Note 4 2 10 2" xfId="24684"/>
    <cellStyle name="Note 4 2 10 2 2" xfId="24685"/>
    <cellStyle name="Note 4 2 10 2 3" xfId="24686"/>
    <cellStyle name="Note 4 2 10 2 4" xfId="24687"/>
    <cellStyle name="Note 4 2 10 3" xfId="24688"/>
    <cellStyle name="Note 4 2 10 4" xfId="24689"/>
    <cellStyle name="Note 4 2 10 5" xfId="24690"/>
    <cellStyle name="Note 4 2 10 6" xfId="24691"/>
    <cellStyle name="Note 4 2 11" xfId="24692"/>
    <cellStyle name="Note 4 2 11 2" xfId="24693"/>
    <cellStyle name="Note 4 2 11 2 2" xfId="24694"/>
    <cellStyle name="Note 4 2 11 2 3" xfId="24695"/>
    <cellStyle name="Note 4 2 11 2 4" xfId="24696"/>
    <cellStyle name="Note 4 2 11 3" xfId="24697"/>
    <cellStyle name="Note 4 2 11 4" xfId="24698"/>
    <cellStyle name="Note 4 2 11 5" xfId="24699"/>
    <cellStyle name="Note 4 2 11 6" xfId="24700"/>
    <cellStyle name="Note 4 2 12" xfId="24701"/>
    <cellStyle name="Note 4 2 12 2" xfId="24702"/>
    <cellStyle name="Note 4 2 12 2 2" xfId="24703"/>
    <cellStyle name="Note 4 2 12 2 3" xfId="24704"/>
    <cellStyle name="Note 4 2 12 2 4" xfId="24705"/>
    <cellStyle name="Note 4 2 12 3" xfId="24706"/>
    <cellStyle name="Note 4 2 12 4" xfId="24707"/>
    <cellStyle name="Note 4 2 12 5" xfId="24708"/>
    <cellStyle name="Note 4 2 12 6" xfId="24709"/>
    <cellStyle name="Note 4 2 13" xfId="24710"/>
    <cellStyle name="Note 4 2 13 2" xfId="24711"/>
    <cellStyle name="Note 4 2 13 2 2" xfId="24712"/>
    <cellStyle name="Note 4 2 13 2 3" xfId="24713"/>
    <cellStyle name="Note 4 2 13 2 4" xfId="24714"/>
    <cellStyle name="Note 4 2 13 3" xfId="24715"/>
    <cellStyle name="Note 4 2 13 4" xfId="24716"/>
    <cellStyle name="Note 4 2 13 5" xfId="24717"/>
    <cellStyle name="Note 4 2 13 6" xfId="24718"/>
    <cellStyle name="Note 4 2 14" xfId="24719"/>
    <cellStyle name="Note 4 2 14 2" xfId="24720"/>
    <cellStyle name="Note 4 2 14 2 2" xfId="24721"/>
    <cellStyle name="Note 4 2 14 2 3" xfId="24722"/>
    <cellStyle name="Note 4 2 14 2 4" xfId="24723"/>
    <cellStyle name="Note 4 2 14 3" xfId="24724"/>
    <cellStyle name="Note 4 2 14 4" xfId="24725"/>
    <cellStyle name="Note 4 2 14 5" xfId="24726"/>
    <cellStyle name="Note 4 2 14 6" xfId="24727"/>
    <cellStyle name="Note 4 2 15" xfId="24728"/>
    <cellStyle name="Note 4 2 15 2" xfId="24729"/>
    <cellStyle name="Note 4 2 15 2 2" xfId="24730"/>
    <cellStyle name="Note 4 2 15 2 3" xfId="24731"/>
    <cellStyle name="Note 4 2 15 2 4" xfId="24732"/>
    <cellStyle name="Note 4 2 15 3" xfId="24733"/>
    <cellStyle name="Note 4 2 15 4" xfId="24734"/>
    <cellStyle name="Note 4 2 15 5" xfId="24735"/>
    <cellStyle name="Note 4 2 15 6" xfId="24736"/>
    <cellStyle name="Note 4 2 16" xfId="24737"/>
    <cellStyle name="Note 4 2 16 2" xfId="24738"/>
    <cellStyle name="Note 4 2 16 2 2" xfId="24739"/>
    <cellStyle name="Note 4 2 16 2 3" xfId="24740"/>
    <cellStyle name="Note 4 2 16 2 4" xfId="24741"/>
    <cellStyle name="Note 4 2 16 3" xfId="24742"/>
    <cellStyle name="Note 4 2 16 4" xfId="24743"/>
    <cellStyle name="Note 4 2 16 5" xfId="24744"/>
    <cellStyle name="Note 4 2 16 6" xfId="24745"/>
    <cellStyle name="Note 4 2 17" xfId="24746"/>
    <cellStyle name="Note 4 2 17 2" xfId="24747"/>
    <cellStyle name="Note 4 2 17 2 2" xfId="24748"/>
    <cellStyle name="Note 4 2 17 2 3" xfId="24749"/>
    <cellStyle name="Note 4 2 17 2 4" xfId="24750"/>
    <cellStyle name="Note 4 2 17 3" xfId="24751"/>
    <cellStyle name="Note 4 2 17 4" xfId="24752"/>
    <cellStyle name="Note 4 2 17 5" xfId="24753"/>
    <cellStyle name="Note 4 2 17 6" xfId="24754"/>
    <cellStyle name="Note 4 2 18" xfId="24755"/>
    <cellStyle name="Note 4 2 18 2" xfId="24756"/>
    <cellStyle name="Note 4 2 18 3" xfId="24757"/>
    <cellStyle name="Note 4 2 19" xfId="24758"/>
    <cellStyle name="Note 4 2 2" xfId="226"/>
    <cellStyle name="Note 4 2 2 10" xfId="24759"/>
    <cellStyle name="Note 4 2 2 10 2" xfId="24760"/>
    <cellStyle name="Note 4 2 2 10 2 2" xfId="24761"/>
    <cellStyle name="Note 4 2 2 10 2 3" xfId="24762"/>
    <cellStyle name="Note 4 2 2 10 2 4" xfId="24763"/>
    <cellStyle name="Note 4 2 2 10 3" xfId="24764"/>
    <cellStyle name="Note 4 2 2 10 4" xfId="24765"/>
    <cellStyle name="Note 4 2 2 10 5" xfId="24766"/>
    <cellStyle name="Note 4 2 2 10 6" xfId="24767"/>
    <cellStyle name="Note 4 2 2 11" xfId="24768"/>
    <cellStyle name="Note 4 2 2 11 2" xfId="24769"/>
    <cellStyle name="Note 4 2 2 11 2 2" xfId="24770"/>
    <cellStyle name="Note 4 2 2 11 2 3" xfId="24771"/>
    <cellStyle name="Note 4 2 2 11 2 4" xfId="24772"/>
    <cellStyle name="Note 4 2 2 11 3" xfId="24773"/>
    <cellStyle name="Note 4 2 2 11 4" xfId="24774"/>
    <cellStyle name="Note 4 2 2 11 5" xfId="24775"/>
    <cellStyle name="Note 4 2 2 11 6" xfId="24776"/>
    <cellStyle name="Note 4 2 2 12" xfId="24777"/>
    <cellStyle name="Note 4 2 2 12 2" xfId="24778"/>
    <cellStyle name="Note 4 2 2 12 2 2" xfId="24779"/>
    <cellStyle name="Note 4 2 2 12 2 3" xfId="24780"/>
    <cellStyle name="Note 4 2 2 12 2 4" xfId="24781"/>
    <cellStyle name="Note 4 2 2 12 3" xfId="24782"/>
    <cellStyle name="Note 4 2 2 12 4" xfId="24783"/>
    <cellStyle name="Note 4 2 2 12 5" xfId="24784"/>
    <cellStyle name="Note 4 2 2 12 6" xfId="24785"/>
    <cellStyle name="Note 4 2 2 13" xfId="24786"/>
    <cellStyle name="Note 4 2 2 13 2" xfId="24787"/>
    <cellStyle name="Note 4 2 2 13 2 2" xfId="24788"/>
    <cellStyle name="Note 4 2 2 13 2 3" xfId="24789"/>
    <cellStyle name="Note 4 2 2 13 2 4" xfId="24790"/>
    <cellStyle name="Note 4 2 2 13 3" xfId="24791"/>
    <cellStyle name="Note 4 2 2 13 4" xfId="24792"/>
    <cellStyle name="Note 4 2 2 13 5" xfId="24793"/>
    <cellStyle name="Note 4 2 2 13 6" xfId="24794"/>
    <cellStyle name="Note 4 2 2 14" xfId="24795"/>
    <cellStyle name="Note 4 2 2 14 2" xfId="24796"/>
    <cellStyle name="Note 4 2 2 14 2 2" xfId="24797"/>
    <cellStyle name="Note 4 2 2 14 2 3" xfId="24798"/>
    <cellStyle name="Note 4 2 2 14 2 4" xfId="24799"/>
    <cellStyle name="Note 4 2 2 14 3" xfId="24800"/>
    <cellStyle name="Note 4 2 2 14 4" xfId="24801"/>
    <cellStyle name="Note 4 2 2 14 5" xfId="24802"/>
    <cellStyle name="Note 4 2 2 14 6" xfId="24803"/>
    <cellStyle name="Note 4 2 2 15" xfId="24804"/>
    <cellStyle name="Note 4 2 2 15 2" xfId="24805"/>
    <cellStyle name="Note 4 2 2 15 2 2" xfId="24806"/>
    <cellStyle name="Note 4 2 2 15 2 3" xfId="24807"/>
    <cellStyle name="Note 4 2 2 15 2 4" xfId="24808"/>
    <cellStyle name="Note 4 2 2 15 3" xfId="24809"/>
    <cellStyle name="Note 4 2 2 15 4" xfId="24810"/>
    <cellStyle name="Note 4 2 2 15 5" xfId="24811"/>
    <cellStyle name="Note 4 2 2 15 6" xfId="24812"/>
    <cellStyle name="Note 4 2 2 16" xfId="24813"/>
    <cellStyle name="Note 4 2 2 16 2" xfId="24814"/>
    <cellStyle name="Note 4 2 2 16 3" xfId="24815"/>
    <cellStyle name="Note 4 2 2 17" xfId="24816"/>
    <cellStyle name="Note 4 2 2 18" xfId="24817"/>
    <cellStyle name="Note 4 2 2 19" xfId="24818"/>
    <cellStyle name="Note 4 2 2 2" xfId="24819"/>
    <cellStyle name="Note 4 2 2 20" xfId="24820"/>
    <cellStyle name="Note 4 2 2 21" xfId="24821"/>
    <cellStyle name="Note 4 2 2 3" xfId="24822"/>
    <cellStyle name="Note 4 2 2 3 10" xfId="24823"/>
    <cellStyle name="Note 4 2 2 3 10 2" xfId="24824"/>
    <cellStyle name="Note 4 2 2 3 10 2 2" xfId="24825"/>
    <cellStyle name="Note 4 2 2 3 10 2 3" xfId="24826"/>
    <cellStyle name="Note 4 2 2 3 10 2 4" xfId="24827"/>
    <cellStyle name="Note 4 2 2 3 10 3" xfId="24828"/>
    <cellStyle name="Note 4 2 2 3 10 4" xfId="24829"/>
    <cellStyle name="Note 4 2 2 3 10 5" xfId="24830"/>
    <cellStyle name="Note 4 2 2 3 10 6" xfId="24831"/>
    <cellStyle name="Note 4 2 2 3 11" xfId="24832"/>
    <cellStyle name="Note 4 2 2 3 11 2" xfId="24833"/>
    <cellStyle name="Note 4 2 2 3 11 2 2" xfId="24834"/>
    <cellStyle name="Note 4 2 2 3 11 2 3" xfId="24835"/>
    <cellStyle name="Note 4 2 2 3 11 2 4" xfId="24836"/>
    <cellStyle name="Note 4 2 2 3 11 3" xfId="24837"/>
    <cellStyle name="Note 4 2 2 3 11 4" xfId="24838"/>
    <cellStyle name="Note 4 2 2 3 11 5" xfId="24839"/>
    <cellStyle name="Note 4 2 2 3 11 6" xfId="24840"/>
    <cellStyle name="Note 4 2 2 3 12" xfId="24841"/>
    <cellStyle name="Note 4 2 2 3 12 2" xfId="24842"/>
    <cellStyle name="Note 4 2 2 3 12 2 2" xfId="24843"/>
    <cellStyle name="Note 4 2 2 3 12 2 3" xfId="24844"/>
    <cellStyle name="Note 4 2 2 3 12 2 4" xfId="24845"/>
    <cellStyle name="Note 4 2 2 3 12 3" xfId="24846"/>
    <cellStyle name="Note 4 2 2 3 12 4" xfId="24847"/>
    <cellStyle name="Note 4 2 2 3 12 5" xfId="24848"/>
    <cellStyle name="Note 4 2 2 3 12 6" xfId="24849"/>
    <cellStyle name="Note 4 2 2 3 13" xfId="24850"/>
    <cellStyle name="Note 4 2 2 3 13 2" xfId="24851"/>
    <cellStyle name="Note 4 2 2 3 13 2 2" xfId="24852"/>
    <cellStyle name="Note 4 2 2 3 13 2 3" xfId="24853"/>
    <cellStyle name="Note 4 2 2 3 13 2 4" xfId="24854"/>
    <cellStyle name="Note 4 2 2 3 13 3" xfId="24855"/>
    <cellStyle name="Note 4 2 2 3 13 4" xfId="24856"/>
    <cellStyle name="Note 4 2 2 3 13 5" xfId="24857"/>
    <cellStyle name="Note 4 2 2 3 13 6" xfId="24858"/>
    <cellStyle name="Note 4 2 2 3 14" xfId="24859"/>
    <cellStyle name="Note 4 2 2 3 14 2" xfId="24860"/>
    <cellStyle name="Note 4 2 2 3 14 2 2" xfId="24861"/>
    <cellStyle name="Note 4 2 2 3 14 2 3" xfId="24862"/>
    <cellStyle name="Note 4 2 2 3 14 2 4" xfId="24863"/>
    <cellStyle name="Note 4 2 2 3 14 3" xfId="24864"/>
    <cellStyle name="Note 4 2 2 3 14 4" xfId="24865"/>
    <cellStyle name="Note 4 2 2 3 14 5" xfId="24866"/>
    <cellStyle name="Note 4 2 2 3 14 6" xfId="24867"/>
    <cellStyle name="Note 4 2 2 3 15" xfId="24868"/>
    <cellStyle name="Note 4 2 2 3 15 2" xfId="24869"/>
    <cellStyle name="Note 4 2 2 3 15 2 2" xfId="24870"/>
    <cellStyle name="Note 4 2 2 3 15 2 3" xfId="24871"/>
    <cellStyle name="Note 4 2 2 3 15 2 4" xfId="24872"/>
    <cellStyle name="Note 4 2 2 3 15 3" xfId="24873"/>
    <cellStyle name="Note 4 2 2 3 15 4" xfId="24874"/>
    <cellStyle name="Note 4 2 2 3 15 5" xfId="24875"/>
    <cellStyle name="Note 4 2 2 3 15 6" xfId="24876"/>
    <cellStyle name="Note 4 2 2 3 16" xfId="24877"/>
    <cellStyle name="Note 4 2 2 3 16 2" xfId="24878"/>
    <cellStyle name="Note 4 2 2 3 16 2 2" xfId="24879"/>
    <cellStyle name="Note 4 2 2 3 16 2 3" xfId="24880"/>
    <cellStyle name="Note 4 2 2 3 16 2 4" xfId="24881"/>
    <cellStyle name="Note 4 2 2 3 16 3" xfId="24882"/>
    <cellStyle name="Note 4 2 2 3 16 4" xfId="24883"/>
    <cellStyle name="Note 4 2 2 3 16 5" xfId="24884"/>
    <cellStyle name="Note 4 2 2 3 16 6" xfId="24885"/>
    <cellStyle name="Note 4 2 2 3 17" xfId="24886"/>
    <cellStyle name="Note 4 2 2 3 17 2" xfId="24887"/>
    <cellStyle name="Note 4 2 2 3 17 3" xfId="24888"/>
    <cellStyle name="Note 4 2 2 3 18" xfId="24889"/>
    <cellStyle name="Note 4 2 2 3 19" xfId="24890"/>
    <cellStyle name="Note 4 2 2 3 2" xfId="24891"/>
    <cellStyle name="Note 4 2 2 3 2 2" xfId="24892"/>
    <cellStyle name="Note 4 2 2 3 2 2 2" xfId="24893"/>
    <cellStyle name="Note 4 2 2 3 2 2 3" xfId="24894"/>
    <cellStyle name="Note 4 2 2 3 2 2 4" xfId="24895"/>
    <cellStyle name="Note 4 2 2 3 2 3" xfId="24896"/>
    <cellStyle name="Note 4 2 2 3 2 4" xfId="24897"/>
    <cellStyle name="Note 4 2 2 3 2 5" xfId="24898"/>
    <cellStyle name="Note 4 2 2 3 3" xfId="24899"/>
    <cellStyle name="Note 4 2 2 3 3 2" xfId="24900"/>
    <cellStyle name="Note 4 2 2 3 3 2 2" xfId="24901"/>
    <cellStyle name="Note 4 2 2 3 3 2 3" xfId="24902"/>
    <cellStyle name="Note 4 2 2 3 3 2 4" xfId="24903"/>
    <cellStyle name="Note 4 2 2 3 3 3" xfId="24904"/>
    <cellStyle name="Note 4 2 2 3 3 4" xfId="24905"/>
    <cellStyle name="Note 4 2 2 3 3 5" xfId="24906"/>
    <cellStyle name="Note 4 2 2 3 3 6" xfId="24907"/>
    <cellStyle name="Note 4 2 2 3 4" xfId="24908"/>
    <cellStyle name="Note 4 2 2 3 4 2" xfId="24909"/>
    <cellStyle name="Note 4 2 2 3 4 2 2" xfId="24910"/>
    <cellStyle name="Note 4 2 2 3 4 2 3" xfId="24911"/>
    <cellStyle name="Note 4 2 2 3 4 2 4" xfId="24912"/>
    <cellStyle name="Note 4 2 2 3 4 3" xfId="24913"/>
    <cellStyle name="Note 4 2 2 3 4 4" xfId="24914"/>
    <cellStyle name="Note 4 2 2 3 4 5" xfId="24915"/>
    <cellStyle name="Note 4 2 2 3 4 6" xfId="24916"/>
    <cellStyle name="Note 4 2 2 3 5" xfId="24917"/>
    <cellStyle name="Note 4 2 2 3 5 2" xfId="24918"/>
    <cellStyle name="Note 4 2 2 3 5 2 2" xfId="24919"/>
    <cellStyle name="Note 4 2 2 3 5 2 3" xfId="24920"/>
    <cellStyle name="Note 4 2 2 3 5 2 4" xfId="24921"/>
    <cellStyle name="Note 4 2 2 3 5 3" xfId="24922"/>
    <cellStyle name="Note 4 2 2 3 5 4" xfId="24923"/>
    <cellStyle name="Note 4 2 2 3 5 5" xfId="24924"/>
    <cellStyle name="Note 4 2 2 3 5 6" xfId="24925"/>
    <cellStyle name="Note 4 2 2 3 6" xfId="24926"/>
    <cellStyle name="Note 4 2 2 3 6 2" xfId="24927"/>
    <cellStyle name="Note 4 2 2 3 6 2 2" xfId="24928"/>
    <cellStyle name="Note 4 2 2 3 6 2 3" xfId="24929"/>
    <cellStyle name="Note 4 2 2 3 6 2 4" xfId="24930"/>
    <cellStyle name="Note 4 2 2 3 6 3" xfId="24931"/>
    <cellStyle name="Note 4 2 2 3 6 4" xfId="24932"/>
    <cellStyle name="Note 4 2 2 3 6 5" xfId="24933"/>
    <cellStyle name="Note 4 2 2 3 6 6" xfId="24934"/>
    <cellStyle name="Note 4 2 2 3 7" xfId="24935"/>
    <cellStyle name="Note 4 2 2 3 7 2" xfId="24936"/>
    <cellStyle name="Note 4 2 2 3 7 2 2" xfId="24937"/>
    <cellStyle name="Note 4 2 2 3 7 2 3" xfId="24938"/>
    <cellStyle name="Note 4 2 2 3 7 2 4" xfId="24939"/>
    <cellStyle name="Note 4 2 2 3 7 3" xfId="24940"/>
    <cellStyle name="Note 4 2 2 3 7 4" xfId="24941"/>
    <cellStyle name="Note 4 2 2 3 7 5" xfId="24942"/>
    <cellStyle name="Note 4 2 2 3 7 6" xfId="24943"/>
    <cellStyle name="Note 4 2 2 3 8" xfId="24944"/>
    <cellStyle name="Note 4 2 2 3 8 2" xfId="24945"/>
    <cellStyle name="Note 4 2 2 3 8 2 2" xfId="24946"/>
    <cellStyle name="Note 4 2 2 3 8 2 3" xfId="24947"/>
    <cellStyle name="Note 4 2 2 3 8 2 4" xfId="24948"/>
    <cellStyle name="Note 4 2 2 3 8 3" xfId="24949"/>
    <cellStyle name="Note 4 2 2 3 8 4" xfId="24950"/>
    <cellStyle name="Note 4 2 2 3 8 5" xfId="24951"/>
    <cellStyle name="Note 4 2 2 3 8 6" xfId="24952"/>
    <cellStyle name="Note 4 2 2 3 9" xfId="24953"/>
    <cellStyle name="Note 4 2 2 3 9 2" xfId="24954"/>
    <cellStyle name="Note 4 2 2 3 9 2 2" xfId="24955"/>
    <cellStyle name="Note 4 2 2 3 9 2 3" xfId="24956"/>
    <cellStyle name="Note 4 2 2 3 9 2 4" xfId="24957"/>
    <cellStyle name="Note 4 2 2 3 9 3" xfId="24958"/>
    <cellStyle name="Note 4 2 2 3 9 4" xfId="24959"/>
    <cellStyle name="Note 4 2 2 3 9 5" xfId="24960"/>
    <cellStyle name="Note 4 2 2 3 9 6" xfId="24961"/>
    <cellStyle name="Note 4 2 2 4" xfId="24962"/>
    <cellStyle name="Note 4 2 2 4 2" xfId="24963"/>
    <cellStyle name="Note 4 2 2 4 2 2" xfId="24964"/>
    <cellStyle name="Note 4 2 2 4 2 3" xfId="24965"/>
    <cellStyle name="Note 4 2 2 4 2 4" xfId="24966"/>
    <cellStyle name="Note 4 2 2 4 3" xfId="24967"/>
    <cellStyle name="Note 4 2 2 4 4" xfId="24968"/>
    <cellStyle name="Note 4 2 2 4 5" xfId="24969"/>
    <cellStyle name="Note 4 2 2 5" xfId="24970"/>
    <cellStyle name="Note 4 2 2 5 2" xfId="24971"/>
    <cellStyle name="Note 4 2 2 5 2 2" xfId="24972"/>
    <cellStyle name="Note 4 2 2 5 2 3" xfId="24973"/>
    <cellStyle name="Note 4 2 2 5 2 4" xfId="24974"/>
    <cellStyle name="Note 4 2 2 5 3" xfId="24975"/>
    <cellStyle name="Note 4 2 2 5 4" xfId="24976"/>
    <cellStyle name="Note 4 2 2 5 5" xfId="24977"/>
    <cellStyle name="Note 4 2 2 6" xfId="24978"/>
    <cellStyle name="Note 4 2 2 6 2" xfId="24979"/>
    <cellStyle name="Note 4 2 2 6 2 2" xfId="24980"/>
    <cellStyle name="Note 4 2 2 6 2 3" xfId="24981"/>
    <cellStyle name="Note 4 2 2 6 2 4" xfId="24982"/>
    <cellStyle name="Note 4 2 2 6 3" xfId="24983"/>
    <cellStyle name="Note 4 2 2 6 4" xfId="24984"/>
    <cellStyle name="Note 4 2 2 6 5" xfId="24985"/>
    <cellStyle name="Note 4 2 2 6 6" xfId="24986"/>
    <cellStyle name="Note 4 2 2 7" xfId="24987"/>
    <cellStyle name="Note 4 2 2 7 2" xfId="24988"/>
    <cellStyle name="Note 4 2 2 7 2 2" xfId="24989"/>
    <cellStyle name="Note 4 2 2 7 2 3" xfId="24990"/>
    <cellStyle name="Note 4 2 2 7 2 4" xfId="24991"/>
    <cellStyle name="Note 4 2 2 7 3" xfId="24992"/>
    <cellStyle name="Note 4 2 2 7 4" xfId="24993"/>
    <cellStyle name="Note 4 2 2 7 5" xfId="24994"/>
    <cellStyle name="Note 4 2 2 7 6" xfId="24995"/>
    <cellStyle name="Note 4 2 2 8" xfId="24996"/>
    <cellStyle name="Note 4 2 2 8 2" xfId="24997"/>
    <cellStyle name="Note 4 2 2 8 2 2" xfId="24998"/>
    <cellStyle name="Note 4 2 2 8 2 3" xfId="24999"/>
    <cellStyle name="Note 4 2 2 8 2 4" xfId="25000"/>
    <cellStyle name="Note 4 2 2 8 3" xfId="25001"/>
    <cellStyle name="Note 4 2 2 8 4" xfId="25002"/>
    <cellStyle name="Note 4 2 2 8 5" xfId="25003"/>
    <cellStyle name="Note 4 2 2 8 6" xfId="25004"/>
    <cellStyle name="Note 4 2 2 9" xfId="25005"/>
    <cellStyle name="Note 4 2 2 9 2" xfId="25006"/>
    <cellStyle name="Note 4 2 2 9 2 2" xfId="25007"/>
    <cellStyle name="Note 4 2 2 9 2 3" xfId="25008"/>
    <cellStyle name="Note 4 2 2 9 2 4" xfId="25009"/>
    <cellStyle name="Note 4 2 2 9 3" xfId="25010"/>
    <cellStyle name="Note 4 2 2 9 4" xfId="25011"/>
    <cellStyle name="Note 4 2 2 9 5" xfId="25012"/>
    <cellStyle name="Note 4 2 2 9 6" xfId="25013"/>
    <cellStyle name="Note 4 2 20" xfId="25014"/>
    <cellStyle name="Note 4 2 21" xfId="25015"/>
    <cellStyle name="Note 4 2 22" xfId="25016"/>
    <cellStyle name="Note 4 2 23" xfId="25017"/>
    <cellStyle name="Note 4 2 3" xfId="25018"/>
    <cellStyle name="Note 4 2 4" xfId="25019"/>
    <cellStyle name="Note 4 2 5" xfId="25020"/>
    <cellStyle name="Note 4 2 5 10" xfId="25021"/>
    <cellStyle name="Note 4 2 5 10 2" xfId="25022"/>
    <cellStyle name="Note 4 2 5 10 2 2" xfId="25023"/>
    <cellStyle name="Note 4 2 5 10 2 3" xfId="25024"/>
    <cellStyle name="Note 4 2 5 10 2 4" xfId="25025"/>
    <cellStyle name="Note 4 2 5 10 3" xfId="25026"/>
    <cellStyle name="Note 4 2 5 10 4" xfId="25027"/>
    <cellStyle name="Note 4 2 5 10 5" xfId="25028"/>
    <cellStyle name="Note 4 2 5 10 6" xfId="25029"/>
    <cellStyle name="Note 4 2 5 11" xfId="25030"/>
    <cellStyle name="Note 4 2 5 11 2" xfId="25031"/>
    <cellStyle name="Note 4 2 5 11 2 2" xfId="25032"/>
    <cellStyle name="Note 4 2 5 11 2 3" xfId="25033"/>
    <cellStyle name="Note 4 2 5 11 2 4" xfId="25034"/>
    <cellStyle name="Note 4 2 5 11 3" xfId="25035"/>
    <cellStyle name="Note 4 2 5 11 4" xfId="25036"/>
    <cellStyle name="Note 4 2 5 11 5" xfId="25037"/>
    <cellStyle name="Note 4 2 5 11 6" xfId="25038"/>
    <cellStyle name="Note 4 2 5 12" xfId="25039"/>
    <cellStyle name="Note 4 2 5 12 2" xfId="25040"/>
    <cellStyle name="Note 4 2 5 12 2 2" xfId="25041"/>
    <cellStyle name="Note 4 2 5 12 2 3" xfId="25042"/>
    <cellStyle name="Note 4 2 5 12 2 4" xfId="25043"/>
    <cellStyle name="Note 4 2 5 12 3" xfId="25044"/>
    <cellStyle name="Note 4 2 5 12 4" xfId="25045"/>
    <cellStyle name="Note 4 2 5 12 5" xfId="25046"/>
    <cellStyle name="Note 4 2 5 12 6" xfId="25047"/>
    <cellStyle name="Note 4 2 5 13" xfId="25048"/>
    <cellStyle name="Note 4 2 5 13 2" xfId="25049"/>
    <cellStyle name="Note 4 2 5 13 2 2" xfId="25050"/>
    <cellStyle name="Note 4 2 5 13 2 3" xfId="25051"/>
    <cellStyle name="Note 4 2 5 13 2 4" xfId="25052"/>
    <cellStyle name="Note 4 2 5 13 3" xfId="25053"/>
    <cellStyle name="Note 4 2 5 13 4" xfId="25054"/>
    <cellStyle name="Note 4 2 5 13 5" xfId="25055"/>
    <cellStyle name="Note 4 2 5 13 6" xfId="25056"/>
    <cellStyle name="Note 4 2 5 14" xfId="25057"/>
    <cellStyle name="Note 4 2 5 14 2" xfId="25058"/>
    <cellStyle name="Note 4 2 5 14 2 2" xfId="25059"/>
    <cellStyle name="Note 4 2 5 14 2 3" xfId="25060"/>
    <cellStyle name="Note 4 2 5 14 2 4" xfId="25061"/>
    <cellStyle name="Note 4 2 5 14 3" xfId="25062"/>
    <cellStyle name="Note 4 2 5 14 4" xfId="25063"/>
    <cellStyle name="Note 4 2 5 14 5" xfId="25064"/>
    <cellStyle name="Note 4 2 5 14 6" xfId="25065"/>
    <cellStyle name="Note 4 2 5 15" xfId="25066"/>
    <cellStyle name="Note 4 2 5 15 2" xfId="25067"/>
    <cellStyle name="Note 4 2 5 15 2 2" xfId="25068"/>
    <cellStyle name="Note 4 2 5 15 2 3" xfId="25069"/>
    <cellStyle name="Note 4 2 5 15 2 4" xfId="25070"/>
    <cellStyle name="Note 4 2 5 15 3" xfId="25071"/>
    <cellStyle name="Note 4 2 5 15 4" xfId="25072"/>
    <cellStyle name="Note 4 2 5 15 5" xfId="25073"/>
    <cellStyle name="Note 4 2 5 15 6" xfId="25074"/>
    <cellStyle name="Note 4 2 5 16" xfId="25075"/>
    <cellStyle name="Note 4 2 5 16 2" xfId="25076"/>
    <cellStyle name="Note 4 2 5 16 2 2" xfId="25077"/>
    <cellStyle name="Note 4 2 5 16 2 3" xfId="25078"/>
    <cellStyle name="Note 4 2 5 16 2 4" xfId="25079"/>
    <cellStyle name="Note 4 2 5 16 3" xfId="25080"/>
    <cellStyle name="Note 4 2 5 16 4" xfId="25081"/>
    <cellStyle name="Note 4 2 5 16 5" xfId="25082"/>
    <cellStyle name="Note 4 2 5 16 6" xfId="25083"/>
    <cellStyle name="Note 4 2 5 17" xfId="25084"/>
    <cellStyle name="Note 4 2 5 17 2" xfId="25085"/>
    <cellStyle name="Note 4 2 5 17 3" xfId="25086"/>
    <cellStyle name="Note 4 2 5 18" xfId="25087"/>
    <cellStyle name="Note 4 2 5 19" xfId="25088"/>
    <cellStyle name="Note 4 2 5 2" xfId="25089"/>
    <cellStyle name="Note 4 2 5 2 2" xfId="25090"/>
    <cellStyle name="Note 4 2 5 2 2 2" xfId="25091"/>
    <cellStyle name="Note 4 2 5 2 2 3" xfId="25092"/>
    <cellStyle name="Note 4 2 5 2 2 4" xfId="25093"/>
    <cellStyle name="Note 4 2 5 2 3" xfId="25094"/>
    <cellStyle name="Note 4 2 5 2 4" xfId="25095"/>
    <cellStyle name="Note 4 2 5 2 5" xfId="25096"/>
    <cellStyle name="Note 4 2 5 3" xfId="25097"/>
    <cellStyle name="Note 4 2 5 3 2" xfId="25098"/>
    <cellStyle name="Note 4 2 5 3 2 2" xfId="25099"/>
    <cellStyle name="Note 4 2 5 3 2 3" xfId="25100"/>
    <cellStyle name="Note 4 2 5 3 2 4" xfId="25101"/>
    <cellStyle name="Note 4 2 5 3 3" xfId="25102"/>
    <cellStyle name="Note 4 2 5 3 4" xfId="25103"/>
    <cellStyle name="Note 4 2 5 3 5" xfId="25104"/>
    <cellStyle name="Note 4 2 5 3 6" xfId="25105"/>
    <cellStyle name="Note 4 2 5 4" xfId="25106"/>
    <cellStyle name="Note 4 2 5 4 2" xfId="25107"/>
    <cellStyle name="Note 4 2 5 4 2 2" xfId="25108"/>
    <cellStyle name="Note 4 2 5 4 2 3" xfId="25109"/>
    <cellStyle name="Note 4 2 5 4 2 4" xfId="25110"/>
    <cellStyle name="Note 4 2 5 4 3" xfId="25111"/>
    <cellStyle name="Note 4 2 5 4 4" xfId="25112"/>
    <cellStyle name="Note 4 2 5 4 5" xfId="25113"/>
    <cellStyle name="Note 4 2 5 4 6" xfId="25114"/>
    <cellStyle name="Note 4 2 5 5" xfId="25115"/>
    <cellStyle name="Note 4 2 5 5 2" xfId="25116"/>
    <cellStyle name="Note 4 2 5 5 2 2" xfId="25117"/>
    <cellStyle name="Note 4 2 5 5 2 3" xfId="25118"/>
    <cellStyle name="Note 4 2 5 5 2 4" xfId="25119"/>
    <cellStyle name="Note 4 2 5 5 3" xfId="25120"/>
    <cellStyle name="Note 4 2 5 5 4" xfId="25121"/>
    <cellStyle name="Note 4 2 5 5 5" xfId="25122"/>
    <cellStyle name="Note 4 2 5 5 6" xfId="25123"/>
    <cellStyle name="Note 4 2 5 6" xfId="25124"/>
    <cellStyle name="Note 4 2 5 6 2" xfId="25125"/>
    <cellStyle name="Note 4 2 5 6 2 2" xfId="25126"/>
    <cellStyle name="Note 4 2 5 6 2 3" xfId="25127"/>
    <cellStyle name="Note 4 2 5 6 2 4" xfId="25128"/>
    <cellStyle name="Note 4 2 5 6 3" xfId="25129"/>
    <cellStyle name="Note 4 2 5 6 4" xfId="25130"/>
    <cellStyle name="Note 4 2 5 6 5" xfId="25131"/>
    <cellStyle name="Note 4 2 5 6 6" xfId="25132"/>
    <cellStyle name="Note 4 2 5 7" xfId="25133"/>
    <cellStyle name="Note 4 2 5 7 2" xfId="25134"/>
    <cellStyle name="Note 4 2 5 7 2 2" xfId="25135"/>
    <cellStyle name="Note 4 2 5 7 2 3" xfId="25136"/>
    <cellStyle name="Note 4 2 5 7 2 4" xfId="25137"/>
    <cellStyle name="Note 4 2 5 7 3" xfId="25138"/>
    <cellStyle name="Note 4 2 5 7 4" xfId="25139"/>
    <cellStyle name="Note 4 2 5 7 5" xfId="25140"/>
    <cellStyle name="Note 4 2 5 7 6" xfId="25141"/>
    <cellStyle name="Note 4 2 5 8" xfId="25142"/>
    <cellStyle name="Note 4 2 5 8 2" xfId="25143"/>
    <cellStyle name="Note 4 2 5 8 2 2" xfId="25144"/>
    <cellStyle name="Note 4 2 5 8 2 3" xfId="25145"/>
    <cellStyle name="Note 4 2 5 8 2 4" xfId="25146"/>
    <cellStyle name="Note 4 2 5 8 3" xfId="25147"/>
    <cellStyle name="Note 4 2 5 8 4" xfId="25148"/>
    <cellStyle name="Note 4 2 5 8 5" xfId="25149"/>
    <cellStyle name="Note 4 2 5 8 6" xfId="25150"/>
    <cellStyle name="Note 4 2 5 9" xfId="25151"/>
    <cellStyle name="Note 4 2 5 9 2" xfId="25152"/>
    <cellStyle name="Note 4 2 5 9 2 2" xfId="25153"/>
    <cellStyle name="Note 4 2 5 9 2 3" xfId="25154"/>
    <cellStyle name="Note 4 2 5 9 2 4" xfId="25155"/>
    <cellStyle name="Note 4 2 5 9 3" xfId="25156"/>
    <cellStyle name="Note 4 2 5 9 4" xfId="25157"/>
    <cellStyle name="Note 4 2 5 9 5" xfId="25158"/>
    <cellStyle name="Note 4 2 5 9 6" xfId="25159"/>
    <cellStyle name="Note 4 2 6" xfId="25160"/>
    <cellStyle name="Note 4 2 6 2" xfId="25161"/>
    <cellStyle name="Note 4 2 6 2 2" xfId="25162"/>
    <cellStyle name="Note 4 2 6 2 3" xfId="25163"/>
    <cellStyle name="Note 4 2 6 2 4" xfId="25164"/>
    <cellStyle name="Note 4 2 6 3" xfId="25165"/>
    <cellStyle name="Note 4 2 6 4" xfId="25166"/>
    <cellStyle name="Note 4 2 6 5" xfId="25167"/>
    <cellStyle name="Note 4 2 7" xfId="25168"/>
    <cellStyle name="Note 4 2 7 2" xfId="25169"/>
    <cellStyle name="Note 4 2 7 2 2" xfId="25170"/>
    <cellStyle name="Note 4 2 7 2 3" xfId="25171"/>
    <cellStyle name="Note 4 2 7 2 4" xfId="25172"/>
    <cellStyle name="Note 4 2 7 3" xfId="25173"/>
    <cellStyle name="Note 4 2 7 4" xfId="25174"/>
    <cellStyle name="Note 4 2 7 5" xfId="25175"/>
    <cellStyle name="Note 4 2 8" xfId="25176"/>
    <cellStyle name="Note 4 2 8 2" xfId="25177"/>
    <cellStyle name="Note 4 2 8 2 2" xfId="25178"/>
    <cellStyle name="Note 4 2 8 2 3" xfId="25179"/>
    <cellStyle name="Note 4 2 8 2 4" xfId="25180"/>
    <cellStyle name="Note 4 2 8 3" xfId="25181"/>
    <cellStyle name="Note 4 2 8 4" xfId="25182"/>
    <cellStyle name="Note 4 2 8 5" xfId="25183"/>
    <cellStyle name="Note 4 2 8 6" xfId="25184"/>
    <cellStyle name="Note 4 2 9" xfId="25185"/>
    <cellStyle name="Note 4 2 9 2" xfId="25186"/>
    <cellStyle name="Note 4 2 9 2 2" xfId="25187"/>
    <cellStyle name="Note 4 2 9 2 3" xfId="25188"/>
    <cellStyle name="Note 4 2 9 2 4" xfId="25189"/>
    <cellStyle name="Note 4 2 9 3" xfId="25190"/>
    <cellStyle name="Note 4 2 9 4" xfId="25191"/>
    <cellStyle name="Note 4 2 9 5" xfId="25192"/>
    <cellStyle name="Note 4 2 9 6" xfId="25193"/>
    <cellStyle name="Note 4 3" xfId="227"/>
    <cellStyle name="Note 4 3 10" xfId="25194"/>
    <cellStyle name="Note 4 3 10 2" xfId="25195"/>
    <cellStyle name="Note 4 3 10 2 2" xfId="25196"/>
    <cellStyle name="Note 4 3 10 2 3" xfId="25197"/>
    <cellStyle name="Note 4 3 10 2 4" xfId="25198"/>
    <cellStyle name="Note 4 3 10 3" xfId="25199"/>
    <cellStyle name="Note 4 3 10 4" xfId="25200"/>
    <cellStyle name="Note 4 3 10 5" xfId="25201"/>
    <cellStyle name="Note 4 3 10 6" xfId="25202"/>
    <cellStyle name="Note 4 3 11" xfId="25203"/>
    <cellStyle name="Note 4 3 11 2" xfId="25204"/>
    <cellStyle name="Note 4 3 11 2 2" xfId="25205"/>
    <cellStyle name="Note 4 3 11 2 3" xfId="25206"/>
    <cellStyle name="Note 4 3 11 2 4" xfId="25207"/>
    <cellStyle name="Note 4 3 11 3" xfId="25208"/>
    <cellStyle name="Note 4 3 11 4" xfId="25209"/>
    <cellStyle name="Note 4 3 11 5" xfId="25210"/>
    <cellStyle name="Note 4 3 11 6" xfId="25211"/>
    <cellStyle name="Note 4 3 12" xfId="25212"/>
    <cellStyle name="Note 4 3 12 2" xfId="25213"/>
    <cellStyle name="Note 4 3 12 2 2" xfId="25214"/>
    <cellStyle name="Note 4 3 12 2 3" xfId="25215"/>
    <cellStyle name="Note 4 3 12 2 4" xfId="25216"/>
    <cellStyle name="Note 4 3 12 3" xfId="25217"/>
    <cellStyle name="Note 4 3 12 4" xfId="25218"/>
    <cellStyle name="Note 4 3 12 5" xfId="25219"/>
    <cellStyle name="Note 4 3 12 6" xfId="25220"/>
    <cellStyle name="Note 4 3 13" xfId="25221"/>
    <cellStyle name="Note 4 3 13 2" xfId="25222"/>
    <cellStyle name="Note 4 3 13 2 2" xfId="25223"/>
    <cellStyle name="Note 4 3 13 2 3" xfId="25224"/>
    <cellStyle name="Note 4 3 13 2 4" xfId="25225"/>
    <cellStyle name="Note 4 3 13 3" xfId="25226"/>
    <cellStyle name="Note 4 3 13 4" xfId="25227"/>
    <cellStyle name="Note 4 3 13 5" xfId="25228"/>
    <cellStyle name="Note 4 3 13 6" xfId="25229"/>
    <cellStyle name="Note 4 3 14" xfId="25230"/>
    <cellStyle name="Note 4 3 14 2" xfId="25231"/>
    <cellStyle name="Note 4 3 14 2 2" xfId="25232"/>
    <cellStyle name="Note 4 3 14 2 3" xfId="25233"/>
    <cellStyle name="Note 4 3 14 2 4" xfId="25234"/>
    <cellStyle name="Note 4 3 14 3" xfId="25235"/>
    <cellStyle name="Note 4 3 14 4" xfId="25236"/>
    <cellStyle name="Note 4 3 14 5" xfId="25237"/>
    <cellStyle name="Note 4 3 14 6" xfId="25238"/>
    <cellStyle name="Note 4 3 15" xfId="25239"/>
    <cellStyle name="Note 4 3 15 2" xfId="25240"/>
    <cellStyle name="Note 4 3 15 2 2" xfId="25241"/>
    <cellStyle name="Note 4 3 15 2 3" xfId="25242"/>
    <cellStyle name="Note 4 3 15 2 4" xfId="25243"/>
    <cellStyle name="Note 4 3 15 3" xfId="25244"/>
    <cellStyle name="Note 4 3 15 4" xfId="25245"/>
    <cellStyle name="Note 4 3 15 5" xfId="25246"/>
    <cellStyle name="Note 4 3 15 6" xfId="25247"/>
    <cellStyle name="Note 4 3 16" xfId="25248"/>
    <cellStyle name="Note 4 3 16 2" xfId="25249"/>
    <cellStyle name="Note 4 3 16 2 2" xfId="25250"/>
    <cellStyle name="Note 4 3 16 2 3" xfId="25251"/>
    <cellStyle name="Note 4 3 16 2 4" xfId="25252"/>
    <cellStyle name="Note 4 3 16 3" xfId="25253"/>
    <cellStyle name="Note 4 3 16 4" xfId="25254"/>
    <cellStyle name="Note 4 3 16 5" xfId="25255"/>
    <cellStyle name="Note 4 3 16 6" xfId="25256"/>
    <cellStyle name="Note 4 3 17" xfId="25257"/>
    <cellStyle name="Note 4 3 17 2" xfId="25258"/>
    <cellStyle name="Note 4 3 17 2 2" xfId="25259"/>
    <cellStyle name="Note 4 3 17 2 3" xfId="25260"/>
    <cellStyle name="Note 4 3 17 2 4" xfId="25261"/>
    <cellStyle name="Note 4 3 17 3" xfId="25262"/>
    <cellStyle name="Note 4 3 17 4" xfId="25263"/>
    <cellStyle name="Note 4 3 17 5" xfId="25264"/>
    <cellStyle name="Note 4 3 17 6" xfId="25265"/>
    <cellStyle name="Note 4 3 18" xfId="25266"/>
    <cellStyle name="Note 4 3 18 2" xfId="25267"/>
    <cellStyle name="Note 4 3 18 3" xfId="25268"/>
    <cellStyle name="Note 4 3 19" xfId="25269"/>
    <cellStyle name="Note 4 3 2" xfId="228"/>
    <cellStyle name="Note 4 3 2 10" xfId="25270"/>
    <cellStyle name="Note 4 3 2 10 2" xfId="25271"/>
    <cellStyle name="Note 4 3 2 10 2 2" xfId="25272"/>
    <cellStyle name="Note 4 3 2 10 2 3" xfId="25273"/>
    <cellStyle name="Note 4 3 2 10 2 4" xfId="25274"/>
    <cellStyle name="Note 4 3 2 10 3" xfId="25275"/>
    <cellStyle name="Note 4 3 2 10 4" xfId="25276"/>
    <cellStyle name="Note 4 3 2 10 5" xfId="25277"/>
    <cellStyle name="Note 4 3 2 10 6" xfId="25278"/>
    <cellStyle name="Note 4 3 2 11" xfId="25279"/>
    <cellStyle name="Note 4 3 2 11 2" xfId="25280"/>
    <cellStyle name="Note 4 3 2 11 2 2" xfId="25281"/>
    <cellStyle name="Note 4 3 2 11 2 3" xfId="25282"/>
    <cellStyle name="Note 4 3 2 11 2 4" xfId="25283"/>
    <cellStyle name="Note 4 3 2 11 3" xfId="25284"/>
    <cellStyle name="Note 4 3 2 11 4" xfId="25285"/>
    <cellStyle name="Note 4 3 2 11 5" xfId="25286"/>
    <cellStyle name="Note 4 3 2 11 6" xfId="25287"/>
    <cellStyle name="Note 4 3 2 12" xfId="25288"/>
    <cellStyle name="Note 4 3 2 12 2" xfId="25289"/>
    <cellStyle name="Note 4 3 2 12 2 2" xfId="25290"/>
    <cellStyle name="Note 4 3 2 12 2 3" xfId="25291"/>
    <cellStyle name="Note 4 3 2 12 2 4" xfId="25292"/>
    <cellStyle name="Note 4 3 2 12 3" xfId="25293"/>
    <cellStyle name="Note 4 3 2 12 4" xfId="25294"/>
    <cellStyle name="Note 4 3 2 12 5" xfId="25295"/>
    <cellStyle name="Note 4 3 2 12 6" xfId="25296"/>
    <cellStyle name="Note 4 3 2 13" xfId="25297"/>
    <cellStyle name="Note 4 3 2 13 2" xfId="25298"/>
    <cellStyle name="Note 4 3 2 13 2 2" xfId="25299"/>
    <cellStyle name="Note 4 3 2 13 2 3" xfId="25300"/>
    <cellStyle name="Note 4 3 2 13 2 4" xfId="25301"/>
    <cellStyle name="Note 4 3 2 13 3" xfId="25302"/>
    <cellStyle name="Note 4 3 2 13 4" xfId="25303"/>
    <cellStyle name="Note 4 3 2 13 5" xfId="25304"/>
    <cellStyle name="Note 4 3 2 13 6" xfId="25305"/>
    <cellStyle name="Note 4 3 2 14" xfId="25306"/>
    <cellStyle name="Note 4 3 2 14 2" xfId="25307"/>
    <cellStyle name="Note 4 3 2 14 2 2" xfId="25308"/>
    <cellStyle name="Note 4 3 2 14 2 3" xfId="25309"/>
    <cellStyle name="Note 4 3 2 14 2 4" xfId="25310"/>
    <cellStyle name="Note 4 3 2 14 3" xfId="25311"/>
    <cellStyle name="Note 4 3 2 14 4" xfId="25312"/>
    <cellStyle name="Note 4 3 2 14 5" xfId="25313"/>
    <cellStyle name="Note 4 3 2 14 6" xfId="25314"/>
    <cellStyle name="Note 4 3 2 15" xfId="25315"/>
    <cellStyle name="Note 4 3 2 15 2" xfId="25316"/>
    <cellStyle name="Note 4 3 2 15 2 2" xfId="25317"/>
    <cellStyle name="Note 4 3 2 15 2 3" xfId="25318"/>
    <cellStyle name="Note 4 3 2 15 2 4" xfId="25319"/>
    <cellStyle name="Note 4 3 2 15 3" xfId="25320"/>
    <cellStyle name="Note 4 3 2 15 4" xfId="25321"/>
    <cellStyle name="Note 4 3 2 15 5" xfId="25322"/>
    <cellStyle name="Note 4 3 2 15 6" xfId="25323"/>
    <cellStyle name="Note 4 3 2 16" xfId="25324"/>
    <cellStyle name="Note 4 3 2 16 2" xfId="25325"/>
    <cellStyle name="Note 4 3 2 16 3" xfId="25326"/>
    <cellStyle name="Note 4 3 2 17" xfId="25327"/>
    <cellStyle name="Note 4 3 2 18" xfId="25328"/>
    <cellStyle name="Note 4 3 2 19" xfId="25329"/>
    <cellStyle name="Note 4 3 2 2" xfId="25330"/>
    <cellStyle name="Note 4 3 2 20" xfId="25331"/>
    <cellStyle name="Note 4 3 2 21" xfId="25332"/>
    <cellStyle name="Note 4 3 2 3" xfId="25333"/>
    <cellStyle name="Note 4 3 2 3 10" xfId="25334"/>
    <cellStyle name="Note 4 3 2 3 10 2" xfId="25335"/>
    <cellStyle name="Note 4 3 2 3 10 2 2" xfId="25336"/>
    <cellStyle name="Note 4 3 2 3 10 2 3" xfId="25337"/>
    <cellStyle name="Note 4 3 2 3 10 2 4" xfId="25338"/>
    <cellStyle name="Note 4 3 2 3 10 3" xfId="25339"/>
    <cellStyle name="Note 4 3 2 3 10 4" xfId="25340"/>
    <cellStyle name="Note 4 3 2 3 10 5" xfId="25341"/>
    <cellStyle name="Note 4 3 2 3 10 6" xfId="25342"/>
    <cellStyle name="Note 4 3 2 3 11" xfId="25343"/>
    <cellStyle name="Note 4 3 2 3 11 2" xfId="25344"/>
    <cellStyle name="Note 4 3 2 3 11 2 2" xfId="25345"/>
    <cellStyle name="Note 4 3 2 3 11 2 3" xfId="25346"/>
    <cellStyle name="Note 4 3 2 3 11 2 4" xfId="25347"/>
    <cellStyle name="Note 4 3 2 3 11 3" xfId="25348"/>
    <cellStyle name="Note 4 3 2 3 11 4" xfId="25349"/>
    <cellStyle name="Note 4 3 2 3 11 5" xfId="25350"/>
    <cellStyle name="Note 4 3 2 3 11 6" xfId="25351"/>
    <cellStyle name="Note 4 3 2 3 12" xfId="25352"/>
    <cellStyle name="Note 4 3 2 3 12 2" xfId="25353"/>
    <cellStyle name="Note 4 3 2 3 12 2 2" xfId="25354"/>
    <cellStyle name="Note 4 3 2 3 12 2 3" xfId="25355"/>
    <cellStyle name="Note 4 3 2 3 12 2 4" xfId="25356"/>
    <cellStyle name="Note 4 3 2 3 12 3" xfId="25357"/>
    <cellStyle name="Note 4 3 2 3 12 4" xfId="25358"/>
    <cellStyle name="Note 4 3 2 3 12 5" xfId="25359"/>
    <cellStyle name="Note 4 3 2 3 12 6" xfId="25360"/>
    <cellStyle name="Note 4 3 2 3 13" xfId="25361"/>
    <cellStyle name="Note 4 3 2 3 13 2" xfId="25362"/>
    <cellStyle name="Note 4 3 2 3 13 2 2" xfId="25363"/>
    <cellStyle name="Note 4 3 2 3 13 2 3" xfId="25364"/>
    <cellStyle name="Note 4 3 2 3 13 2 4" xfId="25365"/>
    <cellStyle name="Note 4 3 2 3 13 3" xfId="25366"/>
    <cellStyle name="Note 4 3 2 3 13 4" xfId="25367"/>
    <cellStyle name="Note 4 3 2 3 13 5" xfId="25368"/>
    <cellStyle name="Note 4 3 2 3 13 6" xfId="25369"/>
    <cellStyle name="Note 4 3 2 3 14" xfId="25370"/>
    <cellStyle name="Note 4 3 2 3 14 2" xfId="25371"/>
    <cellStyle name="Note 4 3 2 3 14 2 2" xfId="25372"/>
    <cellStyle name="Note 4 3 2 3 14 2 3" xfId="25373"/>
    <cellStyle name="Note 4 3 2 3 14 2 4" xfId="25374"/>
    <cellStyle name="Note 4 3 2 3 14 3" xfId="25375"/>
    <cellStyle name="Note 4 3 2 3 14 4" xfId="25376"/>
    <cellStyle name="Note 4 3 2 3 14 5" xfId="25377"/>
    <cellStyle name="Note 4 3 2 3 14 6" xfId="25378"/>
    <cellStyle name="Note 4 3 2 3 15" xfId="25379"/>
    <cellStyle name="Note 4 3 2 3 15 2" xfId="25380"/>
    <cellStyle name="Note 4 3 2 3 15 2 2" xfId="25381"/>
    <cellStyle name="Note 4 3 2 3 15 2 3" xfId="25382"/>
    <cellStyle name="Note 4 3 2 3 15 2 4" xfId="25383"/>
    <cellStyle name="Note 4 3 2 3 15 3" xfId="25384"/>
    <cellStyle name="Note 4 3 2 3 15 4" xfId="25385"/>
    <cellStyle name="Note 4 3 2 3 15 5" xfId="25386"/>
    <cellStyle name="Note 4 3 2 3 15 6" xfId="25387"/>
    <cellStyle name="Note 4 3 2 3 16" xfId="25388"/>
    <cellStyle name="Note 4 3 2 3 16 2" xfId="25389"/>
    <cellStyle name="Note 4 3 2 3 16 2 2" xfId="25390"/>
    <cellStyle name="Note 4 3 2 3 16 2 3" xfId="25391"/>
    <cellStyle name="Note 4 3 2 3 16 2 4" xfId="25392"/>
    <cellStyle name="Note 4 3 2 3 16 3" xfId="25393"/>
    <cellStyle name="Note 4 3 2 3 16 4" xfId="25394"/>
    <cellStyle name="Note 4 3 2 3 16 5" xfId="25395"/>
    <cellStyle name="Note 4 3 2 3 16 6" xfId="25396"/>
    <cellStyle name="Note 4 3 2 3 17" xfId="25397"/>
    <cellStyle name="Note 4 3 2 3 17 2" xfId="25398"/>
    <cellStyle name="Note 4 3 2 3 17 3" xfId="25399"/>
    <cellStyle name="Note 4 3 2 3 18" xfId="25400"/>
    <cellStyle name="Note 4 3 2 3 19" xfId="25401"/>
    <cellStyle name="Note 4 3 2 3 2" xfId="25402"/>
    <cellStyle name="Note 4 3 2 3 2 2" xfId="25403"/>
    <cellStyle name="Note 4 3 2 3 2 2 2" xfId="25404"/>
    <cellStyle name="Note 4 3 2 3 2 2 3" xfId="25405"/>
    <cellStyle name="Note 4 3 2 3 2 2 4" xfId="25406"/>
    <cellStyle name="Note 4 3 2 3 2 3" xfId="25407"/>
    <cellStyle name="Note 4 3 2 3 2 4" xfId="25408"/>
    <cellStyle name="Note 4 3 2 3 2 5" xfId="25409"/>
    <cellStyle name="Note 4 3 2 3 3" xfId="25410"/>
    <cellStyle name="Note 4 3 2 3 3 2" xfId="25411"/>
    <cellStyle name="Note 4 3 2 3 3 2 2" xfId="25412"/>
    <cellStyle name="Note 4 3 2 3 3 2 3" xfId="25413"/>
    <cellStyle name="Note 4 3 2 3 3 2 4" xfId="25414"/>
    <cellStyle name="Note 4 3 2 3 3 3" xfId="25415"/>
    <cellStyle name="Note 4 3 2 3 3 4" xfId="25416"/>
    <cellStyle name="Note 4 3 2 3 3 5" xfId="25417"/>
    <cellStyle name="Note 4 3 2 3 3 6" xfId="25418"/>
    <cellStyle name="Note 4 3 2 3 4" xfId="25419"/>
    <cellStyle name="Note 4 3 2 3 4 2" xfId="25420"/>
    <cellStyle name="Note 4 3 2 3 4 2 2" xfId="25421"/>
    <cellStyle name="Note 4 3 2 3 4 2 3" xfId="25422"/>
    <cellStyle name="Note 4 3 2 3 4 2 4" xfId="25423"/>
    <cellStyle name="Note 4 3 2 3 4 3" xfId="25424"/>
    <cellStyle name="Note 4 3 2 3 4 4" xfId="25425"/>
    <cellStyle name="Note 4 3 2 3 4 5" xfId="25426"/>
    <cellStyle name="Note 4 3 2 3 4 6" xfId="25427"/>
    <cellStyle name="Note 4 3 2 3 5" xfId="25428"/>
    <cellStyle name="Note 4 3 2 3 5 2" xfId="25429"/>
    <cellStyle name="Note 4 3 2 3 5 2 2" xfId="25430"/>
    <cellStyle name="Note 4 3 2 3 5 2 3" xfId="25431"/>
    <cellStyle name="Note 4 3 2 3 5 2 4" xfId="25432"/>
    <cellStyle name="Note 4 3 2 3 5 3" xfId="25433"/>
    <cellStyle name="Note 4 3 2 3 5 4" xfId="25434"/>
    <cellStyle name="Note 4 3 2 3 5 5" xfId="25435"/>
    <cellStyle name="Note 4 3 2 3 5 6" xfId="25436"/>
    <cellStyle name="Note 4 3 2 3 6" xfId="25437"/>
    <cellStyle name="Note 4 3 2 3 6 2" xfId="25438"/>
    <cellStyle name="Note 4 3 2 3 6 2 2" xfId="25439"/>
    <cellStyle name="Note 4 3 2 3 6 2 3" xfId="25440"/>
    <cellStyle name="Note 4 3 2 3 6 2 4" xfId="25441"/>
    <cellStyle name="Note 4 3 2 3 6 3" xfId="25442"/>
    <cellStyle name="Note 4 3 2 3 6 4" xfId="25443"/>
    <cellStyle name="Note 4 3 2 3 6 5" xfId="25444"/>
    <cellStyle name="Note 4 3 2 3 6 6" xfId="25445"/>
    <cellStyle name="Note 4 3 2 3 7" xfId="25446"/>
    <cellStyle name="Note 4 3 2 3 7 2" xfId="25447"/>
    <cellStyle name="Note 4 3 2 3 7 2 2" xfId="25448"/>
    <cellStyle name="Note 4 3 2 3 7 2 3" xfId="25449"/>
    <cellStyle name="Note 4 3 2 3 7 2 4" xfId="25450"/>
    <cellStyle name="Note 4 3 2 3 7 3" xfId="25451"/>
    <cellStyle name="Note 4 3 2 3 7 4" xfId="25452"/>
    <cellStyle name="Note 4 3 2 3 7 5" xfId="25453"/>
    <cellStyle name="Note 4 3 2 3 7 6" xfId="25454"/>
    <cellStyle name="Note 4 3 2 3 8" xfId="25455"/>
    <cellStyle name="Note 4 3 2 3 8 2" xfId="25456"/>
    <cellStyle name="Note 4 3 2 3 8 2 2" xfId="25457"/>
    <cellStyle name="Note 4 3 2 3 8 2 3" xfId="25458"/>
    <cellStyle name="Note 4 3 2 3 8 2 4" xfId="25459"/>
    <cellStyle name="Note 4 3 2 3 8 3" xfId="25460"/>
    <cellStyle name="Note 4 3 2 3 8 4" xfId="25461"/>
    <cellStyle name="Note 4 3 2 3 8 5" xfId="25462"/>
    <cellStyle name="Note 4 3 2 3 8 6" xfId="25463"/>
    <cellStyle name="Note 4 3 2 3 9" xfId="25464"/>
    <cellStyle name="Note 4 3 2 3 9 2" xfId="25465"/>
    <cellStyle name="Note 4 3 2 3 9 2 2" xfId="25466"/>
    <cellStyle name="Note 4 3 2 3 9 2 3" xfId="25467"/>
    <cellStyle name="Note 4 3 2 3 9 2 4" xfId="25468"/>
    <cellStyle name="Note 4 3 2 3 9 3" xfId="25469"/>
    <cellStyle name="Note 4 3 2 3 9 4" xfId="25470"/>
    <cellStyle name="Note 4 3 2 3 9 5" xfId="25471"/>
    <cellStyle name="Note 4 3 2 3 9 6" xfId="25472"/>
    <cellStyle name="Note 4 3 2 4" xfId="25473"/>
    <cellStyle name="Note 4 3 2 4 2" xfId="25474"/>
    <cellStyle name="Note 4 3 2 4 2 2" xfId="25475"/>
    <cellStyle name="Note 4 3 2 4 2 3" xfId="25476"/>
    <cellStyle name="Note 4 3 2 4 2 4" xfId="25477"/>
    <cellStyle name="Note 4 3 2 4 3" xfId="25478"/>
    <cellStyle name="Note 4 3 2 4 4" xfId="25479"/>
    <cellStyle name="Note 4 3 2 4 5" xfId="25480"/>
    <cellStyle name="Note 4 3 2 5" xfId="25481"/>
    <cellStyle name="Note 4 3 2 5 2" xfId="25482"/>
    <cellStyle name="Note 4 3 2 5 2 2" xfId="25483"/>
    <cellStyle name="Note 4 3 2 5 2 3" xfId="25484"/>
    <cellStyle name="Note 4 3 2 5 2 4" xfId="25485"/>
    <cellStyle name="Note 4 3 2 5 3" xfId="25486"/>
    <cellStyle name="Note 4 3 2 5 4" xfId="25487"/>
    <cellStyle name="Note 4 3 2 5 5" xfId="25488"/>
    <cellStyle name="Note 4 3 2 6" xfId="25489"/>
    <cellStyle name="Note 4 3 2 6 2" xfId="25490"/>
    <cellStyle name="Note 4 3 2 6 2 2" xfId="25491"/>
    <cellStyle name="Note 4 3 2 6 2 3" xfId="25492"/>
    <cellStyle name="Note 4 3 2 6 2 4" xfId="25493"/>
    <cellStyle name="Note 4 3 2 6 3" xfId="25494"/>
    <cellStyle name="Note 4 3 2 6 4" xfId="25495"/>
    <cellStyle name="Note 4 3 2 6 5" xfId="25496"/>
    <cellStyle name="Note 4 3 2 6 6" xfId="25497"/>
    <cellStyle name="Note 4 3 2 7" xfId="25498"/>
    <cellStyle name="Note 4 3 2 7 2" xfId="25499"/>
    <cellStyle name="Note 4 3 2 7 2 2" xfId="25500"/>
    <cellStyle name="Note 4 3 2 7 2 3" xfId="25501"/>
    <cellStyle name="Note 4 3 2 7 2 4" xfId="25502"/>
    <cellStyle name="Note 4 3 2 7 3" xfId="25503"/>
    <cellStyle name="Note 4 3 2 7 4" xfId="25504"/>
    <cellStyle name="Note 4 3 2 7 5" xfId="25505"/>
    <cellStyle name="Note 4 3 2 7 6" xfId="25506"/>
    <cellStyle name="Note 4 3 2 8" xfId="25507"/>
    <cellStyle name="Note 4 3 2 8 2" xfId="25508"/>
    <cellStyle name="Note 4 3 2 8 2 2" xfId="25509"/>
    <cellStyle name="Note 4 3 2 8 2 3" xfId="25510"/>
    <cellStyle name="Note 4 3 2 8 2 4" xfId="25511"/>
    <cellStyle name="Note 4 3 2 8 3" xfId="25512"/>
    <cellStyle name="Note 4 3 2 8 4" xfId="25513"/>
    <cellStyle name="Note 4 3 2 8 5" xfId="25514"/>
    <cellStyle name="Note 4 3 2 8 6" xfId="25515"/>
    <cellStyle name="Note 4 3 2 9" xfId="25516"/>
    <cellStyle name="Note 4 3 2 9 2" xfId="25517"/>
    <cellStyle name="Note 4 3 2 9 2 2" xfId="25518"/>
    <cellStyle name="Note 4 3 2 9 2 3" xfId="25519"/>
    <cellStyle name="Note 4 3 2 9 2 4" xfId="25520"/>
    <cellStyle name="Note 4 3 2 9 3" xfId="25521"/>
    <cellStyle name="Note 4 3 2 9 4" xfId="25522"/>
    <cellStyle name="Note 4 3 2 9 5" xfId="25523"/>
    <cellStyle name="Note 4 3 2 9 6" xfId="25524"/>
    <cellStyle name="Note 4 3 20" xfId="25525"/>
    <cellStyle name="Note 4 3 21" xfId="25526"/>
    <cellStyle name="Note 4 3 22" xfId="25527"/>
    <cellStyle name="Note 4 3 23" xfId="25528"/>
    <cellStyle name="Note 4 3 3" xfId="25529"/>
    <cellStyle name="Note 4 3 4" xfId="25530"/>
    <cellStyle name="Note 4 3 5" xfId="25531"/>
    <cellStyle name="Note 4 3 5 10" xfId="25532"/>
    <cellStyle name="Note 4 3 5 10 2" xfId="25533"/>
    <cellStyle name="Note 4 3 5 10 2 2" xfId="25534"/>
    <cellStyle name="Note 4 3 5 10 2 3" xfId="25535"/>
    <cellStyle name="Note 4 3 5 10 2 4" xfId="25536"/>
    <cellStyle name="Note 4 3 5 10 3" xfId="25537"/>
    <cellStyle name="Note 4 3 5 10 4" xfId="25538"/>
    <cellStyle name="Note 4 3 5 10 5" xfId="25539"/>
    <cellStyle name="Note 4 3 5 10 6" xfId="25540"/>
    <cellStyle name="Note 4 3 5 11" xfId="25541"/>
    <cellStyle name="Note 4 3 5 11 2" xfId="25542"/>
    <cellStyle name="Note 4 3 5 11 2 2" xfId="25543"/>
    <cellStyle name="Note 4 3 5 11 2 3" xfId="25544"/>
    <cellStyle name="Note 4 3 5 11 2 4" xfId="25545"/>
    <cellStyle name="Note 4 3 5 11 3" xfId="25546"/>
    <cellStyle name="Note 4 3 5 11 4" xfId="25547"/>
    <cellStyle name="Note 4 3 5 11 5" xfId="25548"/>
    <cellStyle name="Note 4 3 5 11 6" xfId="25549"/>
    <cellStyle name="Note 4 3 5 12" xfId="25550"/>
    <cellStyle name="Note 4 3 5 12 2" xfId="25551"/>
    <cellStyle name="Note 4 3 5 12 2 2" xfId="25552"/>
    <cellStyle name="Note 4 3 5 12 2 3" xfId="25553"/>
    <cellStyle name="Note 4 3 5 12 2 4" xfId="25554"/>
    <cellStyle name="Note 4 3 5 12 3" xfId="25555"/>
    <cellStyle name="Note 4 3 5 12 4" xfId="25556"/>
    <cellStyle name="Note 4 3 5 12 5" xfId="25557"/>
    <cellStyle name="Note 4 3 5 12 6" xfId="25558"/>
    <cellStyle name="Note 4 3 5 13" xfId="25559"/>
    <cellStyle name="Note 4 3 5 13 2" xfId="25560"/>
    <cellStyle name="Note 4 3 5 13 2 2" xfId="25561"/>
    <cellStyle name="Note 4 3 5 13 2 3" xfId="25562"/>
    <cellStyle name="Note 4 3 5 13 2 4" xfId="25563"/>
    <cellStyle name="Note 4 3 5 13 3" xfId="25564"/>
    <cellStyle name="Note 4 3 5 13 4" xfId="25565"/>
    <cellStyle name="Note 4 3 5 13 5" xfId="25566"/>
    <cellStyle name="Note 4 3 5 13 6" xfId="25567"/>
    <cellStyle name="Note 4 3 5 14" xfId="25568"/>
    <cellStyle name="Note 4 3 5 14 2" xfId="25569"/>
    <cellStyle name="Note 4 3 5 14 2 2" xfId="25570"/>
    <cellStyle name="Note 4 3 5 14 2 3" xfId="25571"/>
    <cellStyle name="Note 4 3 5 14 2 4" xfId="25572"/>
    <cellStyle name="Note 4 3 5 14 3" xfId="25573"/>
    <cellStyle name="Note 4 3 5 14 4" xfId="25574"/>
    <cellStyle name="Note 4 3 5 14 5" xfId="25575"/>
    <cellStyle name="Note 4 3 5 14 6" xfId="25576"/>
    <cellStyle name="Note 4 3 5 15" xfId="25577"/>
    <cellStyle name="Note 4 3 5 15 2" xfId="25578"/>
    <cellStyle name="Note 4 3 5 15 2 2" xfId="25579"/>
    <cellStyle name="Note 4 3 5 15 2 3" xfId="25580"/>
    <cellStyle name="Note 4 3 5 15 2 4" xfId="25581"/>
    <cellStyle name="Note 4 3 5 15 3" xfId="25582"/>
    <cellStyle name="Note 4 3 5 15 4" xfId="25583"/>
    <cellStyle name="Note 4 3 5 15 5" xfId="25584"/>
    <cellStyle name="Note 4 3 5 15 6" xfId="25585"/>
    <cellStyle name="Note 4 3 5 16" xfId="25586"/>
    <cellStyle name="Note 4 3 5 16 2" xfId="25587"/>
    <cellStyle name="Note 4 3 5 16 2 2" xfId="25588"/>
    <cellStyle name="Note 4 3 5 16 2 3" xfId="25589"/>
    <cellStyle name="Note 4 3 5 16 2 4" xfId="25590"/>
    <cellStyle name="Note 4 3 5 16 3" xfId="25591"/>
    <cellStyle name="Note 4 3 5 16 4" xfId="25592"/>
    <cellStyle name="Note 4 3 5 16 5" xfId="25593"/>
    <cellStyle name="Note 4 3 5 16 6" xfId="25594"/>
    <cellStyle name="Note 4 3 5 17" xfId="25595"/>
    <cellStyle name="Note 4 3 5 17 2" xfId="25596"/>
    <cellStyle name="Note 4 3 5 17 3" xfId="25597"/>
    <cellStyle name="Note 4 3 5 18" xfId="25598"/>
    <cellStyle name="Note 4 3 5 19" xfId="25599"/>
    <cellStyle name="Note 4 3 5 2" xfId="25600"/>
    <cellStyle name="Note 4 3 5 2 2" xfId="25601"/>
    <cellStyle name="Note 4 3 5 2 2 2" xfId="25602"/>
    <cellStyle name="Note 4 3 5 2 2 3" xfId="25603"/>
    <cellStyle name="Note 4 3 5 2 2 4" xfId="25604"/>
    <cellStyle name="Note 4 3 5 2 3" xfId="25605"/>
    <cellStyle name="Note 4 3 5 2 4" xfId="25606"/>
    <cellStyle name="Note 4 3 5 2 5" xfId="25607"/>
    <cellStyle name="Note 4 3 5 3" xfId="25608"/>
    <cellStyle name="Note 4 3 5 3 2" xfId="25609"/>
    <cellStyle name="Note 4 3 5 3 2 2" xfId="25610"/>
    <cellStyle name="Note 4 3 5 3 2 3" xfId="25611"/>
    <cellStyle name="Note 4 3 5 3 2 4" xfId="25612"/>
    <cellStyle name="Note 4 3 5 3 3" xfId="25613"/>
    <cellStyle name="Note 4 3 5 3 4" xfId="25614"/>
    <cellStyle name="Note 4 3 5 3 5" xfId="25615"/>
    <cellStyle name="Note 4 3 5 3 6" xfId="25616"/>
    <cellStyle name="Note 4 3 5 4" xfId="25617"/>
    <cellStyle name="Note 4 3 5 4 2" xfId="25618"/>
    <cellStyle name="Note 4 3 5 4 2 2" xfId="25619"/>
    <cellStyle name="Note 4 3 5 4 2 3" xfId="25620"/>
    <cellStyle name="Note 4 3 5 4 2 4" xfId="25621"/>
    <cellStyle name="Note 4 3 5 4 3" xfId="25622"/>
    <cellStyle name="Note 4 3 5 4 4" xfId="25623"/>
    <cellStyle name="Note 4 3 5 4 5" xfId="25624"/>
    <cellStyle name="Note 4 3 5 4 6" xfId="25625"/>
    <cellStyle name="Note 4 3 5 5" xfId="25626"/>
    <cellStyle name="Note 4 3 5 5 2" xfId="25627"/>
    <cellStyle name="Note 4 3 5 5 2 2" xfId="25628"/>
    <cellStyle name="Note 4 3 5 5 2 3" xfId="25629"/>
    <cellStyle name="Note 4 3 5 5 2 4" xfId="25630"/>
    <cellStyle name="Note 4 3 5 5 3" xfId="25631"/>
    <cellStyle name="Note 4 3 5 5 4" xfId="25632"/>
    <cellStyle name="Note 4 3 5 5 5" xfId="25633"/>
    <cellStyle name="Note 4 3 5 5 6" xfId="25634"/>
    <cellStyle name="Note 4 3 5 6" xfId="25635"/>
    <cellStyle name="Note 4 3 5 6 2" xfId="25636"/>
    <cellStyle name="Note 4 3 5 6 2 2" xfId="25637"/>
    <cellStyle name="Note 4 3 5 6 2 3" xfId="25638"/>
    <cellStyle name="Note 4 3 5 6 2 4" xfId="25639"/>
    <cellStyle name="Note 4 3 5 6 3" xfId="25640"/>
    <cellStyle name="Note 4 3 5 6 4" xfId="25641"/>
    <cellStyle name="Note 4 3 5 6 5" xfId="25642"/>
    <cellStyle name="Note 4 3 5 6 6" xfId="25643"/>
    <cellStyle name="Note 4 3 5 7" xfId="25644"/>
    <cellStyle name="Note 4 3 5 7 2" xfId="25645"/>
    <cellStyle name="Note 4 3 5 7 2 2" xfId="25646"/>
    <cellStyle name="Note 4 3 5 7 2 3" xfId="25647"/>
    <cellStyle name="Note 4 3 5 7 2 4" xfId="25648"/>
    <cellStyle name="Note 4 3 5 7 3" xfId="25649"/>
    <cellStyle name="Note 4 3 5 7 4" xfId="25650"/>
    <cellStyle name="Note 4 3 5 7 5" xfId="25651"/>
    <cellStyle name="Note 4 3 5 7 6" xfId="25652"/>
    <cellStyle name="Note 4 3 5 8" xfId="25653"/>
    <cellStyle name="Note 4 3 5 8 2" xfId="25654"/>
    <cellStyle name="Note 4 3 5 8 2 2" xfId="25655"/>
    <cellStyle name="Note 4 3 5 8 2 3" xfId="25656"/>
    <cellStyle name="Note 4 3 5 8 2 4" xfId="25657"/>
    <cellStyle name="Note 4 3 5 8 3" xfId="25658"/>
    <cellStyle name="Note 4 3 5 8 4" xfId="25659"/>
    <cellStyle name="Note 4 3 5 8 5" xfId="25660"/>
    <cellStyle name="Note 4 3 5 8 6" xfId="25661"/>
    <cellStyle name="Note 4 3 5 9" xfId="25662"/>
    <cellStyle name="Note 4 3 5 9 2" xfId="25663"/>
    <cellStyle name="Note 4 3 5 9 2 2" xfId="25664"/>
    <cellStyle name="Note 4 3 5 9 2 3" xfId="25665"/>
    <cellStyle name="Note 4 3 5 9 2 4" xfId="25666"/>
    <cellStyle name="Note 4 3 5 9 3" xfId="25667"/>
    <cellStyle name="Note 4 3 5 9 4" xfId="25668"/>
    <cellStyle name="Note 4 3 5 9 5" xfId="25669"/>
    <cellStyle name="Note 4 3 5 9 6" xfId="25670"/>
    <cellStyle name="Note 4 3 6" xfId="25671"/>
    <cellStyle name="Note 4 3 6 2" xfId="25672"/>
    <cellStyle name="Note 4 3 6 2 2" xfId="25673"/>
    <cellStyle name="Note 4 3 6 2 3" xfId="25674"/>
    <cellStyle name="Note 4 3 6 2 4" xfId="25675"/>
    <cellStyle name="Note 4 3 6 3" xfId="25676"/>
    <cellStyle name="Note 4 3 6 4" xfId="25677"/>
    <cellStyle name="Note 4 3 6 5" xfId="25678"/>
    <cellStyle name="Note 4 3 7" xfId="25679"/>
    <cellStyle name="Note 4 3 7 2" xfId="25680"/>
    <cellStyle name="Note 4 3 7 2 2" xfId="25681"/>
    <cellStyle name="Note 4 3 7 2 3" xfId="25682"/>
    <cellStyle name="Note 4 3 7 2 4" xfId="25683"/>
    <cellStyle name="Note 4 3 7 3" xfId="25684"/>
    <cellStyle name="Note 4 3 7 4" xfId="25685"/>
    <cellStyle name="Note 4 3 7 5" xfId="25686"/>
    <cellStyle name="Note 4 3 8" xfId="25687"/>
    <cellStyle name="Note 4 3 8 2" xfId="25688"/>
    <cellStyle name="Note 4 3 8 2 2" xfId="25689"/>
    <cellStyle name="Note 4 3 8 2 3" xfId="25690"/>
    <cellStyle name="Note 4 3 8 2 4" xfId="25691"/>
    <cellStyle name="Note 4 3 8 3" xfId="25692"/>
    <cellStyle name="Note 4 3 8 4" xfId="25693"/>
    <cellStyle name="Note 4 3 8 5" xfId="25694"/>
    <cellStyle name="Note 4 3 8 6" xfId="25695"/>
    <cellStyle name="Note 4 3 9" xfId="25696"/>
    <cellStyle name="Note 4 3 9 2" xfId="25697"/>
    <cellStyle name="Note 4 3 9 2 2" xfId="25698"/>
    <cellStyle name="Note 4 3 9 2 3" xfId="25699"/>
    <cellStyle name="Note 4 3 9 2 4" xfId="25700"/>
    <cellStyle name="Note 4 3 9 3" xfId="25701"/>
    <cellStyle name="Note 4 3 9 4" xfId="25702"/>
    <cellStyle name="Note 4 3 9 5" xfId="25703"/>
    <cellStyle name="Note 4 3 9 6" xfId="25704"/>
    <cellStyle name="Note 4 4" xfId="229"/>
    <cellStyle name="Note 4 4 10" xfId="25705"/>
    <cellStyle name="Note 4 4 10 2" xfId="25706"/>
    <cellStyle name="Note 4 4 10 2 2" xfId="25707"/>
    <cellStyle name="Note 4 4 10 2 3" xfId="25708"/>
    <cellStyle name="Note 4 4 10 2 4" xfId="25709"/>
    <cellStyle name="Note 4 4 10 3" xfId="25710"/>
    <cellStyle name="Note 4 4 10 4" xfId="25711"/>
    <cellStyle name="Note 4 4 10 5" xfId="25712"/>
    <cellStyle name="Note 4 4 10 6" xfId="25713"/>
    <cellStyle name="Note 4 4 11" xfId="25714"/>
    <cellStyle name="Note 4 4 11 2" xfId="25715"/>
    <cellStyle name="Note 4 4 11 2 2" xfId="25716"/>
    <cellStyle name="Note 4 4 11 2 3" xfId="25717"/>
    <cellStyle name="Note 4 4 11 2 4" xfId="25718"/>
    <cellStyle name="Note 4 4 11 3" xfId="25719"/>
    <cellStyle name="Note 4 4 11 4" xfId="25720"/>
    <cellStyle name="Note 4 4 11 5" xfId="25721"/>
    <cellStyle name="Note 4 4 11 6" xfId="25722"/>
    <cellStyle name="Note 4 4 12" xfId="25723"/>
    <cellStyle name="Note 4 4 12 2" xfId="25724"/>
    <cellStyle name="Note 4 4 12 2 2" xfId="25725"/>
    <cellStyle name="Note 4 4 12 2 3" xfId="25726"/>
    <cellStyle name="Note 4 4 12 2 4" xfId="25727"/>
    <cellStyle name="Note 4 4 12 3" xfId="25728"/>
    <cellStyle name="Note 4 4 12 4" xfId="25729"/>
    <cellStyle name="Note 4 4 12 5" xfId="25730"/>
    <cellStyle name="Note 4 4 12 6" xfId="25731"/>
    <cellStyle name="Note 4 4 13" xfId="25732"/>
    <cellStyle name="Note 4 4 13 2" xfId="25733"/>
    <cellStyle name="Note 4 4 13 2 2" xfId="25734"/>
    <cellStyle name="Note 4 4 13 2 3" xfId="25735"/>
    <cellStyle name="Note 4 4 13 2 4" xfId="25736"/>
    <cellStyle name="Note 4 4 13 3" xfId="25737"/>
    <cellStyle name="Note 4 4 13 4" xfId="25738"/>
    <cellStyle name="Note 4 4 13 5" xfId="25739"/>
    <cellStyle name="Note 4 4 13 6" xfId="25740"/>
    <cellStyle name="Note 4 4 14" xfId="25741"/>
    <cellStyle name="Note 4 4 14 2" xfId="25742"/>
    <cellStyle name="Note 4 4 14 2 2" xfId="25743"/>
    <cellStyle name="Note 4 4 14 2 3" xfId="25744"/>
    <cellStyle name="Note 4 4 14 2 4" xfId="25745"/>
    <cellStyle name="Note 4 4 14 3" xfId="25746"/>
    <cellStyle name="Note 4 4 14 4" xfId="25747"/>
    <cellStyle name="Note 4 4 14 5" xfId="25748"/>
    <cellStyle name="Note 4 4 14 6" xfId="25749"/>
    <cellStyle name="Note 4 4 15" xfId="25750"/>
    <cellStyle name="Note 4 4 15 2" xfId="25751"/>
    <cellStyle name="Note 4 4 15 2 2" xfId="25752"/>
    <cellStyle name="Note 4 4 15 2 3" xfId="25753"/>
    <cellStyle name="Note 4 4 15 2 4" xfId="25754"/>
    <cellStyle name="Note 4 4 15 3" xfId="25755"/>
    <cellStyle name="Note 4 4 15 4" xfId="25756"/>
    <cellStyle name="Note 4 4 15 5" xfId="25757"/>
    <cellStyle name="Note 4 4 15 6" xfId="25758"/>
    <cellStyle name="Note 4 4 16" xfId="25759"/>
    <cellStyle name="Note 4 4 16 2" xfId="25760"/>
    <cellStyle name="Note 4 4 16 2 2" xfId="25761"/>
    <cellStyle name="Note 4 4 16 2 3" xfId="25762"/>
    <cellStyle name="Note 4 4 16 2 4" xfId="25763"/>
    <cellStyle name="Note 4 4 16 3" xfId="25764"/>
    <cellStyle name="Note 4 4 16 4" xfId="25765"/>
    <cellStyle name="Note 4 4 16 5" xfId="25766"/>
    <cellStyle name="Note 4 4 16 6" xfId="25767"/>
    <cellStyle name="Note 4 4 17" xfId="25768"/>
    <cellStyle name="Note 4 4 17 2" xfId="25769"/>
    <cellStyle name="Note 4 4 17 2 2" xfId="25770"/>
    <cellStyle name="Note 4 4 17 2 3" xfId="25771"/>
    <cellStyle name="Note 4 4 17 2 4" xfId="25772"/>
    <cellStyle name="Note 4 4 17 3" xfId="25773"/>
    <cellStyle name="Note 4 4 17 4" xfId="25774"/>
    <cellStyle name="Note 4 4 17 5" xfId="25775"/>
    <cellStyle name="Note 4 4 17 6" xfId="25776"/>
    <cellStyle name="Note 4 4 18" xfId="25777"/>
    <cellStyle name="Note 4 4 18 2" xfId="25778"/>
    <cellStyle name="Note 4 4 18 3" xfId="25779"/>
    <cellStyle name="Note 4 4 19" xfId="25780"/>
    <cellStyle name="Note 4 4 2" xfId="230"/>
    <cellStyle name="Note 4 4 2 10" xfId="25781"/>
    <cellStyle name="Note 4 4 2 10 2" xfId="25782"/>
    <cellStyle name="Note 4 4 2 10 2 2" xfId="25783"/>
    <cellStyle name="Note 4 4 2 10 2 3" xfId="25784"/>
    <cellStyle name="Note 4 4 2 10 2 4" xfId="25785"/>
    <cellStyle name="Note 4 4 2 10 3" xfId="25786"/>
    <cellStyle name="Note 4 4 2 10 4" xfId="25787"/>
    <cellStyle name="Note 4 4 2 10 5" xfId="25788"/>
    <cellStyle name="Note 4 4 2 10 6" xfId="25789"/>
    <cellStyle name="Note 4 4 2 11" xfId="25790"/>
    <cellStyle name="Note 4 4 2 11 2" xfId="25791"/>
    <cellStyle name="Note 4 4 2 11 2 2" xfId="25792"/>
    <cellStyle name="Note 4 4 2 11 2 3" xfId="25793"/>
    <cellStyle name="Note 4 4 2 11 2 4" xfId="25794"/>
    <cellStyle name="Note 4 4 2 11 3" xfId="25795"/>
    <cellStyle name="Note 4 4 2 11 4" xfId="25796"/>
    <cellStyle name="Note 4 4 2 11 5" xfId="25797"/>
    <cellStyle name="Note 4 4 2 11 6" xfId="25798"/>
    <cellStyle name="Note 4 4 2 12" xfId="25799"/>
    <cellStyle name="Note 4 4 2 12 2" xfId="25800"/>
    <cellStyle name="Note 4 4 2 12 2 2" xfId="25801"/>
    <cellStyle name="Note 4 4 2 12 2 3" xfId="25802"/>
    <cellStyle name="Note 4 4 2 12 2 4" xfId="25803"/>
    <cellStyle name="Note 4 4 2 12 3" xfId="25804"/>
    <cellStyle name="Note 4 4 2 12 4" xfId="25805"/>
    <cellStyle name="Note 4 4 2 12 5" xfId="25806"/>
    <cellStyle name="Note 4 4 2 12 6" xfId="25807"/>
    <cellStyle name="Note 4 4 2 13" xfId="25808"/>
    <cellStyle name="Note 4 4 2 13 2" xfId="25809"/>
    <cellStyle name="Note 4 4 2 13 2 2" xfId="25810"/>
    <cellStyle name="Note 4 4 2 13 2 3" xfId="25811"/>
    <cellStyle name="Note 4 4 2 13 2 4" xfId="25812"/>
    <cellStyle name="Note 4 4 2 13 3" xfId="25813"/>
    <cellStyle name="Note 4 4 2 13 4" xfId="25814"/>
    <cellStyle name="Note 4 4 2 13 5" xfId="25815"/>
    <cellStyle name="Note 4 4 2 13 6" xfId="25816"/>
    <cellStyle name="Note 4 4 2 14" xfId="25817"/>
    <cellStyle name="Note 4 4 2 14 2" xfId="25818"/>
    <cellStyle name="Note 4 4 2 14 2 2" xfId="25819"/>
    <cellStyle name="Note 4 4 2 14 2 3" xfId="25820"/>
    <cellStyle name="Note 4 4 2 14 2 4" xfId="25821"/>
    <cellStyle name="Note 4 4 2 14 3" xfId="25822"/>
    <cellStyle name="Note 4 4 2 14 4" xfId="25823"/>
    <cellStyle name="Note 4 4 2 14 5" xfId="25824"/>
    <cellStyle name="Note 4 4 2 14 6" xfId="25825"/>
    <cellStyle name="Note 4 4 2 15" xfId="25826"/>
    <cellStyle name="Note 4 4 2 15 2" xfId="25827"/>
    <cellStyle name="Note 4 4 2 15 2 2" xfId="25828"/>
    <cellStyle name="Note 4 4 2 15 2 3" xfId="25829"/>
    <cellStyle name="Note 4 4 2 15 2 4" xfId="25830"/>
    <cellStyle name="Note 4 4 2 15 3" xfId="25831"/>
    <cellStyle name="Note 4 4 2 15 4" xfId="25832"/>
    <cellStyle name="Note 4 4 2 15 5" xfId="25833"/>
    <cellStyle name="Note 4 4 2 15 6" xfId="25834"/>
    <cellStyle name="Note 4 4 2 16" xfId="25835"/>
    <cellStyle name="Note 4 4 2 16 2" xfId="25836"/>
    <cellStyle name="Note 4 4 2 16 3" xfId="25837"/>
    <cellStyle name="Note 4 4 2 17" xfId="25838"/>
    <cellStyle name="Note 4 4 2 18" xfId="25839"/>
    <cellStyle name="Note 4 4 2 19" xfId="25840"/>
    <cellStyle name="Note 4 4 2 2" xfId="25841"/>
    <cellStyle name="Note 4 4 2 20" xfId="25842"/>
    <cellStyle name="Note 4 4 2 21" xfId="25843"/>
    <cellStyle name="Note 4 4 2 3" xfId="25844"/>
    <cellStyle name="Note 4 4 2 3 10" xfId="25845"/>
    <cellStyle name="Note 4 4 2 3 10 2" xfId="25846"/>
    <cellStyle name="Note 4 4 2 3 10 2 2" xfId="25847"/>
    <cellStyle name="Note 4 4 2 3 10 2 3" xfId="25848"/>
    <cellStyle name="Note 4 4 2 3 10 2 4" xfId="25849"/>
    <cellStyle name="Note 4 4 2 3 10 3" xfId="25850"/>
    <cellStyle name="Note 4 4 2 3 10 4" xfId="25851"/>
    <cellStyle name="Note 4 4 2 3 10 5" xfId="25852"/>
    <cellStyle name="Note 4 4 2 3 10 6" xfId="25853"/>
    <cellStyle name="Note 4 4 2 3 11" xfId="25854"/>
    <cellStyle name="Note 4 4 2 3 11 2" xfId="25855"/>
    <cellStyle name="Note 4 4 2 3 11 2 2" xfId="25856"/>
    <cellStyle name="Note 4 4 2 3 11 2 3" xfId="25857"/>
    <cellStyle name="Note 4 4 2 3 11 2 4" xfId="25858"/>
    <cellStyle name="Note 4 4 2 3 11 3" xfId="25859"/>
    <cellStyle name="Note 4 4 2 3 11 4" xfId="25860"/>
    <cellStyle name="Note 4 4 2 3 11 5" xfId="25861"/>
    <cellStyle name="Note 4 4 2 3 11 6" xfId="25862"/>
    <cellStyle name="Note 4 4 2 3 12" xfId="25863"/>
    <cellStyle name="Note 4 4 2 3 12 2" xfId="25864"/>
    <cellStyle name="Note 4 4 2 3 12 2 2" xfId="25865"/>
    <cellStyle name="Note 4 4 2 3 12 2 3" xfId="25866"/>
    <cellStyle name="Note 4 4 2 3 12 2 4" xfId="25867"/>
    <cellStyle name="Note 4 4 2 3 12 3" xfId="25868"/>
    <cellStyle name="Note 4 4 2 3 12 4" xfId="25869"/>
    <cellStyle name="Note 4 4 2 3 12 5" xfId="25870"/>
    <cellStyle name="Note 4 4 2 3 12 6" xfId="25871"/>
    <cellStyle name="Note 4 4 2 3 13" xfId="25872"/>
    <cellStyle name="Note 4 4 2 3 13 2" xfId="25873"/>
    <cellStyle name="Note 4 4 2 3 13 2 2" xfId="25874"/>
    <cellStyle name="Note 4 4 2 3 13 2 3" xfId="25875"/>
    <cellStyle name="Note 4 4 2 3 13 2 4" xfId="25876"/>
    <cellStyle name="Note 4 4 2 3 13 3" xfId="25877"/>
    <cellStyle name="Note 4 4 2 3 13 4" xfId="25878"/>
    <cellStyle name="Note 4 4 2 3 13 5" xfId="25879"/>
    <cellStyle name="Note 4 4 2 3 13 6" xfId="25880"/>
    <cellStyle name="Note 4 4 2 3 14" xfId="25881"/>
    <cellStyle name="Note 4 4 2 3 14 2" xfId="25882"/>
    <cellStyle name="Note 4 4 2 3 14 2 2" xfId="25883"/>
    <cellStyle name="Note 4 4 2 3 14 2 3" xfId="25884"/>
    <cellStyle name="Note 4 4 2 3 14 2 4" xfId="25885"/>
    <cellStyle name="Note 4 4 2 3 14 3" xfId="25886"/>
    <cellStyle name="Note 4 4 2 3 14 4" xfId="25887"/>
    <cellStyle name="Note 4 4 2 3 14 5" xfId="25888"/>
    <cellStyle name="Note 4 4 2 3 14 6" xfId="25889"/>
    <cellStyle name="Note 4 4 2 3 15" xfId="25890"/>
    <cellStyle name="Note 4 4 2 3 15 2" xfId="25891"/>
    <cellStyle name="Note 4 4 2 3 15 2 2" xfId="25892"/>
    <cellStyle name="Note 4 4 2 3 15 2 3" xfId="25893"/>
    <cellStyle name="Note 4 4 2 3 15 2 4" xfId="25894"/>
    <cellStyle name="Note 4 4 2 3 15 3" xfId="25895"/>
    <cellStyle name="Note 4 4 2 3 15 4" xfId="25896"/>
    <cellStyle name="Note 4 4 2 3 15 5" xfId="25897"/>
    <cellStyle name="Note 4 4 2 3 15 6" xfId="25898"/>
    <cellStyle name="Note 4 4 2 3 16" xfId="25899"/>
    <cellStyle name="Note 4 4 2 3 16 2" xfId="25900"/>
    <cellStyle name="Note 4 4 2 3 16 2 2" xfId="25901"/>
    <cellStyle name="Note 4 4 2 3 16 2 3" xfId="25902"/>
    <cellStyle name="Note 4 4 2 3 16 2 4" xfId="25903"/>
    <cellStyle name="Note 4 4 2 3 16 3" xfId="25904"/>
    <cellStyle name="Note 4 4 2 3 16 4" xfId="25905"/>
    <cellStyle name="Note 4 4 2 3 16 5" xfId="25906"/>
    <cellStyle name="Note 4 4 2 3 16 6" xfId="25907"/>
    <cellStyle name="Note 4 4 2 3 17" xfId="25908"/>
    <cellStyle name="Note 4 4 2 3 17 2" xfId="25909"/>
    <cellStyle name="Note 4 4 2 3 17 3" xfId="25910"/>
    <cellStyle name="Note 4 4 2 3 18" xfId="25911"/>
    <cellStyle name="Note 4 4 2 3 19" xfId="25912"/>
    <cellStyle name="Note 4 4 2 3 2" xfId="25913"/>
    <cellStyle name="Note 4 4 2 3 2 2" xfId="25914"/>
    <cellStyle name="Note 4 4 2 3 2 2 2" xfId="25915"/>
    <cellStyle name="Note 4 4 2 3 2 2 3" xfId="25916"/>
    <cellStyle name="Note 4 4 2 3 2 2 4" xfId="25917"/>
    <cellStyle name="Note 4 4 2 3 2 3" xfId="25918"/>
    <cellStyle name="Note 4 4 2 3 2 4" xfId="25919"/>
    <cellStyle name="Note 4 4 2 3 2 5" xfId="25920"/>
    <cellStyle name="Note 4 4 2 3 3" xfId="25921"/>
    <cellStyle name="Note 4 4 2 3 3 2" xfId="25922"/>
    <cellStyle name="Note 4 4 2 3 3 2 2" xfId="25923"/>
    <cellStyle name="Note 4 4 2 3 3 2 3" xfId="25924"/>
    <cellStyle name="Note 4 4 2 3 3 2 4" xfId="25925"/>
    <cellStyle name="Note 4 4 2 3 3 3" xfId="25926"/>
    <cellStyle name="Note 4 4 2 3 3 4" xfId="25927"/>
    <cellStyle name="Note 4 4 2 3 3 5" xfId="25928"/>
    <cellStyle name="Note 4 4 2 3 3 6" xfId="25929"/>
    <cellStyle name="Note 4 4 2 3 4" xfId="25930"/>
    <cellStyle name="Note 4 4 2 3 4 2" xfId="25931"/>
    <cellStyle name="Note 4 4 2 3 4 2 2" xfId="25932"/>
    <cellStyle name="Note 4 4 2 3 4 2 3" xfId="25933"/>
    <cellStyle name="Note 4 4 2 3 4 2 4" xfId="25934"/>
    <cellStyle name="Note 4 4 2 3 4 3" xfId="25935"/>
    <cellStyle name="Note 4 4 2 3 4 4" xfId="25936"/>
    <cellStyle name="Note 4 4 2 3 4 5" xfId="25937"/>
    <cellStyle name="Note 4 4 2 3 4 6" xfId="25938"/>
    <cellStyle name="Note 4 4 2 3 5" xfId="25939"/>
    <cellStyle name="Note 4 4 2 3 5 2" xfId="25940"/>
    <cellStyle name="Note 4 4 2 3 5 2 2" xfId="25941"/>
    <cellStyle name="Note 4 4 2 3 5 2 3" xfId="25942"/>
    <cellStyle name="Note 4 4 2 3 5 2 4" xfId="25943"/>
    <cellStyle name="Note 4 4 2 3 5 3" xfId="25944"/>
    <cellStyle name="Note 4 4 2 3 5 4" xfId="25945"/>
    <cellStyle name="Note 4 4 2 3 5 5" xfId="25946"/>
    <cellStyle name="Note 4 4 2 3 5 6" xfId="25947"/>
    <cellStyle name="Note 4 4 2 3 6" xfId="25948"/>
    <cellStyle name="Note 4 4 2 3 6 2" xfId="25949"/>
    <cellStyle name="Note 4 4 2 3 6 2 2" xfId="25950"/>
    <cellStyle name="Note 4 4 2 3 6 2 3" xfId="25951"/>
    <cellStyle name="Note 4 4 2 3 6 2 4" xfId="25952"/>
    <cellStyle name="Note 4 4 2 3 6 3" xfId="25953"/>
    <cellStyle name="Note 4 4 2 3 6 4" xfId="25954"/>
    <cellStyle name="Note 4 4 2 3 6 5" xfId="25955"/>
    <cellStyle name="Note 4 4 2 3 6 6" xfId="25956"/>
    <cellStyle name="Note 4 4 2 3 7" xfId="25957"/>
    <cellStyle name="Note 4 4 2 3 7 2" xfId="25958"/>
    <cellStyle name="Note 4 4 2 3 7 2 2" xfId="25959"/>
    <cellStyle name="Note 4 4 2 3 7 2 3" xfId="25960"/>
    <cellStyle name="Note 4 4 2 3 7 2 4" xfId="25961"/>
    <cellStyle name="Note 4 4 2 3 7 3" xfId="25962"/>
    <cellStyle name="Note 4 4 2 3 7 4" xfId="25963"/>
    <cellStyle name="Note 4 4 2 3 7 5" xfId="25964"/>
    <cellStyle name="Note 4 4 2 3 7 6" xfId="25965"/>
    <cellStyle name="Note 4 4 2 3 8" xfId="25966"/>
    <cellStyle name="Note 4 4 2 3 8 2" xfId="25967"/>
    <cellStyle name="Note 4 4 2 3 8 2 2" xfId="25968"/>
    <cellStyle name="Note 4 4 2 3 8 2 3" xfId="25969"/>
    <cellStyle name="Note 4 4 2 3 8 2 4" xfId="25970"/>
    <cellStyle name="Note 4 4 2 3 8 3" xfId="25971"/>
    <cellStyle name="Note 4 4 2 3 8 4" xfId="25972"/>
    <cellStyle name="Note 4 4 2 3 8 5" xfId="25973"/>
    <cellStyle name="Note 4 4 2 3 8 6" xfId="25974"/>
    <cellStyle name="Note 4 4 2 3 9" xfId="25975"/>
    <cellStyle name="Note 4 4 2 3 9 2" xfId="25976"/>
    <cellStyle name="Note 4 4 2 3 9 2 2" xfId="25977"/>
    <cellStyle name="Note 4 4 2 3 9 2 3" xfId="25978"/>
    <cellStyle name="Note 4 4 2 3 9 2 4" xfId="25979"/>
    <cellStyle name="Note 4 4 2 3 9 3" xfId="25980"/>
    <cellStyle name="Note 4 4 2 3 9 4" xfId="25981"/>
    <cellStyle name="Note 4 4 2 3 9 5" xfId="25982"/>
    <cellStyle name="Note 4 4 2 3 9 6" xfId="25983"/>
    <cellStyle name="Note 4 4 2 4" xfId="25984"/>
    <cellStyle name="Note 4 4 2 4 2" xfId="25985"/>
    <cellStyle name="Note 4 4 2 4 2 2" xfId="25986"/>
    <cellStyle name="Note 4 4 2 4 2 3" xfId="25987"/>
    <cellStyle name="Note 4 4 2 4 2 4" xfId="25988"/>
    <cellStyle name="Note 4 4 2 4 3" xfId="25989"/>
    <cellStyle name="Note 4 4 2 4 4" xfId="25990"/>
    <cellStyle name="Note 4 4 2 4 5" xfId="25991"/>
    <cellStyle name="Note 4 4 2 5" xfId="25992"/>
    <cellStyle name="Note 4 4 2 5 2" xfId="25993"/>
    <cellStyle name="Note 4 4 2 5 2 2" xfId="25994"/>
    <cellStyle name="Note 4 4 2 5 2 3" xfId="25995"/>
    <cellStyle name="Note 4 4 2 5 2 4" xfId="25996"/>
    <cellStyle name="Note 4 4 2 5 3" xfId="25997"/>
    <cellStyle name="Note 4 4 2 5 4" xfId="25998"/>
    <cellStyle name="Note 4 4 2 5 5" xfId="25999"/>
    <cellStyle name="Note 4 4 2 6" xfId="26000"/>
    <cellStyle name="Note 4 4 2 6 2" xfId="26001"/>
    <cellStyle name="Note 4 4 2 6 2 2" xfId="26002"/>
    <cellStyle name="Note 4 4 2 6 2 3" xfId="26003"/>
    <cellStyle name="Note 4 4 2 6 2 4" xfId="26004"/>
    <cellStyle name="Note 4 4 2 6 3" xfId="26005"/>
    <cellStyle name="Note 4 4 2 6 4" xfId="26006"/>
    <cellStyle name="Note 4 4 2 6 5" xfId="26007"/>
    <cellStyle name="Note 4 4 2 6 6" xfId="26008"/>
    <cellStyle name="Note 4 4 2 7" xfId="26009"/>
    <cellStyle name="Note 4 4 2 7 2" xfId="26010"/>
    <cellStyle name="Note 4 4 2 7 2 2" xfId="26011"/>
    <cellStyle name="Note 4 4 2 7 2 3" xfId="26012"/>
    <cellStyle name="Note 4 4 2 7 2 4" xfId="26013"/>
    <cellStyle name="Note 4 4 2 7 3" xfId="26014"/>
    <cellStyle name="Note 4 4 2 7 4" xfId="26015"/>
    <cellStyle name="Note 4 4 2 7 5" xfId="26016"/>
    <cellStyle name="Note 4 4 2 7 6" xfId="26017"/>
    <cellStyle name="Note 4 4 2 8" xfId="26018"/>
    <cellStyle name="Note 4 4 2 8 2" xfId="26019"/>
    <cellStyle name="Note 4 4 2 8 2 2" xfId="26020"/>
    <cellStyle name="Note 4 4 2 8 2 3" xfId="26021"/>
    <cellStyle name="Note 4 4 2 8 2 4" xfId="26022"/>
    <cellStyle name="Note 4 4 2 8 3" xfId="26023"/>
    <cellStyle name="Note 4 4 2 8 4" xfId="26024"/>
    <cellStyle name="Note 4 4 2 8 5" xfId="26025"/>
    <cellStyle name="Note 4 4 2 8 6" xfId="26026"/>
    <cellStyle name="Note 4 4 2 9" xfId="26027"/>
    <cellStyle name="Note 4 4 2 9 2" xfId="26028"/>
    <cellStyle name="Note 4 4 2 9 2 2" xfId="26029"/>
    <cellStyle name="Note 4 4 2 9 2 3" xfId="26030"/>
    <cellStyle name="Note 4 4 2 9 2 4" xfId="26031"/>
    <cellStyle name="Note 4 4 2 9 3" xfId="26032"/>
    <cellStyle name="Note 4 4 2 9 4" xfId="26033"/>
    <cellStyle name="Note 4 4 2 9 5" xfId="26034"/>
    <cellStyle name="Note 4 4 2 9 6" xfId="26035"/>
    <cellStyle name="Note 4 4 20" xfId="26036"/>
    <cellStyle name="Note 4 4 21" xfId="26037"/>
    <cellStyle name="Note 4 4 22" xfId="26038"/>
    <cellStyle name="Note 4 4 23" xfId="26039"/>
    <cellStyle name="Note 4 4 3" xfId="26040"/>
    <cellStyle name="Note 4 4 4" xfId="26041"/>
    <cellStyle name="Note 4 4 5" xfId="26042"/>
    <cellStyle name="Note 4 4 5 10" xfId="26043"/>
    <cellStyle name="Note 4 4 5 10 2" xfId="26044"/>
    <cellStyle name="Note 4 4 5 10 2 2" xfId="26045"/>
    <cellStyle name="Note 4 4 5 10 2 3" xfId="26046"/>
    <cellStyle name="Note 4 4 5 10 2 4" xfId="26047"/>
    <cellStyle name="Note 4 4 5 10 3" xfId="26048"/>
    <cellStyle name="Note 4 4 5 10 4" xfId="26049"/>
    <cellStyle name="Note 4 4 5 10 5" xfId="26050"/>
    <cellStyle name="Note 4 4 5 10 6" xfId="26051"/>
    <cellStyle name="Note 4 4 5 11" xfId="26052"/>
    <cellStyle name="Note 4 4 5 11 2" xfId="26053"/>
    <cellStyle name="Note 4 4 5 11 2 2" xfId="26054"/>
    <cellStyle name="Note 4 4 5 11 2 3" xfId="26055"/>
    <cellStyle name="Note 4 4 5 11 2 4" xfId="26056"/>
    <cellStyle name="Note 4 4 5 11 3" xfId="26057"/>
    <cellStyle name="Note 4 4 5 11 4" xfId="26058"/>
    <cellStyle name="Note 4 4 5 11 5" xfId="26059"/>
    <cellStyle name="Note 4 4 5 11 6" xfId="26060"/>
    <cellStyle name="Note 4 4 5 12" xfId="26061"/>
    <cellStyle name="Note 4 4 5 12 2" xfId="26062"/>
    <cellStyle name="Note 4 4 5 12 2 2" xfId="26063"/>
    <cellStyle name="Note 4 4 5 12 2 3" xfId="26064"/>
    <cellStyle name="Note 4 4 5 12 2 4" xfId="26065"/>
    <cellStyle name="Note 4 4 5 12 3" xfId="26066"/>
    <cellStyle name="Note 4 4 5 12 4" xfId="26067"/>
    <cellStyle name="Note 4 4 5 12 5" xfId="26068"/>
    <cellStyle name="Note 4 4 5 12 6" xfId="26069"/>
    <cellStyle name="Note 4 4 5 13" xfId="26070"/>
    <cellStyle name="Note 4 4 5 13 2" xfId="26071"/>
    <cellStyle name="Note 4 4 5 13 2 2" xfId="26072"/>
    <cellStyle name="Note 4 4 5 13 2 3" xfId="26073"/>
    <cellStyle name="Note 4 4 5 13 2 4" xfId="26074"/>
    <cellStyle name="Note 4 4 5 13 3" xfId="26075"/>
    <cellStyle name="Note 4 4 5 13 4" xfId="26076"/>
    <cellStyle name="Note 4 4 5 13 5" xfId="26077"/>
    <cellStyle name="Note 4 4 5 13 6" xfId="26078"/>
    <cellStyle name="Note 4 4 5 14" xfId="26079"/>
    <cellStyle name="Note 4 4 5 14 2" xfId="26080"/>
    <cellStyle name="Note 4 4 5 14 2 2" xfId="26081"/>
    <cellStyle name="Note 4 4 5 14 2 3" xfId="26082"/>
    <cellStyle name="Note 4 4 5 14 2 4" xfId="26083"/>
    <cellStyle name="Note 4 4 5 14 3" xfId="26084"/>
    <cellStyle name="Note 4 4 5 14 4" xfId="26085"/>
    <cellStyle name="Note 4 4 5 14 5" xfId="26086"/>
    <cellStyle name="Note 4 4 5 14 6" xfId="26087"/>
    <cellStyle name="Note 4 4 5 15" xfId="26088"/>
    <cellStyle name="Note 4 4 5 15 2" xfId="26089"/>
    <cellStyle name="Note 4 4 5 15 2 2" xfId="26090"/>
    <cellStyle name="Note 4 4 5 15 2 3" xfId="26091"/>
    <cellStyle name="Note 4 4 5 15 2 4" xfId="26092"/>
    <cellStyle name="Note 4 4 5 15 3" xfId="26093"/>
    <cellStyle name="Note 4 4 5 15 4" xfId="26094"/>
    <cellStyle name="Note 4 4 5 15 5" xfId="26095"/>
    <cellStyle name="Note 4 4 5 15 6" xfId="26096"/>
    <cellStyle name="Note 4 4 5 16" xfId="26097"/>
    <cellStyle name="Note 4 4 5 16 2" xfId="26098"/>
    <cellStyle name="Note 4 4 5 16 2 2" xfId="26099"/>
    <cellStyle name="Note 4 4 5 16 2 3" xfId="26100"/>
    <cellStyle name="Note 4 4 5 16 2 4" xfId="26101"/>
    <cellStyle name="Note 4 4 5 16 3" xfId="26102"/>
    <cellStyle name="Note 4 4 5 16 4" xfId="26103"/>
    <cellStyle name="Note 4 4 5 16 5" xfId="26104"/>
    <cellStyle name="Note 4 4 5 16 6" xfId="26105"/>
    <cellStyle name="Note 4 4 5 17" xfId="26106"/>
    <cellStyle name="Note 4 4 5 17 2" xfId="26107"/>
    <cellStyle name="Note 4 4 5 17 3" xfId="26108"/>
    <cellStyle name="Note 4 4 5 18" xfId="26109"/>
    <cellStyle name="Note 4 4 5 19" xfId="26110"/>
    <cellStyle name="Note 4 4 5 2" xfId="26111"/>
    <cellStyle name="Note 4 4 5 2 2" xfId="26112"/>
    <cellStyle name="Note 4 4 5 2 2 2" xfId="26113"/>
    <cellStyle name="Note 4 4 5 2 2 3" xfId="26114"/>
    <cellStyle name="Note 4 4 5 2 2 4" xfId="26115"/>
    <cellStyle name="Note 4 4 5 2 3" xfId="26116"/>
    <cellStyle name="Note 4 4 5 2 4" xfId="26117"/>
    <cellStyle name="Note 4 4 5 2 5" xfId="26118"/>
    <cellStyle name="Note 4 4 5 3" xfId="26119"/>
    <cellStyle name="Note 4 4 5 3 2" xfId="26120"/>
    <cellStyle name="Note 4 4 5 3 2 2" xfId="26121"/>
    <cellStyle name="Note 4 4 5 3 2 3" xfId="26122"/>
    <cellStyle name="Note 4 4 5 3 2 4" xfId="26123"/>
    <cellStyle name="Note 4 4 5 3 3" xfId="26124"/>
    <cellStyle name="Note 4 4 5 3 4" xfId="26125"/>
    <cellStyle name="Note 4 4 5 3 5" xfId="26126"/>
    <cellStyle name="Note 4 4 5 3 6" xfId="26127"/>
    <cellStyle name="Note 4 4 5 4" xfId="26128"/>
    <cellStyle name="Note 4 4 5 4 2" xfId="26129"/>
    <cellStyle name="Note 4 4 5 4 2 2" xfId="26130"/>
    <cellStyle name="Note 4 4 5 4 2 3" xfId="26131"/>
    <cellStyle name="Note 4 4 5 4 2 4" xfId="26132"/>
    <cellStyle name="Note 4 4 5 4 3" xfId="26133"/>
    <cellStyle name="Note 4 4 5 4 4" xfId="26134"/>
    <cellStyle name="Note 4 4 5 4 5" xfId="26135"/>
    <cellStyle name="Note 4 4 5 4 6" xfId="26136"/>
    <cellStyle name="Note 4 4 5 5" xfId="26137"/>
    <cellStyle name="Note 4 4 5 5 2" xfId="26138"/>
    <cellStyle name="Note 4 4 5 5 2 2" xfId="26139"/>
    <cellStyle name="Note 4 4 5 5 2 3" xfId="26140"/>
    <cellStyle name="Note 4 4 5 5 2 4" xfId="26141"/>
    <cellStyle name="Note 4 4 5 5 3" xfId="26142"/>
    <cellStyle name="Note 4 4 5 5 4" xfId="26143"/>
    <cellStyle name="Note 4 4 5 5 5" xfId="26144"/>
    <cellStyle name="Note 4 4 5 5 6" xfId="26145"/>
    <cellStyle name="Note 4 4 5 6" xfId="26146"/>
    <cellStyle name="Note 4 4 5 6 2" xfId="26147"/>
    <cellStyle name="Note 4 4 5 6 2 2" xfId="26148"/>
    <cellStyle name="Note 4 4 5 6 2 3" xfId="26149"/>
    <cellStyle name="Note 4 4 5 6 2 4" xfId="26150"/>
    <cellStyle name="Note 4 4 5 6 3" xfId="26151"/>
    <cellStyle name="Note 4 4 5 6 4" xfId="26152"/>
    <cellStyle name="Note 4 4 5 6 5" xfId="26153"/>
    <cellStyle name="Note 4 4 5 6 6" xfId="26154"/>
    <cellStyle name="Note 4 4 5 7" xfId="26155"/>
    <cellStyle name="Note 4 4 5 7 2" xfId="26156"/>
    <cellStyle name="Note 4 4 5 7 2 2" xfId="26157"/>
    <cellStyle name="Note 4 4 5 7 2 3" xfId="26158"/>
    <cellStyle name="Note 4 4 5 7 2 4" xfId="26159"/>
    <cellStyle name="Note 4 4 5 7 3" xfId="26160"/>
    <cellStyle name="Note 4 4 5 7 4" xfId="26161"/>
    <cellStyle name="Note 4 4 5 7 5" xfId="26162"/>
    <cellStyle name="Note 4 4 5 7 6" xfId="26163"/>
    <cellStyle name="Note 4 4 5 8" xfId="26164"/>
    <cellStyle name="Note 4 4 5 8 2" xfId="26165"/>
    <cellStyle name="Note 4 4 5 8 2 2" xfId="26166"/>
    <cellStyle name="Note 4 4 5 8 2 3" xfId="26167"/>
    <cellStyle name="Note 4 4 5 8 2 4" xfId="26168"/>
    <cellStyle name="Note 4 4 5 8 3" xfId="26169"/>
    <cellStyle name="Note 4 4 5 8 4" xfId="26170"/>
    <cellStyle name="Note 4 4 5 8 5" xfId="26171"/>
    <cellStyle name="Note 4 4 5 8 6" xfId="26172"/>
    <cellStyle name="Note 4 4 5 9" xfId="26173"/>
    <cellStyle name="Note 4 4 5 9 2" xfId="26174"/>
    <cellStyle name="Note 4 4 5 9 2 2" xfId="26175"/>
    <cellStyle name="Note 4 4 5 9 2 3" xfId="26176"/>
    <cellStyle name="Note 4 4 5 9 2 4" xfId="26177"/>
    <cellStyle name="Note 4 4 5 9 3" xfId="26178"/>
    <cellStyle name="Note 4 4 5 9 4" xfId="26179"/>
    <cellStyle name="Note 4 4 5 9 5" xfId="26180"/>
    <cellStyle name="Note 4 4 5 9 6" xfId="26181"/>
    <cellStyle name="Note 4 4 6" xfId="26182"/>
    <cellStyle name="Note 4 4 6 2" xfId="26183"/>
    <cellStyle name="Note 4 4 6 2 2" xfId="26184"/>
    <cellStyle name="Note 4 4 6 2 3" xfId="26185"/>
    <cellStyle name="Note 4 4 6 2 4" xfId="26186"/>
    <cellStyle name="Note 4 4 6 3" xfId="26187"/>
    <cellStyle name="Note 4 4 6 4" xfId="26188"/>
    <cellStyle name="Note 4 4 6 5" xfId="26189"/>
    <cellStyle name="Note 4 4 7" xfId="26190"/>
    <cellStyle name="Note 4 4 7 2" xfId="26191"/>
    <cellStyle name="Note 4 4 7 2 2" xfId="26192"/>
    <cellStyle name="Note 4 4 7 2 3" xfId="26193"/>
    <cellStyle name="Note 4 4 7 2 4" xfId="26194"/>
    <cellStyle name="Note 4 4 7 3" xfId="26195"/>
    <cellStyle name="Note 4 4 7 4" xfId="26196"/>
    <cellStyle name="Note 4 4 7 5" xfId="26197"/>
    <cellStyle name="Note 4 4 8" xfId="26198"/>
    <cellStyle name="Note 4 4 8 2" xfId="26199"/>
    <cellStyle name="Note 4 4 8 2 2" xfId="26200"/>
    <cellStyle name="Note 4 4 8 2 3" xfId="26201"/>
    <cellStyle name="Note 4 4 8 2 4" xfId="26202"/>
    <cellStyle name="Note 4 4 8 3" xfId="26203"/>
    <cellStyle name="Note 4 4 8 4" xfId="26204"/>
    <cellStyle name="Note 4 4 8 5" xfId="26205"/>
    <cellStyle name="Note 4 4 8 6" xfId="26206"/>
    <cellStyle name="Note 4 4 9" xfId="26207"/>
    <cellStyle name="Note 4 4 9 2" xfId="26208"/>
    <cellStyle name="Note 4 4 9 2 2" xfId="26209"/>
    <cellStyle name="Note 4 4 9 2 3" xfId="26210"/>
    <cellStyle name="Note 4 4 9 2 4" xfId="26211"/>
    <cellStyle name="Note 4 4 9 3" xfId="26212"/>
    <cellStyle name="Note 4 4 9 4" xfId="26213"/>
    <cellStyle name="Note 4 4 9 5" xfId="26214"/>
    <cellStyle name="Note 4 4 9 6" xfId="26215"/>
    <cellStyle name="Note 4 5" xfId="231"/>
    <cellStyle name="Note 4 5 10" xfId="26216"/>
    <cellStyle name="Note 4 5 10 2" xfId="26217"/>
    <cellStyle name="Note 4 5 10 2 2" xfId="26218"/>
    <cellStyle name="Note 4 5 10 2 3" xfId="26219"/>
    <cellStyle name="Note 4 5 10 2 4" xfId="26220"/>
    <cellStyle name="Note 4 5 10 3" xfId="26221"/>
    <cellStyle name="Note 4 5 10 4" xfId="26222"/>
    <cellStyle name="Note 4 5 10 5" xfId="26223"/>
    <cellStyle name="Note 4 5 10 6" xfId="26224"/>
    <cellStyle name="Note 4 5 11" xfId="26225"/>
    <cellStyle name="Note 4 5 11 2" xfId="26226"/>
    <cellStyle name="Note 4 5 11 2 2" xfId="26227"/>
    <cellStyle name="Note 4 5 11 2 3" xfId="26228"/>
    <cellStyle name="Note 4 5 11 2 4" xfId="26229"/>
    <cellStyle name="Note 4 5 11 3" xfId="26230"/>
    <cellStyle name="Note 4 5 11 4" xfId="26231"/>
    <cellStyle name="Note 4 5 11 5" xfId="26232"/>
    <cellStyle name="Note 4 5 11 6" xfId="26233"/>
    <cellStyle name="Note 4 5 12" xfId="26234"/>
    <cellStyle name="Note 4 5 12 2" xfId="26235"/>
    <cellStyle name="Note 4 5 12 2 2" xfId="26236"/>
    <cellStyle name="Note 4 5 12 2 3" xfId="26237"/>
    <cellStyle name="Note 4 5 12 2 4" xfId="26238"/>
    <cellStyle name="Note 4 5 12 3" xfId="26239"/>
    <cellStyle name="Note 4 5 12 4" xfId="26240"/>
    <cellStyle name="Note 4 5 12 5" xfId="26241"/>
    <cellStyle name="Note 4 5 12 6" xfId="26242"/>
    <cellStyle name="Note 4 5 13" xfId="26243"/>
    <cellStyle name="Note 4 5 13 2" xfId="26244"/>
    <cellStyle name="Note 4 5 13 2 2" xfId="26245"/>
    <cellStyle name="Note 4 5 13 2 3" xfId="26246"/>
    <cellStyle name="Note 4 5 13 2 4" xfId="26247"/>
    <cellStyle name="Note 4 5 13 3" xfId="26248"/>
    <cellStyle name="Note 4 5 13 4" xfId="26249"/>
    <cellStyle name="Note 4 5 13 5" xfId="26250"/>
    <cellStyle name="Note 4 5 13 6" xfId="26251"/>
    <cellStyle name="Note 4 5 14" xfId="26252"/>
    <cellStyle name="Note 4 5 14 2" xfId="26253"/>
    <cellStyle name="Note 4 5 14 2 2" xfId="26254"/>
    <cellStyle name="Note 4 5 14 2 3" xfId="26255"/>
    <cellStyle name="Note 4 5 14 2 4" xfId="26256"/>
    <cellStyle name="Note 4 5 14 3" xfId="26257"/>
    <cellStyle name="Note 4 5 14 4" xfId="26258"/>
    <cellStyle name="Note 4 5 14 5" xfId="26259"/>
    <cellStyle name="Note 4 5 14 6" xfId="26260"/>
    <cellStyle name="Note 4 5 15" xfId="26261"/>
    <cellStyle name="Note 4 5 15 2" xfId="26262"/>
    <cellStyle name="Note 4 5 15 2 2" xfId="26263"/>
    <cellStyle name="Note 4 5 15 2 3" xfId="26264"/>
    <cellStyle name="Note 4 5 15 2 4" xfId="26265"/>
    <cellStyle name="Note 4 5 15 3" xfId="26266"/>
    <cellStyle name="Note 4 5 15 4" xfId="26267"/>
    <cellStyle name="Note 4 5 15 5" xfId="26268"/>
    <cellStyle name="Note 4 5 15 6" xfId="26269"/>
    <cellStyle name="Note 4 5 16" xfId="26270"/>
    <cellStyle name="Note 4 5 16 2" xfId="26271"/>
    <cellStyle name="Note 4 5 16 2 2" xfId="26272"/>
    <cellStyle name="Note 4 5 16 2 3" xfId="26273"/>
    <cellStyle name="Note 4 5 16 2 4" xfId="26274"/>
    <cellStyle name="Note 4 5 16 3" xfId="26275"/>
    <cellStyle name="Note 4 5 16 4" xfId="26276"/>
    <cellStyle name="Note 4 5 16 5" xfId="26277"/>
    <cellStyle name="Note 4 5 16 6" xfId="26278"/>
    <cellStyle name="Note 4 5 17" xfId="26279"/>
    <cellStyle name="Note 4 5 17 2" xfId="26280"/>
    <cellStyle name="Note 4 5 17 2 2" xfId="26281"/>
    <cellStyle name="Note 4 5 17 2 3" xfId="26282"/>
    <cellStyle name="Note 4 5 17 2 4" xfId="26283"/>
    <cellStyle name="Note 4 5 17 3" xfId="26284"/>
    <cellStyle name="Note 4 5 17 4" xfId="26285"/>
    <cellStyle name="Note 4 5 17 5" xfId="26286"/>
    <cellStyle name="Note 4 5 17 6" xfId="26287"/>
    <cellStyle name="Note 4 5 18" xfId="26288"/>
    <cellStyle name="Note 4 5 18 2" xfId="26289"/>
    <cellStyle name="Note 4 5 18 3" xfId="26290"/>
    <cellStyle name="Note 4 5 19" xfId="26291"/>
    <cellStyle name="Note 4 5 2" xfId="232"/>
    <cellStyle name="Note 4 5 2 10" xfId="26292"/>
    <cellStyle name="Note 4 5 2 10 2" xfId="26293"/>
    <cellStyle name="Note 4 5 2 10 2 2" xfId="26294"/>
    <cellStyle name="Note 4 5 2 10 2 3" xfId="26295"/>
    <cellStyle name="Note 4 5 2 10 2 4" xfId="26296"/>
    <cellStyle name="Note 4 5 2 10 3" xfId="26297"/>
    <cellStyle name="Note 4 5 2 10 4" xfId="26298"/>
    <cellStyle name="Note 4 5 2 10 5" xfId="26299"/>
    <cellStyle name="Note 4 5 2 10 6" xfId="26300"/>
    <cellStyle name="Note 4 5 2 11" xfId="26301"/>
    <cellStyle name="Note 4 5 2 11 2" xfId="26302"/>
    <cellStyle name="Note 4 5 2 11 2 2" xfId="26303"/>
    <cellStyle name="Note 4 5 2 11 2 3" xfId="26304"/>
    <cellStyle name="Note 4 5 2 11 2 4" xfId="26305"/>
    <cellStyle name="Note 4 5 2 11 3" xfId="26306"/>
    <cellStyle name="Note 4 5 2 11 4" xfId="26307"/>
    <cellStyle name="Note 4 5 2 11 5" xfId="26308"/>
    <cellStyle name="Note 4 5 2 11 6" xfId="26309"/>
    <cellStyle name="Note 4 5 2 12" xfId="26310"/>
    <cellStyle name="Note 4 5 2 12 2" xfId="26311"/>
    <cellStyle name="Note 4 5 2 12 2 2" xfId="26312"/>
    <cellStyle name="Note 4 5 2 12 2 3" xfId="26313"/>
    <cellStyle name="Note 4 5 2 12 2 4" xfId="26314"/>
    <cellStyle name="Note 4 5 2 12 3" xfId="26315"/>
    <cellStyle name="Note 4 5 2 12 4" xfId="26316"/>
    <cellStyle name="Note 4 5 2 12 5" xfId="26317"/>
    <cellStyle name="Note 4 5 2 12 6" xfId="26318"/>
    <cellStyle name="Note 4 5 2 13" xfId="26319"/>
    <cellStyle name="Note 4 5 2 13 2" xfId="26320"/>
    <cellStyle name="Note 4 5 2 13 2 2" xfId="26321"/>
    <cellStyle name="Note 4 5 2 13 2 3" xfId="26322"/>
    <cellStyle name="Note 4 5 2 13 2 4" xfId="26323"/>
    <cellStyle name="Note 4 5 2 13 3" xfId="26324"/>
    <cellStyle name="Note 4 5 2 13 4" xfId="26325"/>
    <cellStyle name="Note 4 5 2 13 5" xfId="26326"/>
    <cellStyle name="Note 4 5 2 13 6" xfId="26327"/>
    <cellStyle name="Note 4 5 2 14" xfId="26328"/>
    <cellStyle name="Note 4 5 2 14 2" xfId="26329"/>
    <cellStyle name="Note 4 5 2 14 2 2" xfId="26330"/>
    <cellStyle name="Note 4 5 2 14 2 3" xfId="26331"/>
    <cellStyle name="Note 4 5 2 14 2 4" xfId="26332"/>
    <cellStyle name="Note 4 5 2 14 3" xfId="26333"/>
    <cellStyle name="Note 4 5 2 14 4" xfId="26334"/>
    <cellStyle name="Note 4 5 2 14 5" xfId="26335"/>
    <cellStyle name="Note 4 5 2 14 6" xfId="26336"/>
    <cellStyle name="Note 4 5 2 15" xfId="26337"/>
    <cellStyle name="Note 4 5 2 15 2" xfId="26338"/>
    <cellStyle name="Note 4 5 2 15 2 2" xfId="26339"/>
    <cellStyle name="Note 4 5 2 15 2 3" xfId="26340"/>
    <cellStyle name="Note 4 5 2 15 2 4" xfId="26341"/>
    <cellStyle name="Note 4 5 2 15 3" xfId="26342"/>
    <cellStyle name="Note 4 5 2 15 4" xfId="26343"/>
    <cellStyle name="Note 4 5 2 15 5" xfId="26344"/>
    <cellStyle name="Note 4 5 2 15 6" xfId="26345"/>
    <cellStyle name="Note 4 5 2 16" xfId="26346"/>
    <cellStyle name="Note 4 5 2 16 2" xfId="26347"/>
    <cellStyle name="Note 4 5 2 16 3" xfId="26348"/>
    <cellStyle name="Note 4 5 2 17" xfId="26349"/>
    <cellStyle name="Note 4 5 2 18" xfId="26350"/>
    <cellStyle name="Note 4 5 2 19" xfId="26351"/>
    <cellStyle name="Note 4 5 2 2" xfId="26352"/>
    <cellStyle name="Note 4 5 2 20" xfId="26353"/>
    <cellStyle name="Note 4 5 2 21" xfId="26354"/>
    <cellStyle name="Note 4 5 2 3" xfId="26355"/>
    <cellStyle name="Note 4 5 2 3 10" xfId="26356"/>
    <cellStyle name="Note 4 5 2 3 10 2" xfId="26357"/>
    <cellStyle name="Note 4 5 2 3 10 2 2" xfId="26358"/>
    <cellStyle name="Note 4 5 2 3 10 2 3" xfId="26359"/>
    <cellStyle name="Note 4 5 2 3 10 2 4" xfId="26360"/>
    <cellStyle name="Note 4 5 2 3 10 3" xfId="26361"/>
    <cellStyle name="Note 4 5 2 3 10 4" xfId="26362"/>
    <cellStyle name="Note 4 5 2 3 10 5" xfId="26363"/>
    <cellStyle name="Note 4 5 2 3 10 6" xfId="26364"/>
    <cellStyle name="Note 4 5 2 3 11" xfId="26365"/>
    <cellStyle name="Note 4 5 2 3 11 2" xfId="26366"/>
    <cellStyle name="Note 4 5 2 3 11 2 2" xfId="26367"/>
    <cellStyle name="Note 4 5 2 3 11 2 3" xfId="26368"/>
    <cellStyle name="Note 4 5 2 3 11 2 4" xfId="26369"/>
    <cellStyle name="Note 4 5 2 3 11 3" xfId="26370"/>
    <cellStyle name="Note 4 5 2 3 11 4" xfId="26371"/>
    <cellStyle name="Note 4 5 2 3 11 5" xfId="26372"/>
    <cellStyle name="Note 4 5 2 3 11 6" xfId="26373"/>
    <cellStyle name="Note 4 5 2 3 12" xfId="26374"/>
    <cellStyle name="Note 4 5 2 3 12 2" xfId="26375"/>
    <cellStyle name="Note 4 5 2 3 12 2 2" xfId="26376"/>
    <cellStyle name="Note 4 5 2 3 12 2 3" xfId="26377"/>
    <cellStyle name="Note 4 5 2 3 12 2 4" xfId="26378"/>
    <cellStyle name="Note 4 5 2 3 12 3" xfId="26379"/>
    <cellStyle name="Note 4 5 2 3 12 4" xfId="26380"/>
    <cellStyle name="Note 4 5 2 3 12 5" xfId="26381"/>
    <cellStyle name="Note 4 5 2 3 12 6" xfId="26382"/>
    <cellStyle name="Note 4 5 2 3 13" xfId="26383"/>
    <cellStyle name="Note 4 5 2 3 13 2" xfId="26384"/>
    <cellStyle name="Note 4 5 2 3 13 2 2" xfId="26385"/>
    <cellStyle name="Note 4 5 2 3 13 2 3" xfId="26386"/>
    <cellStyle name="Note 4 5 2 3 13 2 4" xfId="26387"/>
    <cellStyle name="Note 4 5 2 3 13 3" xfId="26388"/>
    <cellStyle name="Note 4 5 2 3 13 4" xfId="26389"/>
    <cellStyle name="Note 4 5 2 3 13 5" xfId="26390"/>
    <cellStyle name="Note 4 5 2 3 13 6" xfId="26391"/>
    <cellStyle name="Note 4 5 2 3 14" xfId="26392"/>
    <cellStyle name="Note 4 5 2 3 14 2" xfId="26393"/>
    <cellStyle name="Note 4 5 2 3 14 2 2" xfId="26394"/>
    <cellStyle name="Note 4 5 2 3 14 2 3" xfId="26395"/>
    <cellStyle name="Note 4 5 2 3 14 2 4" xfId="26396"/>
    <cellStyle name="Note 4 5 2 3 14 3" xfId="26397"/>
    <cellStyle name="Note 4 5 2 3 14 4" xfId="26398"/>
    <cellStyle name="Note 4 5 2 3 14 5" xfId="26399"/>
    <cellStyle name="Note 4 5 2 3 14 6" xfId="26400"/>
    <cellStyle name="Note 4 5 2 3 15" xfId="26401"/>
    <cellStyle name="Note 4 5 2 3 15 2" xfId="26402"/>
    <cellStyle name="Note 4 5 2 3 15 2 2" xfId="26403"/>
    <cellStyle name="Note 4 5 2 3 15 2 3" xfId="26404"/>
    <cellStyle name="Note 4 5 2 3 15 2 4" xfId="26405"/>
    <cellStyle name="Note 4 5 2 3 15 3" xfId="26406"/>
    <cellStyle name="Note 4 5 2 3 15 4" xfId="26407"/>
    <cellStyle name="Note 4 5 2 3 15 5" xfId="26408"/>
    <cellStyle name="Note 4 5 2 3 15 6" xfId="26409"/>
    <cellStyle name="Note 4 5 2 3 16" xfId="26410"/>
    <cellStyle name="Note 4 5 2 3 16 2" xfId="26411"/>
    <cellStyle name="Note 4 5 2 3 16 2 2" xfId="26412"/>
    <cellStyle name="Note 4 5 2 3 16 2 3" xfId="26413"/>
    <cellStyle name="Note 4 5 2 3 16 2 4" xfId="26414"/>
    <cellStyle name="Note 4 5 2 3 16 3" xfId="26415"/>
    <cellStyle name="Note 4 5 2 3 16 4" xfId="26416"/>
    <cellStyle name="Note 4 5 2 3 16 5" xfId="26417"/>
    <cellStyle name="Note 4 5 2 3 16 6" xfId="26418"/>
    <cellStyle name="Note 4 5 2 3 17" xfId="26419"/>
    <cellStyle name="Note 4 5 2 3 17 2" xfId="26420"/>
    <cellStyle name="Note 4 5 2 3 17 3" xfId="26421"/>
    <cellStyle name="Note 4 5 2 3 18" xfId="26422"/>
    <cellStyle name="Note 4 5 2 3 19" xfId="26423"/>
    <cellStyle name="Note 4 5 2 3 2" xfId="26424"/>
    <cellStyle name="Note 4 5 2 3 2 2" xfId="26425"/>
    <cellStyle name="Note 4 5 2 3 2 2 2" xfId="26426"/>
    <cellStyle name="Note 4 5 2 3 2 2 3" xfId="26427"/>
    <cellStyle name="Note 4 5 2 3 2 2 4" xfId="26428"/>
    <cellStyle name="Note 4 5 2 3 2 3" xfId="26429"/>
    <cellStyle name="Note 4 5 2 3 2 4" xfId="26430"/>
    <cellStyle name="Note 4 5 2 3 2 5" xfId="26431"/>
    <cellStyle name="Note 4 5 2 3 3" xfId="26432"/>
    <cellStyle name="Note 4 5 2 3 3 2" xfId="26433"/>
    <cellStyle name="Note 4 5 2 3 3 2 2" xfId="26434"/>
    <cellStyle name="Note 4 5 2 3 3 2 3" xfId="26435"/>
    <cellStyle name="Note 4 5 2 3 3 2 4" xfId="26436"/>
    <cellStyle name="Note 4 5 2 3 3 3" xfId="26437"/>
    <cellStyle name="Note 4 5 2 3 3 4" xfId="26438"/>
    <cellStyle name="Note 4 5 2 3 3 5" xfId="26439"/>
    <cellStyle name="Note 4 5 2 3 3 6" xfId="26440"/>
    <cellStyle name="Note 4 5 2 3 4" xfId="26441"/>
    <cellStyle name="Note 4 5 2 3 4 2" xfId="26442"/>
    <cellStyle name="Note 4 5 2 3 4 2 2" xfId="26443"/>
    <cellStyle name="Note 4 5 2 3 4 2 3" xfId="26444"/>
    <cellStyle name="Note 4 5 2 3 4 2 4" xfId="26445"/>
    <cellStyle name="Note 4 5 2 3 4 3" xfId="26446"/>
    <cellStyle name="Note 4 5 2 3 4 4" xfId="26447"/>
    <cellStyle name="Note 4 5 2 3 4 5" xfId="26448"/>
    <cellStyle name="Note 4 5 2 3 4 6" xfId="26449"/>
    <cellStyle name="Note 4 5 2 3 5" xfId="26450"/>
    <cellStyle name="Note 4 5 2 3 5 2" xfId="26451"/>
    <cellStyle name="Note 4 5 2 3 5 2 2" xfId="26452"/>
    <cellStyle name="Note 4 5 2 3 5 2 3" xfId="26453"/>
    <cellStyle name="Note 4 5 2 3 5 2 4" xfId="26454"/>
    <cellStyle name="Note 4 5 2 3 5 3" xfId="26455"/>
    <cellStyle name="Note 4 5 2 3 5 4" xfId="26456"/>
    <cellStyle name="Note 4 5 2 3 5 5" xfId="26457"/>
    <cellStyle name="Note 4 5 2 3 5 6" xfId="26458"/>
    <cellStyle name="Note 4 5 2 3 6" xfId="26459"/>
    <cellStyle name="Note 4 5 2 3 6 2" xfId="26460"/>
    <cellStyle name="Note 4 5 2 3 6 2 2" xfId="26461"/>
    <cellStyle name="Note 4 5 2 3 6 2 3" xfId="26462"/>
    <cellStyle name="Note 4 5 2 3 6 2 4" xfId="26463"/>
    <cellStyle name="Note 4 5 2 3 6 3" xfId="26464"/>
    <cellStyle name="Note 4 5 2 3 6 4" xfId="26465"/>
    <cellStyle name="Note 4 5 2 3 6 5" xfId="26466"/>
    <cellStyle name="Note 4 5 2 3 6 6" xfId="26467"/>
    <cellStyle name="Note 4 5 2 3 7" xfId="26468"/>
    <cellStyle name="Note 4 5 2 3 7 2" xfId="26469"/>
    <cellStyle name="Note 4 5 2 3 7 2 2" xfId="26470"/>
    <cellStyle name="Note 4 5 2 3 7 2 3" xfId="26471"/>
    <cellStyle name="Note 4 5 2 3 7 2 4" xfId="26472"/>
    <cellStyle name="Note 4 5 2 3 7 3" xfId="26473"/>
    <cellStyle name="Note 4 5 2 3 7 4" xfId="26474"/>
    <cellStyle name="Note 4 5 2 3 7 5" xfId="26475"/>
    <cellStyle name="Note 4 5 2 3 7 6" xfId="26476"/>
    <cellStyle name="Note 4 5 2 3 8" xfId="26477"/>
    <cellStyle name="Note 4 5 2 3 8 2" xfId="26478"/>
    <cellStyle name="Note 4 5 2 3 8 2 2" xfId="26479"/>
    <cellStyle name="Note 4 5 2 3 8 2 3" xfId="26480"/>
    <cellStyle name="Note 4 5 2 3 8 2 4" xfId="26481"/>
    <cellStyle name="Note 4 5 2 3 8 3" xfId="26482"/>
    <cellStyle name="Note 4 5 2 3 8 4" xfId="26483"/>
    <cellStyle name="Note 4 5 2 3 8 5" xfId="26484"/>
    <cellStyle name="Note 4 5 2 3 8 6" xfId="26485"/>
    <cellStyle name="Note 4 5 2 3 9" xfId="26486"/>
    <cellStyle name="Note 4 5 2 3 9 2" xfId="26487"/>
    <cellStyle name="Note 4 5 2 3 9 2 2" xfId="26488"/>
    <cellStyle name="Note 4 5 2 3 9 2 3" xfId="26489"/>
    <cellStyle name="Note 4 5 2 3 9 2 4" xfId="26490"/>
    <cellStyle name="Note 4 5 2 3 9 3" xfId="26491"/>
    <cellStyle name="Note 4 5 2 3 9 4" xfId="26492"/>
    <cellStyle name="Note 4 5 2 3 9 5" xfId="26493"/>
    <cellStyle name="Note 4 5 2 3 9 6" xfId="26494"/>
    <cellStyle name="Note 4 5 2 4" xfId="26495"/>
    <cellStyle name="Note 4 5 2 4 2" xfId="26496"/>
    <cellStyle name="Note 4 5 2 4 2 2" xfId="26497"/>
    <cellStyle name="Note 4 5 2 4 2 3" xfId="26498"/>
    <cellStyle name="Note 4 5 2 4 2 4" xfId="26499"/>
    <cellStyle name="Note 4 5 2 4 3" xfId="26500"/>
    <cellStyle name="Note 4 5 2 4 4" xfId="26501"/>
    <cellStyle name="Note 4 5 2 4 5" xfId="26502"/>
    <cellStyle name="Note 4 5 2 5" xfId="26503"/>
    <cellStyle name="Note 4 5 2 5 2" xfId="26504"/>
    <cellStyle name="Note 4 5 2 5 2 2" xfId="26505"/>
    <cellStyle name="Note 4 5 2 5 2 3" xfId="26506"/>
    <cellStyle name="Note 4 5 2 5 2 4" xfId="26507"/>
    <cellStyle name="Note 4 5 2 5 3" xfId="26508"/>
    <cellStyle name="Note 4 5 2 5 4" xfId="26509"/>
    <cellStyle name="Note 4 5 2 5 5" xfId="26510"/>
    <cellStyle name="Note 4 5 2 6" xfId="26511"/>
    <cellStyle name="Note 4 5 2 6 2" xfId="26512"/>
    <cellStyle name="Note 4 5 2 6 2 2" xfId="26513"/>
    <cellStyle name="Note 4 5 2 6 2 3" xfId="26514"/>
    <cellStyle name="Note 4 5 2 6 2 4" xfId="26515"/>
    <cellStyle name="Note 4 5 2 6 3" xfId="26516"/>
    <cellStyle name="Note 4 5 2 6 4" xfId="26517"/>
    <cellStyle name="Note 4 5 2 6 5" xfId="26518"/>
    <cellStyle name="Note 4 5 2 6 6" xfId="26519"/>
    <cellStyle name="Note 4 5 2 7" xfId="26520"/>
    <cellStyle name="Note 4 5 2 7 2" xfId="26521"/>
    <cellStyle name="Note 4 5 2 7 2 2" xfId="26522"/>
    <cellStyle name="Note 4 5 2 7 2 3" xfId="26523"/>
    <cellStyle name="Note 4 5 2 7 2 4" xfId="26524"/>
    <cellStyle name="Note 4 5 2 7 3" xfId="26525"/>
    <cellStyle name="Note 4 5 2 7 4" xfId="26526"/>
    <cellStyle name="Note 4 5 2 7 5" xfId="26527"/>
    <cellStyle name="Note 4 5 2 7 6" xfId="26528"/>
    <cellStyle name="Note 4 5 2 8" xfId="26529"/>
    <cellStyle name="Note 4 5 2 8 2" xfId="26530"/>
    <cellStyle name="Note 4 5 2 8 2 2" xfId="26531"/>
    <cellStyle name="Note 4 5 2 8 2 3" xfId="26532"/>
    <cellStyle name="Note 4 5 2 8 2 4" xfId="26533"/>
    <cellStyle name="Note 4 5 2 8 3" xfId="26534"/>
    <cellStyle name="Note 4 5 2 8 4" xfId="26535"/>
    <cellStyle name="Note 4 5 2 8 5" xfId="26536"/>
    <cellStyle name="Note 4 5 2 8 6" xfId="26537"/>
    <cellStyle name="Note 4 5 2 9" xfId="26538"/>
    <cellStyle name="Note 4 5 2 9 2" xfId="26539"/>
    <cellStyle name="Note 4 5 2 9 2 2" xfId="26540"/>
    <cellStyle name="Note 4 5 2 9 2 3" xfId="26541"/>
    <cellStyle name="Note 4 5 2 9 2 4" xfId="26542"/>
    <cellStyle name="Note 4 5 2 9 3" xfId="26543"/>
    <cellStyle name="Note 4 5 2 9 4" xfId="26544"/>
    <cellStyle name="Note 4 5 2 9 5" xfId="26545"/>
    <cellStyle name="Note 4 5 2 9 6" xfId="26546"/>
    <cellStyle name="Note 4 5 20" xfId="26547"/>
    <cellStyle name="Note 4 5 21" xfId="26548"/>
    <cellStyle name="Note 4 5 22" xfId="26549"/>
    <cellStyle name="Note 4 5 23" xfId="26550"/>
    <cellStyle name="Note 4 5 3" xfId="26551"/>
    <cellStyle name="Note 4 5 4" xfId="26552"/>
    <cellStyle name="Note 4 5 5" xfId="26553"/>
    <cellStyle name="Note 4 5 5 10" xfId="26554"/>
    <cellStyle name="Note 4 5 5 10 2" xfId="26555"/>
    <cellStyle name="Note 4 5 5 10 2 2" xfId="26556"/>
    <cellStyle name="Note 4 5 5 10 2 3" xfId="26557"/>
    <cellStyle name="Note 4 5 5 10 2 4" xfId="26558"/>
    <cellStyle name="Note 4 5 5 10 3" xfId="26559"/>
    <cellStyle name="Note 4 5 5 10 4" xfId="26560"/>
    <cellStyle name="Note 4 5 5 10 5" xfId="26561"/>
    <cellStyle name="Note 4 5 5 10 6" xfId="26562"/>
    <cellStyle name="Note 4 5 5 11" xfId="26563"/>
    <cellStyle name="Note 4 5 5 11 2" xfId="26564"/>
    <cellStyle name="Note 4 5 5 11 2 2" xfId="26565"/>
    <cellStyle name="Note 4 5 5 11 2 3" xfId="26566"/>
    <cellStyle name="Note 4 5 5 11 2 4" xfId="26567"/>
    <cellStyle name="Note 4 5 5 11 3" xfId="26568"/>
    <cellStyle name="Note 4 5 5 11 4" xfId="26569"/>
    <cellStyle name="Note 4 5 5 11 5" xfId="26570"/>
    <cellStyle name="Note 4 5 5 11 6" xfId="26571"/>
    <cellStyle name="Note 4 5 5 12" xfId="26572"/>
    <cellStyle name="Note 4 5 5 12 2" xfId="26573"/>
    <cellStyle name="Note 4 5 5 12 2 2" xfId="26574"/>
    <cellStyle name="Note 4 5 5 12 2 3" xfId="26575"/>
    <cellStyle name="Note 4 5 5 12 2 4" xfId="26576"/>
    <cellStyle name="Note 4 5 5 12 3" xfId="26577"/>
    <cellStyle name="Note 4 5 5 12 4" xfId="26578"/>
    <cellStyle name="Note 4 5 5 12 5" xfId="26579"/>
    <cellStyle name="Note 4 5 5 12 6" xfId="26580"/>
    <cellStyle name="Note 4 5 5 13" xfId="26581"/>
    <cellStyle name="Note 4 5 5 13 2" xfId="26582"/>
    <cellStyle name="Note 4 5 5 13 2 2" xfId="26583"/>
    <cellStyle name="Note 4 5 5 13 2 3" xfId="26584"/>
    <cellStyle name="Note 4 5 5 13 2 4" xfId="26585"/>
    <cellStyle name="Note 4 5 5 13 3" xfId="26586"/>
    <cellStyle name="Note 4 5 5 13 4" xfId="26587"/>
    <cellStyle name="Note 4 5 5 13 5" xfId="26588"/>
    <cellStyle name="Note 4 5 5 13 6" xfId="26589"/>
    <cellStyle name="Note 4 5 5 14" xfId="26590"/>
    <cellStyle name="Note 4 5 5 14 2" xfId="26591"/>
    <cellStyle name="Note 4 5 5 14 2 2" xfId="26592"/>
    <cellStyle name="Note 4 5 5 14 2 3" xfId="26593"/>
    <cellStyle name="Note 4 5 5 14 2 4" xfId="26594"/>
    <cellStyle name="Note 4 5 5 14 3" xfId="26595"/>
    <cellStyle name="Note 4 5 5 14 4" xfId="26596"/>
    <cellStyle name="Note 4 5 5 14 5" xfId="26597"/>
    <cellStyle name="Note 4 5 5 14 6" xfId="26598"/>
    <cellStyle name="Note 4 5 5 15" xfId="26599"/>
    <cellStyle name="Note 4 5 5 15 2" xfId="26600"/>
    <cellStyle name="Note 4 5 5 15 2 2" xfId="26601"/>
    <cellStyle name="Note 4 5 5 15 2 3" xfId="26602"/>
    <cellStyle name="Note 4 5 5 15 2 4" xfId="26603"/>
    <cellStyle name="Note 4 5 5 15 3" xfId="26604"/>
    <cellStyle name="Note 4 5 5 15 4" xfId="26605"/>
    <cellStyle name="Note 4 5 5 15 5" xfId="26606"/>
    <cellStyle name="Note 4 5 5 15 6" xfId="26607"/>
    <cellStyle name="Note 4 5 5 16" xfId="26608"/>
    <cellStyle name="Note 4 5 5 16 2" xfId="26609"/>
    <cellStyle name="Note 4 5 5 16 2 2" xfId="26610"/>
    <cellStyle name="Note 4 5 5 16 2 3" xfId="26611"/>
    <cellStyle name="Note 4 5 5 16 2 4" xfId="26612"/>
    <cellStyle name="Note 4 5 5 16 3" xfId="26613"/>
    <cellStyle name="Note 4 5 5 16 4" xfId="26614"/>
    <cellStyle name="Note 4 5 5 16 5" xfId="26615"/>
    <cellStyle name="Note 4 5 5 16 6" xfId="26616"/>
    <cellStyle name="Note 4 5 5 17" xfId="26617"/>
    <cellStyle name="Note 4 5 5 17 2" xfId="26618"/>
    <cellStyle name="Note 4 5 5 17 3" xfId="26619"/>
    <cellStyle name="Note 4 5 5 18" xfId="26620"/>
    <cellStyle name="Note 4 5 5 19" xfId="26621"/>
    <cellStyle name="Note 4 5 5 2" xfId="26622"/>
    <cellStyle name="Note 4 5 5 2 2" xfId="26623"/>
    <cellStyle name="Note 4 5 5 2 2 2" xfId="26624"/>
    <cellStyle name="Note 4 5 5 2 2 3" xfId="26625"/>
    <cellStyle name="Note 4 5 5 2 2 4" xfId="26626"/>
    <cellStyle name="Note 4 5 5 2 3" xfId="26627"/>
    <cellStyle name="Note 4 5 5 2 4" xfId="26628"/>
    <cellStyle name="Note 4 5 5 2 5" xfId="26629"/>
    <cellStyle name="Note 4 5 5 3" xfId="26630"/>
    <cellStyle name="Note 4 5 5 3 2" xfId="26631"/>
    <cellStyle name="Note 4 5 5 3 2 2" xfId="26632"/>
    <cellStyle name="Note 4 5 5 3 2 3" xfId="26633"/>
    <cellStyle name="Note 4 5 5 3 2 4" xfId="26634"/>
    <cellStyle name="Note 4 5 5 3 3" xfId="26635"/>
    <cellStyle name="Note 4 5 5 3 4" xfId="26636"/>
    <cellStyle name="Note 4 5 5 3 5" xfId="26637"/>
    <cellStyle name="Note 4 5 5 3 6" xfId="26638"/>
    <cellStyle name="Note 4 5 5 4" xfId="26639"/>
    <cellStyle name="Note 4 5 5 4 2" xfId="26640"/>
    <cellStyle name="Note 4 5 5 4 2 2" xfId="26641"/>
    <cellStyle name="Note 4 5 5 4 2 3" xfId="26642"/>
    <cellStyle name="Note 4 5 5 4 2 4" xfId="26643"/>
    <cellStyle name="Note 4 5 5 4 3" xfId="26644"/>
    <cellStyle name="Note 4 5 5 4 4" xfId="26645"/>
    <cellStyle name="Note 4 5 5 4 5" xfId="26646"/>
    <cellStyle name="Note 4 5 5 4 6" xfId="26647"/>
    <cellStyle name="Note 4 5 5 5" xfId="26648"/>
    <cellStyle name="Note 4 5 5 5 2" xfId="26649"/>
    <cellStyle name="Note 4 5 5 5 2 2" xfId="26650"/>
    <cellStyle name="Note 4 5 5 5 2 3" xfId="26651"/>
    <cellStyle name="Note 4 5 5 5 2 4" xfId="26652"/>
    <cellStyle name="Note 4 5 5 5 3" xfId="26653"/>
    <cellStyle name="Note 4 5 5 5 4" xfId="26654"/>
    <cellStyle name="Note 4 5 5 5 5" xfId="26655"/>
    <cellStyle name="Note 4 5 5 5 6" xfId="26656"/>
    <cellStyle name="Note 4 5 5 6" xfId="26657"/>
    <cellStyle name="Note 4 5 5 6 2" xfId="26658"/>
    <cellStyle name="Note 4 5 5 6 2 2" xfId="26659"/>
    <cellStyle name="Note 4 5 5 6 2 3" xfId="26660"/>
    <cellStyle name="Note 4 5 5 6 2 4" xfId="26661"/>
    <cellStyle name="Note 4 5 5 6 3" xfId="26662"/>
    <cellStyle name="Note 4 5 5 6 4" xfId="26663"/>
    <cellStyle name="Note 4 5 5 6 5" xfId="26664"/>
    <cellStyle name="Note 4 5 5 6 6" xfId="26665"/>
    <cellStyle name="Note 4 5 5 7" xfId="26666"/>
    <cellStyle name="Note 4 5 5 7 2" xfId="26667"/>
    <cellStyle name="Note 4 5 5 7 2 2" xfId="26668"/>
    <cellStyle name="Note 4 5 5 7 2 3" xfId="26669"/>
    <cellStyle name="Note 4 5 5 7 2 4" xfId="26670"/>
    <cellStyle name="Note 4 5 5 7 3" xfId="26671"/>
    <cellStyle name="Note 4 5 5 7 4" xfId="26672"/>
    <cellStyle name="Note 4 5 5 7 5" xfId="26673"/>
    <cellStyle name="Note 4 5 5 7 6" xfId="26674"/>
    <cellStyle name="Note 4 5 5 8" xfId="26675"/>
    <cellStyle name="Note 4 5 5 8 2" xfId="26676"/>
    <cellStyle name="Note 4 5 5 8 2 2" xfId="26677"/>
    <cellStyle name="Note 4 5 5 8 2 3" xfId="26678"/>
    <cellStyle name="Note 4 5 5 8 2 4" xfId="26679"/>
    <cellStyle name="Note 4 5 5 8 3" xfId="26680"/>
    <cellStyle name="Note 4 5 5 8 4" xfId="26681"/>
    <cellStyle name="Note 4 5 5 8 5" xfId="26682"/>
    <cellStyle name="Note 4 5 5 8 6" xfId="26683"/>
    <cellStyle name="Note 4 5 5 9" xfId="26684"/>
    <cellStyle name="Note 4 5 5 9 2" xfId="26685"/>
    <cellStyle name="Note 4 5 5 9 2 2" xfId="26686"/>
    <cellStyle name="Note 4 5 5 9 2 3" xfId="26687"/>
    <cellStyle name="Note 4 5 5 9 2 4" xfId="26688"/>
    <cellStyle name="Note 4 5 5 9 3" xfId="26689"/>
    <cellStyle name="Note 4 5 5 9 4" xfId="26690"/>
    <cellStyle name="Note 4 5 5 9 5" xfId="26691"/>
    <cellStyle name="Note 4 5 5 9 6" xfId="26692"/>
    <cellStyle name="Note 4 5 6" xfId="26693"/>
    <cellStyle name="Note 4 5 6 2" xfId="26694"/>
    <cellStyle name="Note 4 5 6 2 2" xfId="26695"/>
    <cellStyle name="Note 4 5 6 2 3" xfId="26696"/>
    <cellStyle name="Note 4 5 6 2 4" xfId="26697"/>
    <cellStyle name="Note 4 5 6 3" xfId="26698"/>
    <cellStyle name="Note 4 5 6 4" xfId="26699"/>
    <cellStyle name="Note 4 5 6 5" xfId="26700"/>
    <cellStyle name="Note 4 5 7" xfId="26701"/>
    <cellStyle name="Note 4 5 7 2" xfId="26702"/>
    <cellStyle name="Note 4 5 7 2 2" xfId="26703"/>
    <cellStyle name="Note 4 5 7 2 3" xfId="26704"/>
    <cellStyle name="Note 4 5 7 2 4" xfId="26705"/>
    <cellStyle name="Note 4 5 7 3" xfId="26706"/>
    <cellStyle name="Note 4 5 7 4" xfId="26707"/>
    <cellStyle name="Note 4 5 7 5" xfId="26708"/>
    <cellStyle name="Note 4 5 8" xfId="26709"/>
    <cellStyle name="Note 4 5 8 2" xfId="26710"/>
    <cellStyle name="Note 4 5 8 2 2" xfId="26711"/>
    <cellStyle name="Note 4 5 8 2 3" xfId="26712"/>
    <cellStyle name="Note 4 5 8 2 4" xfId="26713"/>
    <cellStyle name="Note 4 5 8 3" xfId="26714"/>
    <cellStyle name="Note 4 5 8 4" xfId="26715"/>
    <cellStyle name="Note 4 5 8 5" xfId="26716"/>
    <cellStyle name="Note 4 5 8 6" xfId="26717"/>
    <cellStyle name="Note 4 5 9" xfId="26718"/>
    <cellStyle name="Note 4 5 9 2" xfId="26719"/>
    <cellStyle name="Note 4 5 9 2 2" xfId="26720"/>
    <cellStyle name="Note 4 5 9 2 3" xfId="26721"/>
    <cellStyle name="Note 4 5 9 2 4" xfId="26722"/>
    <cellStyle name="Note 4 5 9 3" xfId="26723"/>
    <cellStyle name="Note 4 5 9 4" xfId="26724"/>
    <cellStyle name="Note 4 5 9 5" xfId="26725"/>
    <cellStyle name="Note 4 5 9 6" xfId="26726"/>
    <cellStyle name="Note 4 6" xfId="233"/>
    <cellStyle name="Note 4 6 10" xfId="26727"/>
    <cellStyle name="Note 4 6 10 2" xfId="26728"/>
    <cellStyle name="Note 4 6 10 2 2" xfId="26729"/>
    <cellStyle name="Note 4 6 10 2 3" xfId="26730"/>
    <cellStyle name="Note 4 6 10 2 4" xfId="26731"/>
    <cellStyle name="Note 4 6 10 3" xfId="26732"/>
    <cellStyle name="Note 4 6 10 4" xfId="26733"/>
    <cellStyle name="Note 4 6 10 5" xfId="26734"/>
    <cellStyle name="Note 4 6 10 6" xfId="26735"/>
    <cellStyle name="Note 4 6 11" xfId="26736"/>
    <cellStyle name="Note 4 6 11 2" xfId="26737"/>
    <cellStyle name="Note 4 6 11 2 2" xfId="26738"/>
    <cellStyle name="Note 4 6 11 2 3" xfId="26739"/>
    <cellStyle name="Note 4 6 11 2 4" xfId="26740"/>
    <cellStyle name="Note 4 6 11 3" xfId="26741"/>
    <cellStyle name="Note 4 6 11 4" xfId="26742"/>
    <cellStyle name="Note 4 6 11 5" xfId="26743"/>
    <cellStyle name="Note 4 6 11 6" xfId="26744"/>
    <cellStyle name="Note 4 6 12" xfId="26745"/>
    <cellStyle name="Note 4 6 12 2" xfId="26746"/>
    <cellStyle name="Note 4 6 12 2 2" xfId="26747"/>
    <cellStyle name="Note 4 6 12 2 3" xfId="26748"/>
    <cellStyle name="Note 4 6 12 2 4" xfId="26749"/>
    <cellStyle name="Note 4 6 12 3" xfId="26750"/>
    <cellStyle name="Note 4 6 12 4" xfId="26751"/>
    <cellStyle name="Note 4 6 12 5" xfId="26752"/>
    <cellStyle name="Note 4 6 12 6" xfId="26753"/>
    <cellStyle name="Note 4 6 13" xfId="26754"/>
    <cellStyle name="Note 4 6 13 2" xfId="26755"/>
    <cellStyle name="Note 4 6 13 2 2" xfId="26756"/>
    <cellStyle name="Note 4 6 13 2 3" xfId="26757"/>
    <cellStyle name="Note 4 6 13 2 4" xfId="26758"/>
    <cellStyle name="Note 4 6 13 3" xfId="26759"/>
    <cellStyle name="Note 4 6 13 4" xfId="26760"/>
    <cellStyle name="Note 4 6 13 5" xfId="26761"/>
    <cellStyle name="Note 4 6 13 6" xfId="26762"/>
    <cellStyle name="Note 4 6 14" xfId="26763"/>
    <cellStyle name="Note 4 6 14 2" xfId="26764"/>
    <cellStyle name="Note 4 6 14 2 2" xfId="26765"/>
    <cellStyle name="Note 4 6 14 2 3" xfId="26766"/>
    <cellStyle name="Note 4 6 14 2 4" xfId="26767"/>
    <cellStyle name="Note 4 6 14 3" xfId="26768"/>
    <cellStyle name="Note 4 6 14 4" xfId="26769"/>
    <cellStyle name="Note 4 6 14 5" xfId="26770"/>
    <cellStyle name="Note 4 6 14 6" xfId="26771"/>
    <cellStyle name="Note 4 6 15" xfId="26772"/>
    <cellStyle name="Note 4 6 15 2" xfId="26773"/>
    <cellStyle name="Note 4 6 15 2 2" xfId="26774"/>
    <cellStyle name="Note 4 6 15 2 3" xfId="26775"/>
    <cellStyle name="Note 4 6 15 2 4" xfId="26776"/>
    <cellStyle name="Note 4 6 15 3" xfId="26777"/>
    <cellStyle name="Note 4 6 15 4" xfId="26778"/>
    <cellStyle name="Note 4 6 15 5" xfId="26779"/>
    <cellStyle name="Note 4 6 15 6" xfId="26780"/>
    <cellStyle name="Note 4 6 16" xfId="26781"/>
    <cellStyle name="Note 4 6 16 2" xfId="26782"/>
    <cellStyle name="Note 4 6 16 2 2" xfId="26783"/>
    <cellStyle name="Note 4 6 16 2 3" xfId="26784"/>
    <cellStyle name="Note 4 6 16 2 4" xfId="26785"/>
    <cellStyle name="Note 4 6 16 3" xfId="26786"/>
    <cellStyle name="Note 4 6 16 4" xfId="26787"/>
    <cellStyle name="Note 4 6 16 5" xfId="26788"/>
    <cellStyle name="Note 4 6 16 6" xfId="26789"/>
    <cellStyle name="Note 4 6 17" xfId="26790"/>
    <cellStyle name="Note 4 6 17 2" xfId="26791"/>
    <cellStyle name="Note 4 6 17 2 2" xfId="26792"/>
    <cellStyle name="Note 4 6 17 2 3" xfId="26793"/>
    <cellStyle name="Note 4 6 17 2 4" xfId="26794"/>
    <cellStyle name="Note 4 6 17 3" xfId="26795"/>
    <cellStyle name="Note 4 6 17 4" xfId="26796"/>
    <cellStyle name="Note 4 6 17 5" xfId="26797"/>
    <cellStyle name="Note 4 6 17 6" xfId="26798"/>
    <cellStyle name="Note 4 6 18" xfId="26799"/>
    <cellStyle name="Note 4 6 18 2" xfId="26800"/>
    <cellStyle name="Note 4 6 18 3" xfId="26801"/>
    <cellStyle name="Note 4 6 19" xfId="26802"/>
    <cellStyle name="Note 4 6 2" xfId="234"/>
    <cellStyle name="Note 4 6 2 10" xfId="26803"/>
    <cellStyle name="Note 4 6 2 10 2" xfId="26804"/>
    <cellStyle name="Note 4 6 2 10 2 2" xfId="26805"/>
    <cellStyle name="Note 4 6 2 10 2 3" xfId="26806"/>
    <cellStyle name="Note 4 6 2 10 2 4" xfId="26807"/>
    <cellStyle name="Note 4 6 2 10 3" xfId="26808"/>
    <cellStyle name="Note 4 6 2 10 4" xfId="26809"/>
    <cellStyle name="Note 4 6 2 10 5" xfId="26810"/>
    <cellStyle name="Note 4 6 2 10 6" xfId="26811"/>
    <cellStyle name="Note 4 6 2 11" xfId="26812"/>
    <cellStyle name="Note 4 6 2 11 2" xfId="26813"/>
    <cellStyle name="Note 4 6 2 11 2 2" xfId="26814"/>
    <cellStyle name="Note 4 6 2 11 2 3" xfId="26815"/>
    <cellStyle name="Note 4 6 2 11 2 4" xfId="26816"/>
    <cellStyle name="Note 4 6 2 11 3" xfId="26817"/>
    <cellStyle name="Note 4 6 2 11 4" xfId="26818"/>
    <cellStyle name="Note 4 6 2 11 5" xfId="26819"/>
    <cellStyle name="Note 4 6 2 11 6" xfId="26820"/>
    <cellStyle name="Note 4 6 2 12" xfId="26821"/>
    <cellStyle name="Note 4 6 2 12 2" xfId="26822"/>
    <cellStyle name="Note 4 6 2 12 2 2" xfId="26823"/>
    <cellStyle name="Note 4 6 2 12 2 3" xfId="26824"/>
    <cellStyle name="Note 4 6 2 12 2 4" xfId="26825"/>
    <cellStyle name="Note 4 6 2 12 3" xfId="26826"/>
    <cellStyle name="Note 4 6 2 12 4" xfId="26827"/>
    <cellStyle name="Note 4 6 2 12 5" xfId="26828"/>
    <cellStyle name="Note 4 6 2 12 6" xfId="26829"/>
    <cellStyle name="Note 4 6 2 13" xfId="26830"/>
    <cellStyle name="Note 4 6 2 13 2" xfId="26831"/>
    <cellStyle name="Note 4 6 2 13 2 2" xfId="26832"/>
    <cellStyle name="Note 4 6 2 13 2 3" xfId="26833"/>
    <cellStyle name="Note 4 6 2 13 2 4" xfId="26834"/>
    <cellStyle name="Note 4 6 2 13 3" xfId="26835"/>
    <cellStyle name="Note 4 6 2 13 4" xfId="26836"/>
    <cellStyle name="Note 4 6 2 13 5" xfId="26837"/>
    <cellStyle name="Note 4 6 2 13 6" xfId="26838"/>
    <cellStyle name="Note 4 6 2 14" xfId="26839"/>
    <cellStyle name="Note 4 6 2 14 2" xfId="26840"/>
    <cellStyle name="Note 4 6 2 14 2 2" xfId="26841"/>
    <cellStyle name="Note 4 6 2 14 2 3" xfId="26842"/>
    <cellStyle name="Note 4 6 2 14 2 4" xfId="26843"/>
    <cellStyle name="Note 4 6 2 14 3" xfId="26844"/>
    <cellStyle name="Note 4 6 2 14 4" xfId="26845"/>
    <cellStyle name="Note 4 6 2 14 5" xfId="26846"/>
    <cellStyle name="Note 4 6 2 14 6" xfId="26847"/>
    <cellStyle name="Note 4 6 2 15" xfId="26848"/>
    <cellStyle name="Note 4 6 2 15 2" xfId="26849"/>
    <cellStyle name="Note 4 6 2 15 2 2" xfId="26850"/>
    <cellStyle name="Note 4 6 2 15 2 3" xfId="26851"/>
    <cellStyle name="Note 4 6 2 15 2 4" xfId="26852"/>
    <cellStyle name="Note 4 6 2 15 3" xfId="26853"/>
    <cellStyle name="Note 4 6 2 15 4" xfId="26854"/>
    <cellStyle name="Note 4 6 2 15 5" xfId="26855"/>
    <cellStyle name="Note 4 6 2 15 6" xfId="26856"/>
    <cellStyle name="Note 4 6 2 16" xfId="26857"/>
    <cellStyle name="Note 4 6 2 16 2" xfId="26858"/>
    <cellStyle name="Note 4 6 2 16 3" xfId="26859"/>
    <cellStyle name="Note 4 6 2 17" xfId="26860"/>
    <cellStyle name="Note 4 6 2 18" xfId="26861"/>
    <cellStyle name="Note 4 6 2 19" xfId="26862"/>
    <cellStyle name="Note 4 6 2 2" xfId="26863"/>
    <cellStyle name="Note 4 6 2 20" xfId="26864"/>
    <cellStyle name="Note 4 6 2 21" xfId="26865"/>
    <cellStyle name="Note 4 6 2 3" xfId="26866"/>
    <cellStyle name="Note 4 6 2 3 10" xfId="26867"/>
    <cellStyle name="Note 4 6 2 3 10 2" xfId="26868"/>
    <cellStyle name="Note 4 6 2 3 10 2 2" xfId="26869"/>
    <cellStyle name="Note 4 6 2 3 10 2 3" xfId="26870"/>
    <cellStyle name="Note 4 6 2 3 10 2 4" xfId="26871"/>
    <cellStyle name="Note 4 6 2 3 10 3" xfId="26872"/>
    <cellStyle name="Note 4 6 2 3 10 4" xfId="26873"/>
    <cellStyle name="Note 4 6 2 3 10 5" xfId="26874"/>
    <cellStyle name="Note 4 6 2 3 10 6" xfId="26875"/>
    <cellStyle name="Note 4 6 2 3 11" xfId="26876"/>
    <cellStyle name="Note 4 6 2 3 11 2" xfId="26877"/>
    <cellStyle name="Note 4 6 2 3 11 2 2" xfId="26878"/>
    <cellStyle name="Note 4 6 2 3 11 2 3" xfId="26879"/>
    <cellStyle name="Note 4 6 2 3 11 2 4" xfId="26880"/>
    <cellStyle name="Note 4 6 2 3 11 3" xfId="26881"/>
    <cellStyle name="Note 4 6 2 3 11 4" xfId="26882"/>
    <cellStyle name="Note 4 6 2 3 11 5" xfId="26883"/>
    <cellStyle name="Note 4 6 2 3 11 6" xfId="26884"/>
    <cellStyle name="Note 4 6 2 3 12" xfId="26885"/>
    <cellStyle name="Note 4 6 2 3 12 2" xfId="26886"/>
    <cellStyle name="Note 4 6 2 3 12 2 2" xfId="26887"/>
    <cellStyle name="Note 4 6 2 3 12 2 3" xfId="26888"/>
    <cellStyle name="Note 4 6 2 3 12 2 4" xfId="26889"/>
    <cellStyle name="Note 4 6 2 3 12 3" xfId="26890"/>
    <cellStyle name="Note 4 6 2 3 12 4" xfId="26891"/>
    <cellStyle name="Note 4 6 2 3 12 5" xfId="26892"/>
    <cellStyle name="Note 4 6 2 3 12 6" xfId="26893"/>
    <cellStyle name="Note 4 6 2 3 13" xfId="26894"/>
    <cellStyle name="Note 4 6 2 3 13 2" xfId="26895"/>
    <cellStyle name="Note 4 6 2 3 13 2 2" xfId="26896"/>
    <cellStyle name="Note 4 6 2 3 13 2 3" xfId="26897"/>
    <cellStyle name="Note 4 6 2 3 13 2 4" xfId="26898"/>
    <cellStyle name="Note 4 6 2 3 13 3" xfId="26899"/>
    <cellStyle name="Note 4 6 2 3 13 4" xfId="26900"/>
    <cellStyle name="Note 4 6 2 3 13 5" xfId="26901"/>
    <cellStyle name="Note 4 6 2 3 13 6" xfId="26902"/>
    <cellStyle name="Note 4 6 2 3 14" xfId="26903"/>
    <cellStyle name="Note 4 6 2 3 14 2" xfId="26904"/>
    <cellStyle name="Note 4 6 2 3 14 2 2" xfId="26905"/>
    <cellStyle name="Note 4 6 2 3 14 2 3" xfId="26906"/>
    <cellStyle name="Note 4 6 2 3 14 2 4" xfId="26907"/>
    <cellStyle name="Note 4 6 2 3 14 3" xfId="26908"/>
    <cellStyle name="Note 4 6 2 3 14 4" xfId="26909"/>
    <cellStyle name="Note 4 6 2 3 14 5" xfId="26910"/>
    <cellStyle name="Note 4 6 2 3 14 6" xfId="26911"/>
    <cellStyle name="Note 4 6 2 3 15" xfId="26912"/>
    <cellStyle name="Note 4 6 2 3 15 2" xfId="26913"/>
    <cellStyle name="Note 4 6 2 3 15 2 2" xfId="26914"/>
    <cellStyle name="Note 4 6 2 3 15 2 3" xfId="26915"/>
    <cellStyle name="Note 4 6 2 3 15 2 4" xfId="26916"/>
    <cellStyle name="Note 4 6 2 3 15 3" xfId="26917"/>
    <cellStyle name="Note 4 6 2 3 15 4" xfId="26918"/>
    <cellStyle name="Note 4 6 2 3 15 5" xfId="26919"/>
    <cellStyle name="Note 4 6 2 3 15 6" xfId="26920"/>
    <cellStyle name="Note 4 6 2 3 16" xfId="26921"/>
    <cellStyle name="Note 4 6 2 3 16 2" xfId="26922"/>
    <cellStyle name="Note 4 6 2 3 16 2 2" xfId="26923"/>
    <cellStyle name="Note 4 6 2 3 16 2 3" xfId="26924"/>
    <cellStyle name="Note 4 6 2 3 16 2 4" xfId="26925"/>
    <cellStyle name="Note 4 6 2 3 16 3" xfId="26926"/>
    <cellStyle name="Note 4 6 2 3 16 4" xfId="26927"/>
    <cellStyle name="Note 4 6 2 3 16 5" xfId="26928"/>
    <cellStyle name="Note 4 6 2 3 16 6" xfId="26929"/>
    <cellStyle name="Note 4 6 2 3 17" xfId="26930"/>
    <cellStyle name="Note 4 6 2 3 17 2" xfId="26931"/>
    <cellStyle name="Note 4 6 2 3 17 3" xfId="26932"/>
    <cellStyle name="Note 4 6 2 3 18" xfId="26933"/>
    <cellStyle name="Note 4 6 2 3 19" xfId="26934"/>
    <cellStyle name="Note 4 6 2 3 2" xfId="26935"/>
    <cellStyle name="Note 4 6 2 3 2 2" xfId="26936"/>
    <cellStyle name="Note 4 6 2 3 2 2 2" xfId="26937"/>
    <cellStyle name="Note 4 6 2 3 2 2 3" xfId="26938"/>
    <cellStyle name="Note 4 6 2 3 2 2 4" xfId="26939"/>
    <cellStyle name="Note 4 6 2 3 2 3" xfId="26940"/>
    <cellStyle name="Note 4 6 2 3 2 4" xfId="26941"/>
    <cellStyle name="Note 4 6 2 3 2 5" xfId="26942"/>
    <cellStyle name="Note 4 6 2 3 3" xfId="26943"/>
    <cellStyle name="Note 4 6 2 3 3 2" xfId="26944"/>
    <cellStyle name="Note 4 6 2 3 3 2 2" xfId="26945"/>
    <cellStyle name="Note 4 6 2 3 3 2 3" xfId="26946"/>
    <cellStyle name="Note 4 6 2 3 3 2 4" xfId="26947"/>
    <cellStyle name="Note 4 6 2 3 3 3" xfId="26948"/>
    <cellStyle name="Note 4 6 2 3 3 4" xfId="26949"/>
    <cellStyle name="Note 4 6 2 3 3 5" xfId="26950"/>
    <cellStyle name="Note 4 6 2 3 3 6" xfId="26951"/>
    <cellStyle name="Note 4 6 2 3 4" xfId="26952"/>
    <cellStyle name="Note 4 6 2 3 4 2" xfId="26953"/>
    <cellStyle name="Note 4 6 2 3 4 2 2" xfId="26954"/>
    <cellStyle name="Note 4 6 2 3 4 2 3" xfId="26955"/>
    <cellStyle name="Note 4 6 2 3 4 2 4" xfId="26956"/>
    <cellStyle name="Note 4 6 2 3 4 3" xfId="26957"/>
    <cellStyle name="Note 4 6 2 3 4 4" xfId="26958"/>
    <cellStyle name="Note 4 6 2 3 4 5" xfId="26959"/>
    <cellStyle name="Note 4 6 2 3 4 6" xfId="26960"/>
    <cellStyle name="Note 4 6 2 3 5" xfId="26961"/>
    <cellStyle name="Note 4 6 2 3 5 2" xfId="26962"/>
    <cellStyle name="Note 4 6 2 3 5 2 2" xfId="26963"/>
    <cellStyle name="Note 4 6 2 3 5 2 3" xfId="26964"/>
    <cellStyle name="Note 4 6 2 3 5 2 4" xfId="26965"/>
    <cellStyle name="Note 4 6 2 3 5 3" xfId="26966"/>
    <cellStyle name="Note 4 6 2 3 5 4" xfId="26967"/>
    <cellStyle name="Note 4 6 2 3 5 5" xfId="26968"/>
    <cellStyle name="Note 4 6 2 3 5 6" xfId="26969"/>
    <cellStyle name="Note 4 6 2 3 6" xfId="26970"/>
    <cellStyle name="Note 4 6 2 3 6 2" xfId="26971"/>
    <cellStyle name="Note 4 6 2 3 6 2 2" xfId="26972"/>
    <cellStyle name="Note 4 6 2 3 6 2 3" xfId="26973"/>
    <cellStyle name="Note 4 6 2 3 6 2 4" xfId="26974"/>
    <cellStyle name="Note 4 6 2 3 6 3" xfId="26975"/>
    <cellStyle name="Note 4 6 2 3 6 4" xfId="26976"/>
    <cellStyle name="Note 4 6 2 3 6 5" xfId="26977"/>
    <cellStyle name="Note 4 6 2 3 6 6" xfId="26978"/>
    <cellStyle name="Note 4 6 2 3 7" xfId="26979"/>
    <cellStyle name="Note 4 6 2 3 7 2" xfId="26980"/>
    <cellStyle name="Note 4 6 2 3 7 2 2" xfId="26981"/>
    <cellStyle name="Note 4 6 2 3 7 2 3" xfId="26982"/>
    <cellStyle name="Note 4 6 2 3 7 2 4" xfId="26983"/>
    <cellStyle name="Note 4 6 2 3 7 3" xfId="26984"/>
    <cellStyle name="Note 4 6 2 3 7 4" xfId="26985"/>
    <cellStyle name="Note 4 6 2 3 7 5" xfId="26986"/>
    <cellStyle name="Note 4 6 2 3 7 6" xfId="26987"/>
    <cellStyle name="Note 4 6 2 3 8" xfId="26988"/>
    <cellStyle name="Note 4 6 2 3 8 2" xfId="26989"/>
    <cellStyle name="Note 4 6 2 3 8 2 2" xfId="26990"/>
    <cellStyle name="Note 4 6 2 3 8 2 3" xfId="26991"/>
    <cellStyle name="Note 4 6 2 3 8 2 4" xfId="26992"/>
    <cellStyle name="Note 4 6 2 3 8 3" xfId="26993"/>
    <cellStyle name="Note 4 6 2 3 8 4" xfId="26994"/>
    <cellStyle name="Note 4 6 2 3 8 5" xfId="26995"/>
    <cellStyle name="Note 4 6 2 3 8 6" xfId="26996"/>
    <cellStyle name="Note 4 6 2 3 9" xfId="26997"/>
    <cellStyle name="Note 4 6 2 3 9 2" xfId="26998"/>
    <cellStyle name="Note 4 6 2 3 9 2 2" xfId="26999"/>
    <cellStyle name="Note 4 6 2 3 9 2 3" xfId="27000"/>
    <cellStyle name="Note 4 6 2 3 9 2 4" xfId="27001"/>
    <cellStyle name="Note 4 6 2 3 9 3" xfId="27002"/>
    <cellStyle name="Note 4 6 2 3 9 4" xfId="27003"/>
    <cellStyle name="Note 4 6 2 3 9 5" xfId="27004"/>
    <cellStyle name="Note 4 6 2 3 9 6" xfId="27005"/>
    <cellStyle name="Note 4 6 2 4" xfId="27006"/>
    <cellStyle name="Note 4 6 2 4 2" xfId="27007"/>
    <cellStyle name="Note 4 6 2 4 2 2" xfId="27008"/>
    <cellStyle name="Note 4 6 2 4 2 3" xfId="27009"/>
    <cellStyle name="Note 4 6 2 4 2 4" xfId="27010"/>
    <cellStyle name="Note 4 6 2 4 3" xfId="27011"/>
    <cellStyle name="Note 4 6 2 4 4" xfId="27012"/>
    <cellStyle name="Note 4 6 2 4 5" xfId="27013"/>
    <cellStyle name="Note 4 6 2 5" xfId="27014"/>
    <cellStyle name="Note 4 6 2 5 2" xfId="27015"/>
    <cellStyle name="Note 4 6 2 5 2 2" xfId="27016"/>
    <cellStyle name="Note 4 6 2 5 2 3" xfId="27017"/>
    <cellStyle name="Note 4 6 2 5 2 4" xfId="27018"/>
    <cellStyle name="Note 4 6 2 5 3" xfId="27019"/>
    <cellStyle name="Note 4 6 2 5 4" xfId="27020"/>
    <cellStyle name="Note 4 6 2 5 5" xfId="27021"/>
    <cellStyle name="Note 4 6 2 6" xfId="27022"/>
    <cellStyle name="Note 4 6 2 6 2" xfId="27023"/>
    <cellStyle name="Note 4 6 2 6 2 2" xfId="27024"/>
    <cellStyle name="Note 4 6 2 6 2 3" xfId="27025"/>
    <cellStyle name="Note 4 6 2 6 2 4" xfId="27026"/>
    <cellStyle name="Note 4 6 2 6 3" xfId="27027"/>
    <cellStyle name="Note 4 6 2 6 4" xfId="27028"/>
    <cellStyle name="Note 4 6 2 6 5" xfId="27029"/>
    <cellStyle name="Note 4 6 2 6 6" xfId="27030"/>
    <cellStyle name="Note 4 6 2 7" xfId="27031"/>
    <cellStyle name="Note 4 6 2 7 2" xfId="27032"/>
    <cellStyle name="Note 4 6 2 7 2 2" xfId="27033"/>
    <cellStyle name="Note 4 6 2 7 2 3" xfId="27034"/>
    <cellStyle name="Note 4 6 2 7 2 4" xfId="27035"/>
    <cellStyle name="Note 4 6 2 7 3" xfId="27036"/>
    <cellStyle name="Note 4 6 2 7 4" xfId="27037"/>
    <cellStyle name="Note 4 6 2 7 5" xfId="27038"/>
    <cellStyle name="Note 4 6 2 7 6" xfId="27039"/>
    <cellStyle name="Note 4 6 2 8" xfId="27040"/>
    <cellStyle name="Note 4 6 2 8 2" xfId="27041"/>
    <cellStyle name="Note 4 6 2 8 2 2" xfId="27042"/>
    <cellStyle name="Note 4 6 2 8 2 3" xfId="27043"/>
    <cellStyle name="Note 4 6 2 8 2 4" xfId="27044"/>
    <cellStyle name="Note 4 6 2 8 3" xfId="27045"/>
    <cellStyle name="Note 4 6 2 8 4" xfId="27046"/>
    <cellStyle name="Note 4 6 2 8 5" xfId="27047"/>
    <cellStyle name="Note 4 6 2 8 6" xfId="27048"/>
    <cellStyle name="Note 4 6 2 9" xfId="27049"/>
    <cellStyle name="Note 4 6 2 9 2" xfId="27050"/>
    <cellStyle name="Note 4 6 2 9 2 2" xfId="27051"/>
    <cellStyle name="Note 4 6 2 9 2 3" xfId="27052"/>
    <cellStyle name="Note 4 6 2 9 2 4" xfId="27053"/>
    <cellStyle name="Note 4 6 2 9 3" xfId="27054"/>
    <cellStyle name="Note 4 6 2 9 4" xfId="27055"/>
    <cellStyle name="Note 4 6 2 9 5" xfId="27056"/>
    <cellStyle name="Note 4 6 2 9 6" xfId="27057"/>
    <cellStyle name="Note 4 6 20" xfId="27058"/>
    <cellStyle name="Note 4 6 21" xfId="27059"/>
    <cellStyle name="Note 4 6 22" xfId="27060"/>
    <cellStyle name="Note 4 6 23" xfId="27061"/>
    <cellStyle name="Note 4 6 3" xfId="27062"/>
    <cellStyle name="Note 4 6 4" xfId="27063"/>
    <cellStyle name="Note 4 6 5" xfId="27064"/>
    <cellStyle name="Note 4 6 5 10" xfId="27065"/>
    <cellStyle name="Note 4 6 5 10 2" xfId="27066"/>
    <cellStyle name="Note 4 6 5 10 2 2" xfId="27067"/>
    <cellStyle name="Note 4 6 5 10 2 3" xfId="27068"/>
    <cellStyle name="Note 4 6 5 10 2 4" xfId="27069"/>
    <cellStyle name="Note 4 6 5 10 3" xfId="27070"/>
    <cellStyle name="Note 4 6 5 10 4" xfId="27071"/>
    <cellStyle name="Note 4 6 5 10 5" xfId="27072"/>
    <cellStyle name="Note 4 6 5 10 6" xfId="27073"/>
    <cellStyle name="Note 4 6 5 11" xfId="27074"/>
    <cellStyle name="Note 4 6 5 11 2" xfId="27075"/>
    <cellStyle name="Note 4 6 5 11 2 2" xfId="27076"/>
    <cellStyle name="Note 4 6 5 11 2 3" xfId="27077"/>
    <cellStyle name="Note 4 6 5 11 2 4" xfId="27078"/>
    <cellStyle name="Note 4 6 5 11 3" xfId="27079"/>
    <cellStyle name="Note 4 6 5 11 4" xfId="27080"/>
    <cellStyle name="Note 4 6 5 11 5" xfId="27081"/>
    <cellStyle name="Note 4 6 5 11 6" xfId="27082"/>
    <cellStyle name="Note 4 6 5 12" xfId="27083"/>
    <cellStyle name="Note 4 6 5 12 2" xfId="27084"/>
    <cellStyle name="Note 4 6 5 12 2 2" xfId="27085"/>
    <cellStyle name="Note 4 6 5 12 2 3" xfId="27086"/>
    <cellStyle name="Note 4 6 5 12 2 4" xfId="27087"/>
    <cellStyle name="Note 4 6 5 12 3" xfId="27088"/>
    <cellStyle name="Note 4 6 5 12 4" xfId="27089"/>
    <cellStyle name="Note 4 6 5 12 5" xfId="27090"/>
    <cellStyle name="Note 4 6 5 12 6" xfId="27091"/>
    <cellStyle name="Note 4 6 5 13" xfId="27092"/>
    <cellStyle name="Note 4 6 5 13 2" xfId="27093"/>
    <cellStyle name="Note 4 6 5 13 2 2" xfId="27094"/>
    <cellStyle name="Note 4 6 5 13 2 3" xfId="27095"/>
    <cellStyle name="Note 4 6 5 13 2 4" xfId="27096"/>
    <cellStyle name="Note 4 6 5 13 3" xfId="27097"/>
    <cellStyle name="Note 4 6 5 13 4" xfId="27098"/>
    <cellStyle name="Note 4 6 5 13 5" xfId="27099"/>
    <cellStyle name="Note 4 6 5 13 6" xfId="27100"/>
    <cellStyle name="Note 4 6 5 14" xfId="27101"/>
    <cellStyle name="Note 4 6 5 14 2" xfId="27102"/>
    <cellStyle name="Note 4 6 5 14 2 2" xfId="27103"/>
    <cellStyle name="Note 4 6 5 14 2 3" xfId="27104"/>
    <cellStyle name="Note 4 6 5 14 2 4" xfId="27105"/>
    <cellStyle name="Note 4 6 5 14 3" xfId="27106"/>
    <cellStyle name="Note 4 6 5 14 4" xfId="27107"/>
    <cellStyle name="Note 4 6 5 14 5" xfId="27108"/>
    <cellStyle name="Note 4 6 5 14 6" xfId="27109"/>
    <cellStyle name="Note 4 6 5 15" xfId="27110"/>
    <cellStyle name="Note 4 6 5 15 2" xfId="27111"/>
    <cellStyle name="Note 4 6 5 15 2 2" xfId="27112"/>
    <cellStyle name="Note 4 6 5 15 2 3" xfId="27113"/>
    <cellStyle name="Note 4 6 5 15 2 4" xfId="27114"/>
    <cellStyle name="Note 4 6 5 15 3" xfId="27115"/>
    <cellStyle name="Note 4 6 5 15 4" xfId="27116"/>
    <cellStyle name="Note 4 6 5 15 5" xfId="27117"/>
    <cellStyle name="Note 4 6 5 15 6" xfId="27118"/>
    <cellStyle name="Note 4 6 5 16" xfId="27119"/>
    <cellStyle name="Note 4 6 5 16 2" xfId="27120"/>
    <cellStyle name="Note 4 6 5 16 2 2" xfId="27121"/>
    <cellStyle name="Note 4 6 5 16 2 3" xfId="27122"/>
    <cellStyle name="Note 4 6 5 16 2 4" xfId="27123"/>
    <cellStyle name="Note 4 6 5 16 3" xfId="27124"/>
    <cellStyle name="Note 4 6 5 16 4" xfId="27125"/>
    <cellStyle name="Note 4 6 5 16 5" xfId="27126"/>
    <cellStyle name="Note 4 6 5 16 6" xfId="27127"/>
    <cellStyle name="Note 4 6 5 17" xfId="27128"/>
    <cellStyle name="Note 4 6 5 17 2" xfId="27129"/>
    <cellStyle name="Note 4 6 5 17 3" xfId="27130"/>
    <cellStyle name="Note 4 6 5 18" xfId="27131"/>
    <cellStyle name="Note 4 6 5 19" xfId="27132"/>
    <cellStyle name="Note 4 6 5 2" xfId="27133"/>
    <cellStyle name="Note 4 6 5 2 2" xfId="27134"/>
    <cellStyle name="Note 4 6 5 2 2 2" xfId="27135"/>
    <cellStyle name="Note 4 6 5 2 2 3" xfId="27136"/>
    <cellStyle name="Note 4 6 5 2 2 4" xfId="27137"/>
    <cellStyle name="Note 4 6 5 2 3" xfId="27138"/>
    <cellStyle name="Note 4 6 5 2 4" xfId="27139"/>
    <cellStyle name="Note 4 6 5 2 5" xfId="27140"/>
    <cellStyle name="Note 4 6 5 3" xfId="27141"/>
    <cellStyle name="Note 4 6 5 3 2" xfId="27142"/>
    <cellStyle name="Note 4 6 5 3 2 2" xfId="27143"/>
    <cellStyle name="Note 4 6 5 3 2 3" xfId="27144"/>
    <cellStyle name="Note 4 6 5 3 2 4" xfId="27145"/>
    <cellStyle name="Note 4 6 5 3 3" xfId="27146"/>
    <cellStyle name="Note 4 6 5 3 4" xfId="27147"/>
    <cellStyle name="Note 4 6 5 3 5" xfId="27148"/>
    <cellStyle name="Note 4 6 5 3 6" xfId="27149"/>
    <cellStyle name="Note 4 6 5 4" xfId="27150"/>
    <cellStyle name="Note 4 6 5 4 2" xfId="27151"/>
    <cellStyle name="Note 4 6 5 4 2 2" xfId="27152"/>
    <cellStyle name="Note 4 6 5 4 2 3" xfId="27153"/>
    <cellStyle name="Note 4 6 5 4 2 4" xfId="27154"/>
    <cellStyle name="Note 4 6 5 4 3" xfId="27155"/>
    <cellStyle name="Note 4 6 5 4 4" xfId="27156"/>
    <cellStyle name="Note 4 6 5 4 5" xfId="27157"/>
    <cellStyle name="Note 4 6 5 4 6" xfId="27158"/>
    <cellStyle name="Note 4 6 5 5" xfId="27159"/>
    <cellStyle name="Note 4 6 5 5 2" xfId="27160"/>
    <cellStyle name="Note 4 6 5 5 2 2" xfId="27161"/>
    <cellStyle name="Note 4 6 5 5 2 3" xfId="27162"/>
    <cellStyle name="Note 4 6 5 5 2 4" xfId="27163"/>
    <cellStyle name="Note 4 6 5 5 3" xfId="27164"/>
    <cellStyle name="Note 4 6 5 5 4" xfId="27165"/>
    <cellStyle name="Note 4 6 5 5 5" xfId="27166"/>
    <cellStyle name="Note 4 6 5 5 6" xfId="27167"/>
    <cellStyle name="Note 4 6 5 6" xfId="27168"/>
    <cellStyle name="Note 4 6 5 6 2" xfId="27169"/>
    <cellStyle name="Note 4 6 5 6 2 2" xfId="27170"/>
    <cellStyle name="Note 4 6 5 6 2 3" xfId="27171"/>
    <cellStyle name="Note 4 6 5 6 2 4" xfId="27172"/>
    <cellStyle name="Note 4 6 5 6 3" xfId="27173"/>
    <cellStyle name="Note 4 6 5 6 4" xfId="27174"/>
    <cellStyle name="Note 4 6 5 6 5" xfId="27175"/>
    <cellStyle name="Note 4 6 5 6 6" xfId="27176"/>
    <cellStyle name="Note 4 6 5 7" xfId="27177"/>
    <cellStyle name="Note 4 6 5 7 2" xfId="27178"/>
    <cellStyle name="Note 4 6 5 7 2 2" xfId="27179"/>
    <cellStyle name="Note 4 6 5 7 2 3" xfId="27180"/>
    <cellStyle name="Note 4 6 5 7 2 4" xfId="27181"/>
    <cellStyle name="Note 4 6 5 7 3" xfId="27182"/>
    <cellStyle name="Note 4 6 5 7 4" xfId="27183"/>
    <cellStyle name="Note 4 6 5 7 5" xfId="27184"/>
    <cellStyle name="Note 4 6 5 7 6" xfId="27185"/>
    <cellStyle name="Note 4 6 5 8" xfId="27186"/>
    <cellStyle name="Note 4 6 5 8 2" xfId="27187"/>
    <cellStyle name="Note 4 6 5 8 2 2" xfId="27188"/>
    <cellStyle name="Note 4 6 5 8 2 3" xfId="27189"/>
    <cellStyle name="Note 4 6 5 8 2 4" xfId="27190"/>
    <cellStyle name="Note 4 6 5 8 3" xfId="27191"/>
    <cellStyle name="Note 4 6 5 8 4" xfId="27192"/>
    <cellStyle name="Note 4 6 5 8 5" xfId="27193"/>
    <cellStyle name="Note 4 6 5 8 6" xfId="27194"/>
    <cellStyle name="Note 4 6 5 9" xfId="27195"/>
    <cellStyle name="Note 4 6 5 9 2" xfId="27196"/>
    <cellStyle name="Note 4 6 5 9 2 2" xfId="27197"/>
    <cellStyle name="Note 4 6 5 9 2 3" xfId="27198"/>
    <cellStyle name="Note 4 6 5 9 2 4" xfId="27199"/>
    <cellStyle name="Note 4 6 5 9 3" xfId="27200"/>
    <cellStyle name="Note 4 6 5 9 4" xfId="27201"/>
    <cellStyle name="Note 4 6 5 9 5" xfId="27202"/>
    <cellStyle name="Note 4 6 5 9 6" xfId="27203"/>
    <cellStyle name="Note 4 6 6" xfId="27204"/>
    <cellStyle name="Note 4 6 6 2" xfId="27205"/>
    <cellStyle name="Note 4 6 6 2 2" xfId="27206"/>
    <cellStyle name="Note 4 6 6 2 3" xfId="27207"/>
    <cellStyle name="Note 4 6 6 2 4" xfId="27208"/>
    <cellStyle name="Note 4 6 6 3" xfId="27209"/>
    <cellStyle name="Note 4 6 6 4" xfId="27210"/>
    <cellStyle name="Note 4 6 6 5" xfId="27211"/>
    <cellStyle name="Note 4 6 7" xfId="27212"/>
    <cellStyle name="Note 4 6 7 2" xfId="27213"/>
    <cellStyle name="Note 4 6 7 2 2" xfId="27214"/>
    <cellStyle name="Note 4 6 7 2 3" xfId="27215"/>
    <cellStyle name="Note 4 6 7 2 4" xfId="27216"/>
    <cellStyle name="Note 4 6 7 3" xfId="27217"/>
    <cellStyle name="Note 4 6 7 4" xfId="27218"/>
    <cellStyle name="Note 4 6 7 5" xfId="27219"/>
    <cellStyle name="Note 4 6 8" xfId="27220"/>
    <cellStyle name="Note 4 6 8 2" xfId="27221"/>
    <cellStyle name="Note 4 6 8 2 2" xfId="27222"/>
    <cellStyle name="Note 4 6 8 2 3" xfId="27223"/>
    <cellStyle name="Note 4 6 8 2 4" xfId="27224"/>
    <cellStyle name="Note 4 6 8 3" xfId="27225"/>
    <cellStyle name="Note 4 6 8 4" xfId="27226"/>
    <cellStyle name="Note 4 6 8 5" xfId="27227"/>
    <cellStyle name="Note 4 6 8 6" xfId="27228"/>
    <cellStyle name="Note 4 6 9" xfId="27229"/>
    <cellStyle name="Note 4 6 9 2" xfId="27230"/>
    <cellStyle name="Note 4 6 9 2 2" xfId="27231"/>
    <cellStyle name="Note 4 6 9 2 3" xfId="27232"/>
    <cellStyle name="Note 4 6 9 2 4" xfId="27233"/>
    <cellStyle name="Note 4 6 9 3" xfId="27234"/>
    <cellStyle name="Note 4 6 9 4" xfId="27235"/>
    <cellStyle name="Note 4 6 9 5" xfId="27236"/>
    <cellStyle name="Note 4 6 9 6" xfId="27237"/>
    <cellStyle name="Note 4 7" xfId="235"/>
    <cellStyle name="Note 4 7 10" xfId="27238"/>
    <cellStyle name="Note 4 7 10 2" xfId="27239"/>
    <cellStyle name="Note 4 7 10 2 2" xfId="27240"/>
    <cellStyle name="Note 4 7 10 2 3" xfId="27241"/>
    <cellStyle name="Note 4 7 10 2 4" xfId="27242"/>
    <cellStyle name="Note 4 7 10 3" xfId="27243"/>
    <cellStyle name="Note 4 7 10 4" xfId="27244"/>
    <cellStyle name="Note 4 7 10 5" xfId="27245"/>
    <cellStyle name="Note 4 7 10 6" xfId="27246"/>
    <cellStyle name="Note 4 7 11" xfId="27247"/>
    <cellStyle name="Note 4 7 11 2" xfId="27248"/>
    <cellStyle name="Note 4 7 11 2 2" xfId="27249"/>
    <cellStyle name="Note 4 7 11 2 3" xfId="27250"/>
    <cellStyle name="Note 4 7 11 2 4" xfId="27251"/>
    <cellStyle name="Note 4 7 11 3" xfId="27252"/>
    <cellStyle name="Note 4 7 11 4" xfId="27253"/>
    <cellStyle name="Note 4 7 11 5" xfId="27254"/>
    <cellStyle name="Note 4 7 11 6" xfId="27255"/>
    <cellStyle name="Note 4 7 12" xfId="27256"/>
    <cellStyle name="Note 4 7 12 2" xfId="27257"/>
    <cellStyle name="Note 4 7 12 2 2" xfId="27258"/>
    <cellStyle name="Note 4 7 12 2 3" xfId="27259"/>
    <cellStyle name="Note 4 7 12 2 4" xfId="27260"/>
    <cellStyle name="Note 4 7 12 3" xfId="27261"/>
    <cellStyle name="Note 4 7 12 4" xfId="27262"/>
    <cellStyle name="Note 4 7 12 5" xfId="27263"/>
    <cellStyle name="Note 4 7 12 6" xfId="27264"/>
    <cellStyle name="Note 4 7 13" xfId="27265"/>
    <cellStyle name="Note 4 7 13 2" xfId="27266"/>
    <cellStyle name="Note 4 7 13 2 2" xfId="27267"/>
    <cellStyle name="Note 4 7 13 2 3" xfId="27268"/>
    <cellStyle name="Note 4 7 13 2 4" xfId="27269"/>
    <cellStyle name="Note 4 7 13 3" xfId="27270"/>
    <cellStyle name="Note 4 7 13 4" xfId="27271"/>
    <cellStyle name="Note 4 7 13 5" xfId="27272"/>
    <cellStyle name="Note 4 7 13 6" xfId="27273"/>
    <cellStyle name="Note 4 7 14" xfId="27274"/>
    <cellStyle name="Note 4 7 14 2" xfId="27275"/>
    <cellStyle name="Note 4 7 14 2 2" xfId="27276"/>
    <cellStyle name="Note 4 7 14 2 3" xfId="27277"/>
    <cellStyle name="Note 4 7 14 2 4" xfId="27278"/>
    <cellStyle name="Note 4 7 14 3" xfId="27279"/>
    <cellStyle name="Note 4 7 14 4" xfId="27280"/>
    <cellStyle name="Note 4 7 14 5" xfId="27281"/>
    <cellStyle name="Note 4 7 14 6" xfId="27282"/>
    <cellStyle name="Note 4 7 15" xfId="27283"/>
    <cellStyle name="Note 4 7 15 2" xfId="27284"/>
    <cellStyle name="Note 4 7 15 2 2" xfId="27285"/>
    <cellStyle name="Note 4 7 15 2 3" xfId="27286"/>
    <cellStyle name="Note 4 7 15 2 4" xfId="27287"/>
    <cellStyle name="Note 4 7 15 3" xfId="27288"/>
    <cellStyle name="Note 4 7 15 4" xfId="27289"/>
    <cellStyle name="Note 4 7 15 5" xfId="27290"/>
    <cellStyle name="Note 4 7 15 6" xfId="27291"/>
    <cellStyle name="Note 4 7 16" xfId="27292"/>
    <cellStyle name="Note 4 7 16 2" xfId="27293"/>
    <cellStyle name="Note 4 7 16 2 2" xfId="27294"/>
    <cellStyle name="Note 4 7 16 2 3" xfId="27295"/>
    <cellStyle name="Note 4 7 16 2 4" xfId="27296"/>
    <cellStyle name="Note 4 7 16 3" xfId="27297"/>
    <cellStyle name="Note 4 7 16 4" xfId="27298"/>
    <cellStyle name="Note 4 7 16 5" xfId="27299"/>
    <cellStyle name="Note 4 7 16 6" xfId="27300"/>
    <cellStyle name="Note 4 7 17" xfId="27301"/>
    <cellStyle name="Note 4 7 17 2" xfId="27302"/>
    <cellStyle name="Note 4 7 17 2 2" xfId="27303"/>
    <cellStyle name="Note 4 7 17 2 3" xfId="27304"/>
    <cellStyle name="Note 4 7 17 2 4" xfId="27305"/>
    <cellStyle name="Note 4 7 17 3" xfId="27306"/>
    <cellStyle name="Note 4 7 17 4" xfId="27307"/>
    <cellStyle name="Note 4 7 17 5" xfId="27308"/>
    <cellStyle name="Note 4 7 17 6" xfId="27309"/>
    <cellStyle name="Note 4 7 18" xfId="27310"/>
    <cellStyle name="Note 4 7 18 2" xfId="27311"/>
    <cellStyle name="Note 4 7 18 3" xfId="27312"/>
    <cellStyle name="Note 4 7 19" xfId="27313"/>
    <cellStyle name="Note 4 7 2" xfId="236"/>
    <cellStyle name="Note 4 7 2 10" xfId="27314"/>
    <cellStyle name="Note 4 7 2 10 2" xfId="27315"/>
    <cellStyle name="Note 4 7 2 10 2 2" xfId="27316"/>
    <cellStyle name="Note 4 7 2 10 2 3" xfId="27317"/>
    <cellStyle name="Note 4 7 2 10 2 4" xfId="27318"/>
    <cellStyle name="Note 4 7 2 10 3" xfId="27319"/>
    <cellStyle name="Note 4 7 2 10 4" xfId="27320"/>
    <cellStyle name="Note 4 7 2 10 5" xfId="27321"/>
    <cellStyle name="Note 4 7 2 10 6" xfId="27322"/>
    <cellStyle name="Note 4 7 2 11" xfId="27323"/>
    <cellStyle name="Note 4 7 2 11 2" xfId="27324"/>
    <cellStyle name="Note 4 7 2 11 2 2" xfId="27325"/>
    <cellStyle name="Note 4 7 2 11 2 3" xfId="27326"/>
    <cellStyle name="Note 4 7 2 11 2 4" xfId="27327"/>
    <cellStyle name="Note 4 7 2 11 3" xfId="27328"/>
    <cellStyle name="Note 4 7 2 11 4" xfId="27329"/>
    <cellStyle name="Note 4 7 2 11 5" xfId="27330"/>
    <cellStyle name="Note 4 7 2 11 6" xfId="27331"/>
    <cellStyle name="Note 4 7 2 12" xfId="27332"/>
    <cellStyle name="Note 4 7 2 12 2" xfId="27333"/>
    <cellStyle name="Note 4 7 2 12 2 2" xfId="27334"/>
    <cellStyle name="Note 4 7 2 12 2 3" xfId="27335"/>
    <cellStyle name="Note 4 7 2 12 2 4" xfId="27336"/>
    <cellStyle name="Note 4 7 2 12 3" xfId="27337"/>
    <cellStyle name="Note 4 7 2 12 4" xfId="27338"/>
    <cellStyle name="Note 4 7 2 12 5" xfId="27339"/>
    <cellStyle name="Note 4 7 2 12 6" xfId="27340"/>
    <cellStyle name="Note 4 7 2 13" xfId="27341"/>
    <cellStyle name="Note 4 7 2 13 2" xfId="27342"/>
    <cellStyle name="Note 4 7 2 13 2 2" xfId="27343"/>
    <cellStyle name="Note 4 7 2 13 2 3" xfId="27344"/>
    <cellStyle name="Note 4 7 2 13 2 4" xfId="27345"/>
    <cellStyle name="Note 4 7 2 13 3" xfId="27346"/>
    <cellStyle name="Note 4 7 2 13 4" xfId="27347"/>
    <cellStyle name="Note 4 7 2 13 5" xfId="27348"/>
    <cellStyle name="Note 4 7 2 13 6" xfId="27349"/>
    <cellStyle name="Note 4 7 2 14" xfId="27350"/>
    <cellStyle name="Note 4 7 2 14 2" xfId="27351"/>
    <cellStyle name="Note 4 7 2 14 2 2" xfId="27352"/>
    <cellStyle name="Note 4 7 2 14 2 3" xfId="27353"/>
    <cellStyle name="Note 4 7 2 14 2 4" xfId="27354"/>
    <cellStyle name="Note 4 7 2 14 3" xfId="27355"/>
    <cellStyle name="Note 4 7 2 14 4" xfId="27356"/>
    <cellStyle name="Note 4 7 2 14 5" xfId="27357"/>
    <cellStyle name="Note 4 7 2 14 6" xfId="27358"/>
    <cellStyle name="Note 4 7 2 15" xfId="27359"/>
    <cellStyle name="Note 4 7 2 15 2" xfId="27360"/>
    <cellStyle name="Note 4 7 2 15 2 2" xfId="27361"/>
    <cellStyle name="Note 4 7 2 15 2 3" xfId="27362"/>
    <cellStyle name="Note 4 7 2 15 2 4" xfId="27363"/>
    <cellStyle name="Note 4 7 2 15 3" xfId="27364"/>
    <cellStyle name="Note 4 7 2 15 4" xfId="27365"/>
    <cellStyle name="Note 4 7 2 15 5" xfId="27366"/>
    <cellStyle name="Note 4 7 2 15 6" xfId="27367"/>
    <cellStyle name="Note 4 7 2 16" xfId="27368"/>
    <cellStyle name="Note 4 7 2 16 2" xfId="27369"/>
    <cellStyle name="Note 4 7 2 16 3" xfId="27370"/>
    <cellStyle name="Note 4 7 2 17" xfId="27371"/>
    <cellStyle name="Note 4 7 2 18" xfId="27372"/>
    <cellStyle name="Note 4 7 2 19" xfId="27373"/>
    <cellStyle name="Note 4 7 2 2" xfId="27374"/>
    <cellStyle name="Note 4 7 2 20" xfId="27375"/>
    <cellStyle name="Note 4 7 2 21" xfId="27376"/>
    <cellStyle name="Note 4 7 2 3" xfId="27377"/>
    <cellStyle name="Note 4 7 2 3 10" xfId="27378"/>
    <cellStyle name="Note 4 7 2 3 10 2" xfId="27379"/>
    <cellStyle name="Note 4 7 2 3 10 2 2" xfId="27380"/>
    <cellStyle name="Note 4 7 2 3 10 2 3" xfId="27381"/>
    <cellStyle name="Note 4 7 2 3 10 2 4" xfId="27382"/>
    <cellStyle name="Note 4 7 2 3 10 3" xfId="27383"/>
    <cellStyle name="Note 4 7 2 3 10 4" xfId="27384"/>
    <cellStyle name="Note 4 7 2 3 10 5" xfId="27385"/>
    <cellStyle name="Note 4 7 2 3 10 6" xfId="27386"/>
    <cellStyle name="Note 4 7 2 3 11" xfId="27387"/>
    <cellStyle name="Note 4 7 2 3 11 2" xfId="27388"/>
    <cellStyle name="Note 4 7 2 3 11 2 2" xfId="27389"/>
    <cellStyle name="Note 4 7 2 3 11 2 3" xfId="27390"/>
    <cellStyle name="Note 4 7 2 3 11 2 4" xfId="27391"/>
    <cellStyle name="Note 4 7 2 3 11 3" xfId="27392"/>
    <cellStyle name="Note 4 7 2 3 11 4" xfId="27393"/>
    <cellStyle name="Note 4 7 2 3 11 5" xfId="27394"/>
    <cellStyle name="Note 4 7 2 3 11 6" xfId="27395"/>
    <cellStyle name="Note 4 7 2 3 12" xfId="27396"/>
    <cellStyle name="Note 4 7 2 3 12 2" xfId="27397"/>
    <cellStyle name="Note 4 7 2 3 12 2 2" xfId="27398"/>
    <cellStyle name="Note 4 7 2 3 12 2 3" xfId="27399"/>
    <cellStyle name="Note 4 7 2 3 12 2 4" xfId="27400"/>
    <cellStyle name="Note 4 7 2 3 12 3" xfId="27401"/>
    <cellStyle name="Note 4 7 2 3 12 4" xfId="27402"/>
    <cellStyle name="Note 4 7 2 3 12 5" xfId="27403"/>
    <cellStyle name="Note 4 7 2 3 12 6" xfId="27404"/>
    <cellStyle name="Note 4 7 2 3 13" xfId="27405"/>
    <cellStyle name="Note 4 7 2 3 13 2" xfId="27406"/>
    <cellStyle name="Note 4 7 2 3 13 2 2" xfId="27407"/>
    <cellStyle name="Note 4 7 2 3 13 2 3" xfId="27408"/>
    <cellStyle name="Note 4 7 2 3 13 2 4" xfId="27409"/>
    <cellStyle name="Note 4 7 2 3 13 3" xfId="27410"/>
    <cellStyle name="Note 4 7 2 3 13 4" xfId="27411"/>
    <cellStyle name="Note 4 7 2 3 13 5" xfId="27412"/>
    <cellStyle name="Note 4 7 2 3 13 6" xfId="27413"/>
    <cellStyle name="Note 4 7 2 3 14" xfId="27414"/>
    <cellStyle name="Note 4 7 2 3 14 2" xfId="27415"/>
    <cellStyle name="Note 4 7 2 3 14 2 2" xfId="27416"/>
    <cellStyle name="Note 4 7 2 3 14 2 3" xfId="27417"/>
    <cellStyle name="Note 4 7 2 3 14 2 4" xfId="27418"/>
    <cellStyle name="Note 4 7 2 3 14 3" xfId="27419"/>
    <cellStyle name="Note 4 7 2 3 14 4" xfId="27420"/>
    <cellStyle name="Note 4 7 2 3 14 5" xfId="27421"/>
    <cellStyle name="Note 4 7 2 3 14 6" xfId="27422"/>
    <cellStyle name="Note 4 7 2 3 15" xfId="27423"/>
    <cellStyle name="Note 4 7 2 3 15 2" xfId="27424"/>
    <cellStyle name="Note 4 7 2 3 15 2 2" xfId="27425"/>
    <cellStyle name="Note 4 7 2 3 15 2 3" xfId="27426"/>
    <cellStyle name="Note 4 7 2 3 15 2 4" xfId="27427"/>
    <cellStyle name="Note 4 7 2 3 15 3" xfId="27428"/>
    <cellStyle name="Note 4 7 2 3 15 4" xfId="27429"/>
    <cellStyle name="Note 4 7 2 3 15 5" xfId="27430"/>
    <cellStyle name="Note 4 7 2 3 15 6" xfId="27431"/>
    <cellStyle name="Note 4 7 2 3 16" xfId="27432"/>
    <cellStyle name="Note 4 7 2 3 16 2" xfId="27433"/>
    <cellStyle name="Note 4 7 2 3 16 2 2" xfId="27434"/>
    <cellStyle name="Note 4 7 2 3 16 2 3" xfId="27435"/>
    <cellStyle name="Note 4 7 2 3 16 2 4" xfId="27436"/>
    <cellStyle name="Note 4 7 2 3 16 3" xfId="27437"/>
    <cellStyle name="Note 4 7 2 3 16 4" xfId="27438"/>
    <cellStyle name="Note 4 7 2 3 16 5" xfId="27439"/>
    <cellStyle name="Note 4 7 2 3 16 6" xfId="27440"/>
    <cellStyle name="Note 4 7 2 3 17" xfId="27441"/>
    <cellStyle name="Note 4 7 2 3 17 2" xfId="27442"/>
    <cellStyle name="Note 4 7 2 3 17 3" xfId="27443"/>
    <cellStyle name="Note 4 7 2 3 18" xfId="27444"/>
    <cellStyle name="Note 4 7 2 3 19" xfId="27445"/>
    <cellStyle name="Note 4 7 2 3 2" xfId="27446"/>
    <cellStyle name="Note 4 7 2 3 2 2" xfId="27447"/>
    <cellStyle name="Note 4 7 2 3 2 2 2" xfId="27448"/>
    <cellStyle name="Note 4 7 2 3 2 2 3" xfId="27449"/>
    <cellStyle name="Note 4 7 2 3 2 2 4" xfId="27450"/>
    <cellStyle name="Note 4 7 2 3 2 3" xfId="27451"/>
    <cellStyle name="Note 4 7 2 3 2 4" xfId="27452"/>
    <cellStyle name="Note 4 7 2 3 2 5" xfId="27453"/>
    <cellStyle name="Note 4 7 2 3 3" xfId="27454"/>
    <cellStyle name="Note 4 7 2 3 3 2" xfId="27455"/>
    <cellStyle name="Note 4 7 2 3 3 2 2" xfId="27456"/>
    <cellStyle name="Note 4 7 2 3 3 2 3" xfId="27457"/>
    <cellStyle name="Note 4 7 2 3 3 2 4" xfId="27458"/>
    <cellStyle name="Note 4 7 2 3 3 3" xfId="27459"/>
    <cellStyle name="Note 4 7 2 3 3 4" xfId="27460"/>
    <cellStyle name="Note 4 7 2 3 3 5" xfId="27461"/>
    <cellStyle name="Note 4 7 2 3 3 6" xfId="27462"/>
    <cellStyle name="Note 4 7 2 3 4" xfId="27463"/>
    <cellStyle name="Note 4 7 2 3 4 2" xfId="27464"/>
    <cellStyle name="Note 4 7 2 3 4 2 2" xfId="27465"/>
    <cellStyle name="Note 4 7 2 3 4 2 3" xfId="27466"/>
    <cellStyle name="Note 4 7 2 3 4 2 4" xfId="27467"/>
    <cellStyle name="Note 4 7 2 3 4 3" xfId="27468"/>
    <cellStyle name="Note 4 7 2 3 4 4" xfId="27469"/>
    <cellStyle name="Note 4 7 2 3 4 5" xfId="27470"/>
    <cellStyle name="Note 4 7 2 3 4 6" xfId="27471"/>
    <cellStyle name="Note 4 7 2 3 5" xfId="27472"/>
    <cellStyle name="Note 4 7 2 3 5 2" xfId="27473"/>
    <cellStyle name="Note 4 7 2 3 5 2 2" xfId="27474"/>
    <cellStyle name="Note 4 7 2 3 5 2 3" xfId="27475"/>
    <cellStyle name="Note 4 7 2 3 5 2 4" xfId="27476"/>
    <cellStyle name="Note 4 7 2 3 5 3" xfId="27477"/>
    <cellStyle name="Note 4 7 2 3 5 4" xfId="27478"/>
    <cellStyle name="Note 4 7 2 3 5 5" xfId="27479"/>
    <cellStyle name="Note 4 7 2 3 5 6" xfId="27480"/>
    <cellStyle name="Note 4 7 2 3 6" xfId="27481"/>
    <cellStyle name="Note 4 7 2 3 6 2" xfId="27482"/>
    <cellStyle name="Note 4 7 2 3 6 2 2" xfId="27483"/>
    <cellStyle name="Note 4 7 2 3 6 2 3" xfId="27484"/>
    <cellStyle name="Note 4 7 2 3 6 2 4" xfId="27485"/>
    <cellStyle name="Note 4 7 2 3 6 3" xfId="27486"/>
    <cellStyle name="Note 4 7 2 3 6 4" xfId="27487"/>
    <cellStyle name="Note 4 7 2 3 6 5" xfId="27488"/>
    <cellStyle name="Note 4 7 2 3 6 6" xfId="27489"/>
    <cellStyle name="Note 4 7 2 3 7" xfId="27490"/>
    <cellStyle name="Note 4 7 2 3 7 2" xfId="27491"/>
    <cellStyle name="Note 4 7 2 3 7 2 2" xfId="27492"/>
    <cellStyle name="Note 4 7 2 3 7 2 3" xfId="27493"/>
    <cellStyle name="Note 4 7 2 3 7 2 4" xfId="27494"/>
    <cellStyle name="Note 4 7 2 3 7 3" xfId="27495"/>
    <cellStyle name="Note 4 7 2 3 7 4" xfId="27496"/>
    <cellStyle name="Note 4 7 2 3 7 5" xfId="27497"/>
    <cellStyle name="Note 4 7 2 3 7 6" xfId="27498"/>
    <cellStyle name="Note 4 7 2 3 8" xfId="27499"/>
    <cellStyle name="Note 4 7 2 3 8 2" xfId="27500"/>
    <cellStyle name="Note 4 7 2 3 8 2 2" xfId="27501"/>
    <cellStyle name="Note 4 7 2 3 8 2 3" xfId="27502"/>
    <cellStyle name="Note 4 7 2 3 8 2 4" xfId="27503"/>
    <cellStyle name="Note 4 7 2 3 8 3" xfId="27504"/>
    <cellStyle name="Note 4 7 2 3 8 4" xfId="27505"/>
    <cellStyle name="Note 4 7 2 3 8 5" xfId="27506"/>
    <cellStyle name="Note 4 7 2 3 8 6" xfId="27507"/>
    <cellStyle name="Note 4 7 2 3 9" xfId="27508"/>
    <cellStyle name="Note 4 7 2 3 9 2" xfId="27509"/>
    <cellStyle name="Note 4 7 2 3 9 2 2" xfId="27510"/>
    <cellStyle name="Note 4 7 2 3 9 2 3" xfId="27511"/>
    <cellStyle name="Note 4 7 2 3 9 2 4" xfId="27512"/>
    <cellStyle name="Note 4 7 2 3 9 3" xfId="27513"/>
    <cellStyle name="Note 4 7 2 3 9 4" xfId="27514"/>
    <cellStyle name="Note 4 7 2 3 9 5" xfId="27515"/>
    <cellStyle name="Note 4 7 2 3 9 6" xfId="27516"/>
    <cellStyle name="Note 4 7 2 4" xfId="27517"/>
    <cellStyle name="Note 4 7 2 4 2" xfId="27518"/>
    <cellStyle name="Note 4 7 2 4 2 2" xfId="27519"/>
    <cellStyle name="Note 4 7 2 4 2 3" xfId="27520"/>
    <cellStyle name="Note 4 7 2 4 2 4" xfId="27521"/>
    <cellStyle name="Note 4 7 2 4 3" xfId="27522"/>
    <cellStyle name="Note 4 7 2 4 4" xfId="27523"/>
    <cellStyle name="Note 4 7 2 4 5" xfId="27524"/>
    <cellStyle name="Note 4 7 2 5" xfId="27525"/>
    <cellStyle name="Note 4 7 2 5 2" xfId="27526"/>
    <cellStyle name="Note 4 7 2 5 2 2" xfId="27527"/>
    <cellStyle name="Note 4 7 2 5 2 3" xfId="27528"/>
    <cellStyle name="Note 4 7 2 5 2 4" xfId="27529"/>
    <cellStyle name="Note 4 7 2 5 3" xfId="27530"/>
    <cellStyle name="Note 4 7 2 5 4" xfId="27531"/>
    <cellStyle name="Note 4 7 2 5 5" xfId="27532"/>
    <cellStyle name="Note 4 7 2 6" xfId="27533"/>
    <cellStyle name="Note 4 7 2 6 2" xfId="27534"/>
    <cellStyle name="Note 4 7 2 6 2 2" xfId="27535"/>
    <cellStyle name="Note 4 7 2 6 2 3" xfId="27536"/>
    <cellStyle name="Note 4 7 2 6 2 4" xfId="27537"/>
    <cellStyle name="Note 4 7 2 6 3" xfId="27538"/>
    <cellStyle name="Note 4 7 2 6 4" xfId="27539"/>
    <cellStyle name="Note 4 7 2 6 5" xfId="27540"/>
    <cellStyle name="Note 4 7 2 6 6" xfId="27541"/>
    <cellStyle name="Note 4 7 2 7" xfId="27542"/>
    <cellStyle name="Note 4 7 2 7 2" xfId="27543"/>
    <cellStyle name="Note 4 7 2 7 2 2" xfId="27544"/>
    <cellStyle name="Note 4 7 2 7 2 3" xfId="27545"/>
    <cellStyle name="Note 4 7 2 7 2 4" xfId="27546"/>
    <cellStyle name="Note 4 7 2 7 3" xfId="27547"/>
    <cellStyle name="Note 4 7 2 7 4" xfId="27548"/>
    <cellStyle name="Note 4 7 2 7 5" xfId="27549"/>
    <cellStyle name="Note 4 7 2 7 6" xfId="27550"/>
    <cellStyle name="Note 4 7 2 8" xfId="27551"/>
    <cellStyle name="Note 4 7 2 8 2" xfId="27552"/>
    <cellStyle name="Note 4 7 2 8 2 2" xfId="27553"/>
    <cellStyle name="Note 4 7 2 8 2 3" xfId="27554"/>
    <cellStyle name="Note 4 7 2 8 2 4" xfId="27555"/>
    <cellStyle name="Note 4 7 2 8 3" xfId="27556"/>
    <cellStyle name="Note 4 7 2 8 4" xfId="27557"/>
    <cellStyle name="Note 4 7 2 8 5" xfId="27558"/>
    <cellStyle name="Note 4 7 2 8 6" xfId="27559"/>
    <cellStyle name="Note 4 7 2 9" xfId="27560"/>
    <cellStyle name="Note 4 7 2 9 2" xfId="27561"/>
    <cellStyle name="Note 4 7 2 9 2 2" xfId="27562"/>
    <cellStyle name="Note 4 7 2 9 2 3" xfId="27563"/>
    <cellStyle name="Note 4 7 2 9 2 4" xfId="27564"/>
    <cellStyle name="Note 4 7 2 9 3" xfId="27565"/>
    <cellStyle name="Note 4 7 2 9 4" xfId="27566"/>
    <cellStyle name="Note 4 7 2 9 5" xfId="27567"/>
    <cellStyle name="Note 4 7 2 9 6" xfId="27568"/>
    <cellStyle name="Note 4 7 20" xfId="27569"/>
    <cellStyle name="Note 4 7 21" xfId="27570"/>
    <cellStyle name="Note 4 7 22" xfId="27571"/>
    <cellStyle name="Note 4 7 23" xfId="27572"/>
    <cellStyle name="Note 4 7 3" xfId="27573"/>
    <cellStyle name="Note 4 7 4" xfId="27574"/>
    <cellStyle name="Note 4 7 5" xfId="27575"/>
    <cellStyle name="Note 4 7 5 10" xfId="27576"/>
    <cellStyle name="Note 4 7 5 10 2" xfId="27577"/>
    <cellStyle name="Note 4 7 5 10 2 2" xfId="27578"/>
    <cellStyle name="Note 4 7 5 10 2 3" xfId="27579"/>
    <cellStyle name="Note 4 7 5 10 2 4" xfId="27580"/>
    <cellStyle name="Note 4 7 5 10 3" xfId="27581"/>
    <cellStyle name="Note 4 7 5 10 4" xfId="27582"/>
    <cellStyle name="Note 4 7 5 10 5" xfId="27583"/>
    <cellStyle name="Note 4 7 5 10 6" xfId="27584"/>
    <cellStyle name="Note 4 7 5 11" xfId="27585"/>
    <cellStyle name="Note 4 7 5 11 2" xfId="27586"/>
    <cellStyle name="Note 4 7 5 11 2 2" xfId="27587"/>
    <cellStyle name="Note 4 7 5 11 2 3" xfId="27588"/>
    <cellStyle name="Note 4 7 5 11 2 4" xfId="27589"/>
    <cellStyle name="Note 4 7 5 11 3" xfId="27590"/>
    <cellStyle name="Note 4 7 5 11 4" xfId="27591"/>
    <cellStyle name="Note 4 7 5 11 5" xfId="27592"/>
    <cellStyle name="Note 4 7 5 11 6" xfId="27593"/>
    <cellStyle name="Note 4 7 5 12" xfId="27594"/>
    <cellStyle name="Note 4 7 5 12 2" xfId="27595"/>
    <cellStyle name="Note 4 7 5 12 2 2" xfId="27596"/>
    <cellStyle name="Note 4 7 5 12 2 3" xfId="27597"/>
    <cellStyle name="Note 4 7 5 12 2 4" xfId="27598"/>
    <cellStyle name="Note 4 7 5 12 3" xfId="27599"/>
    <cellStyle name="Note 4 7 5 12 4" xfId="27600"/>
    <cellStyle name="Note 4 7 5 12 5" xfId="27601"/>
    <cellStyle name="Note 4 7 5 12 6" xfId="27602"/>
    <cellStyle name="Note 4 7 5 13" xfId="27603"/>
    <cellStyle name="Note 4 7 5 13 2" xfId="27604"/>
    <cellStyle name="Note 4 7 5 13 2 2" xfId="27605"/>
    <cellStyle name="Note 4 7 5 13 2 3" xfId="27606"/>
    <cellStyle name="Note 4 7 5 13 2 4" xfId="27607"/>
    <cellStyle name="Note 4 7 5 13 3" xfId="27608"/>
    <cellStyle name="Note 4 7 5 13 4" xfId="27609"/>
    <cellStyle name="Note 4 7 5 13 5" xfId="27610"/>
    <cellStyle name="Note 4 7 5 13 6" xfId="27611"/>
    <cellStyle name="Note 4 7 5 14" xfId="27612"/>
    <cellStyle name="Note 4 7 5 14 2" xfId="27613"/>
    <cellStyle name="Note 4 7 5 14 2 2" xfId="27614"/>
    <cellStyle name="Note 4 7 5 14 2 3" xfId="27615"/>
    <cellStyle name="Note 4 7 5 14 2 4" xfId="27616"/>
    <cellStyle name="Note 4 7 5 14 3" xfId="27617"/>
    <cellStyle name="Note 4 7 5 14 4" xfId="27618"/>
    <cellStyle name="Note 4 7 5 14 5" xfId="27619"/>
    <cellStyle name="Note 4 7 5 14 6" xfId="27620"/>
    <cellStyle name="Note 4 7 5 15" xfId="27621"/>
    <cellStyle name="Note 4 7 5 15 2" xfId="27622"/>
    <cellStyle name="Note 4 7 5 15 2 2" xfId="27623"/>
    <cellStyle name="Note 4 7 5 15 2 3" xfId="27624"/>
    <cellStyle name="Note 4 7 5 15 2 4" xfId="27625"/>
    <cellStyle name="Note 4 7 5 15 3" xfId="27626"/>
    <cellStyle name="Note 4 7 5 15 4" xfId="27627"/>
    <cellStyle name="Note 4 7 5 15 5" xfId="27628"/>
    <cellStyle name="Note 4 7 5 15 6" xfId="27629"/>
    <cellStyle name="Note 4 7 5 16" xfId="27630"/>
    <cellStyle name="Note 4 7 5 16 2" xfId="27631"/>
    <cellStyle name="Note 4 7 5 16 2 2" xfId="27632"/>
    <cellStyle name="Note 4 7 5 16 2 3" xfId="27633"/>
    <cellStyle name="Note 4 7 5 16 2 4" xfId="27634"/>
    <cellStyle name="Note 4 7 5 16 3" xfId="27635"/>
    <cellStyle name="Note 4 7 5 16 4" xfId="27636"/>
    <cellStyle name="Note 4 7 5 16 5" xfId="27637"/>
    <cellStyle name="Note 4 7 5 16 6" xfId="27638"/>
    <cellStyle name="Note 4 7 5 17" xfId="27639"/>
    <cellStyle name="Note 4 7 5 17 2" xfId="27640"/>
    <cellStyle name="Note 4 7 5 17 3" xfId="27641"/>
    <cellStyle name="Note 4 7 5 18" xfId="27642"/>
    <cellStyle name="Note 4 7 5 19" xfId="27643"/>
    <cellStyle name="Note 4 7 5 2" xfId="27644"/>
    <cellStyle name="Note 4 7 5 2 2" xfId="27645"/>
    <cellStyle name="Note 4 7 5 2 2 2" xfId="27646"/>
    <cellStyle name="Note 4 7 5 2 2 3" xfId="27647"/>
    <cellStyle name="Note 4 7 5 2 2 4" xfId="27648"/>
    <cellStyle name="Note 4 7 5 2 3" xfId="27649"/>
    <cellStyle name="Note 4 7 5 2 4" xfId="27650"/>
    <cellStyle name="Note 4 7 5 2 5" xfId="27651"/>
    <cellStyle name="Note 4 7 5 3" xfId="27652"/>
    <cellStyle name="Note 4 7 5 3 2" xfId="27653"/>
    <cellStyle name="Note 4 7 5 3 2 2" xfId="27654"/>
    <cellStyle name="Note 4 7 5 3 2 3" xfId="27655"/>
    <cellStyle name="Note 4 7 5 3 2 4" xfId="27656"/>
    <cellStyle name="Note 4 7 5 3 3" xfId="27657"/>
    <cellStyle name="Note 4 7 5 3 4" xfId="27658"/>
    <cellStyle name="Note 4 7 5 3 5" xfId="27659"/>
    <cellStyle name="Note 4 7 5 3 6" xfId="27660"/>
    <cellStyle name="Note 4 7 5 4" xfId="27661"/>
    <cellStyle name="Note 4 7 5 4 2" xfId="27662"/>
    <cellStyle name="Note 4 7 5 4 2 2" xfId="27663"/>
    <cellStyle name="Note 4 7 5 4 2 3" xfId="27664"/>
    <cellStyle name="Note 4 7 5 4 2 4" xfId="27665"/>
    <cellStyle name="Note 4 7 5 4 3" xfId="27666"/>
    <cellStyle name="Note 4 7 5 4 4" xfId="27667"/>
    <cellStyle name="Note 4 7 5 4 5" xfId="27668"/>
    <cellStyle name="Note 4 7 5 4 6" xfId="27669"/>
    <cellStyle name="Note 4 7 5 5" xfId="27670"/>
    <cellStyle name="Note 4 7 5 5 2" xfId="27671"/>
    <cellStyle name="Note 4 7 5 5 2 2" xfId="27672"/>
    <cellStyle name="Note 4 7 5 5 2 3" xfId="27673"/>
    <cellStyle name="Note 4 7 5 5 2 4" xfId="27674"/>
    <cellStyle name="Note 4 7 5 5 3" xfId="27675"/>
    <cellStyle name="Note 4 7 5 5 4" xfId="27676"/>
    <cellStyle name="Note 4 7 5 5 5" xfId="27677"/>
    <cellStyle name="Note 4 7 5 5 6" xfId="27678"/>
    <cellStyle name="Note 4 7 5 6" xfId="27679"/>
    <cellStyle name="Note 4 7 5 6 2" xfId="27680"/>
    <cellStyle name="Note 4 7 5 6 2 2" xfId="27681"/>
    <cellStyle name="Note 4 7 5 6 2 3" xfId="27682"/>
    <cellStyle name="Note 4 7 5 6 2 4" xfId="27683"/>
    <cellStyle name="Note 4 7 5 6 3" xfId="27684"/>
    <cellStyle name="Note 4 7 5 6 4" xfId="27685"/>
    <cellStyle name="Note 4 7 5 6 5" xfId="27686"/>
    <cellStyle name="Note 4 7 5 6 6" xfId="27687"/>
    <cellStyle name="Note 4 7 5 7" xfId="27688"/>
    <cellStyle name="Note 4 7 5 7 2" xfId="27689"/>
    <cellStyle name="Note 4 7 5 7 2 2" xfId="27690"/>
    <cellStyle name="Note 4 7 5 7 2 3" xfId="27691"/>
    <cellStyle name="Note 4 7 5 7 2 4" xfId="27692"/>
    <cellStyle name="Note 4 7 5 7 3" xfId="27693"/>
    <cellStyle name="Note 4 7 5 7 4" xfId="27694"/>
    <cellStyle name="Note 4 7 5 7 5" xfId="27695"/>
    <cellStyle name="Note 4 7 5 7 6" xfId="27696"/>
    <cellStyle name="Note 4 7 5 8" xfId="27697"/>
    <cellStyle name="Note 4 7 5 8 2" xfId="27698"/>
    <cellStyle name="Note 4 7 5 8 2 2" xfId="27699"/>
    <cellStyle name="Note 4 7 5 8 2 3" xfId="27700"/>
    <cellStyle name="Note 4 7 5 8 2 4" xfId="27701"/>
    <cellStyle name="Note 4 7 5 8 3" xfId="27702"/>
    <cellStyle name="Note 4 7 5 8 4" xfId="27703"/>
    <cellStyle name="Note 4 7 5 8 5" xfId="27704"/>
    <cellStyle name="Note 4 7 5 8 6" xfId="27705"/>
    <cellStyle name="Note 4 7 5 9" xfId="27706"/>
    <cellStyle name="Note 4 7 5 9 2" xfId="27707"/>
    <cellStyle name="Note 4 7 5 9 2 2" xfId="27708"/>
    <cellStyle name="Note 4 7 5 9 2 3" xfId="27709"/>
    <cellStyle name="Note 4 7 5 9 2 4" xfId="27710"/>
    <cellStyle name="Note 4 7 5 9 3" xfId="27711"/>
    <cellStyle name="Note 4 7 5 9 4" xfId="27712"/>
    <cellStyle name="Note 4 7 5 9 5" xfId="27713"/>
    <cellStyle name="Note 4 7 5 9 6" xfId="27714"/>
    <cellStyle name="Note 4 7 6" xfId="27715"/>
    <cellStyle name="Note 4 7 6 2" xfId="27716"/>
    <cellStyle name="Note 4 7 6 2 2" xfId="27717"/>
    <cellStyle name="Note 4 7 6 2 3" xfId="27718"/>
    <cellStyle name="Note 4 7 6 2 4" xfId="27719"/>
    <cellStyle name="Note 4 7 6 3" xfId="27720"/>
    <cellStyle name="Note 4 7 6 4" xfId="27721"/>
    <cellStyle name="Note 4 7 6 5" xfId="27722"/>
    <cellStyle name="Note 4 7 7" xfId="27723"/>
    <cellStyle name="Note 4 7 7 2" xfId="27724"/>
    <cellStyle name="Note 4 7 7 2 2" xfId="27725"/>
    <cellStyle name="Note 4 7 7 2 3" xfId="27726"/>
    <cellStyle name="Note 4 7 7 2 4" xfId="27727"/>
    <cellStyle name="Note 4 7 7 3" xfId="27728"/>
    <cellStyle name="Note 4 7 7 4" xfId="27729"/>
    <cellStyle name="Note 4 7 7 5" xfId="27730"/>
    <cellStyle name="Note 4 7 8" xfId="27731"/>
    <cellStyle name="Note 4 7 8 2" xfId="27732"/>
    <cellStyle name="Note 4 7 8 2 2" xfId="27733"/>
    <cellStyle name="Note 4 7 8 2 3" xfId="27734"/>
    <cellStyle name="Note 4 7 8 2 4" xfId="27735"/>
    <cellStyle name="Note 4 7 8 3" xfId="27736"/>
    <cellStyle name="Note 4 7 8 4" xfId="27737"/>
    <cellStyle name="Note 4 7 8 5" xfId="27738"/>
    <cellStyle name="Note 4 7 8 6" xfId="27739"/>
    <cellStyle name="Note 4 7 9" xfId="27740"/>
    <cellStyle name="Note 4 7 9 2" xfId="27741"/>
    <cellStyle name="Note 4 7 9 2 2" xfId="27742"/>
    <cellStyle name="Note 4 7 9 2 3" xfId="27743"/>
    <cellStyle name="Note 4 7 9 2 4" xfId="27744"/>
    <cellStyle name="Note 4 7 9 3" xfId="27745"/>
    <cellStyle name="Note 4 7 9 4" xfId="27746"/>
    <cellStyle name="Note 4 7 9 5" xfId="27747"/>
    <cellStyle name="Note 4 7 9 6" xfId="27748"/>
    <cellStyle name="Note 4 8" xfId="237"/>
    <cellStyle name="Note 4 8 10" xfId="27749"/>
    <cellStyle name="Note 4 8 10 2" xfId="27750"/>
    <cellStyle name="Note 4 8 10 2 2" xfId="27751"/>
    <cellStyle name="Note 4 8 10 2 3" xfId="27752"/>
    <cellStyle name="Note 4 8 10 2 4" xfId="27753"/>
    <cellStyle name="Note 4 8 10 3" xfId="27754"/>
    <cellStyle name="Note 4 8 10 4" xfId="27755"/>
    <cellStyle name="Note 4 8 10 5" xfId="27756"/>
    <cellStyle name="Note 4 8 10 6" xfId="27757"/>
    <cellStyle name="Note 4 8 11" xfId="27758"/>
    <cellStyle name="Note 4 8 11 2" xfId="27759"/>
    <cellStyle name="Note 4 8 11 2 2" xfId="27760"/>
    <cellStyle name="Note 4 8 11 2 3" xfId="27761"/>
    <cellStyle name="Note 4 8 11 2 4" xfId="27762"/>
    <cellStyle name="Note 4 8 11 3" xfId="27763"/>
    <cellStyle name="Note 4 8 11 4" xfId="27764"/>
    <cellStyle name="Note 4 8 11 5" xfId="27765"/>
    <cellStyle name="Note 4 8 11 6" xfId="27766"/>
    <cellStyle name="Note 4 8 12" xfId="27767"/>
    <cellStyle name="Note 4 8 12 2" xfId="27768"/>
    <cellStyle name="Note 4 8 12 2 2" xfId="27769"/>
    <cellStyle name="Note 4 8 12 2 3" xfId="27770"/>
    <cellStyle name="Note 4 8 12 2 4" xfId="27771"/>
    <cellStyle name="Note 4 8 12 3" xfId="27772"/>
    <cellStyle name="Note 4 8 12 4" xfId="27773"/>
    <cellStyle name="Note 4 8 12 5" xfId="27774"/>
    <cellStyle name="Note 4 8 12 6" xfId="27775"/>
    <cellStyle name="Note 4 8 13" xfId="27776"/>
    <cellStyle name="Note 4 8 13 2" xfId="27777"/>
    <cellStyle name="Note 4 8 13 2 2" xfId="27778"/>
    <cellStyle name="Note 4 8 13 2 3" xfId="27779"/>
    <cellStyle name="Note 4 8 13 2 4" xfId="27780"/>
    <cellStyle name="Note 4 8 13 3" xfId="27781"/>
    <cellStyle name="Note 4 8 13 4" xfId="27782"/>
    <cellStyle name="Note 4 8 13 5" xfId="27783"/>
    <cellStyle name="Note 4 8 13 6" xfId="27784"/>
    <cellStyle name="Note 4 8 14" xfId="27785"/>
    <cellStyle name="Note 4 8 14 2" xfId="27786"/>
    <cellStyle name="Note 4 8 14 2 2" xfId="27787"/>
    <cellStyle name="Note 4 8 14 2 3" xfId="27788"/>
    <cellStyle name="Note 4 8 14 2 4" xfId="27789"/>
    <cellStyle name="Note 4 8 14 3" xfId="27790"/>
    <cellStyle name="Note 4 8 14 4" xfId="27791"/>
    <cellStyle name="Note 4 8 14 5" xfId="27792"/>
    <cellStyle name="Note 4 8 14 6" xfId="27793"/>
    <cellStyle name="Note 4 8 15" xfId="27794"/>
    <cellStyle name="Note 4 8 15 2" xfId="27795"/>
    <cellStyle name="Note 4 8 15 2 2" xfId="27796"/>
    <cellStyle name="Note 4 8 15 2 3" xfId="27797"/>
    <cellStyle name="Note 4 8 15 2 4" xfId="27798"/>
    <cellStyle name="Note 4 8 15 3" xfId="27799"/>
    <cellStyle name="Note 4 8 15 4" xfId="27800"/>
    <cellStyle name="Note 4 8 15 5" xfId="27801"/>
    <cellStyle name="Note 4 8 15 6" xfId="27802"/>
    <cellStyle name="Note 4 8 16" xfId="27803"/>
    <cellStyle name="Note 4 8 16 2" xfId="27804"/>
    <cellStyle name="Note 4 8 16 3" xfId="27805"/>
    <cellStyle name="Note 4 8 17" xfId="27806"/>
    <cellStyle name="Note 4 8 18" xfId="27807"/>
    <cellStyle name="Note 4 8 19" xfId="27808"/>
    <cellStyle name="Note 4 8 2" xfId="238"/>
    <cellStyle name="Note 4 8 2 10" xfId="27809"/>
    <cellStyle name="Note 4 8 2 10 2" xfId="27810"/>
    <cellStyle name="Note 4 8 2 10 2 2" xfId="27811"/>
    <cellStyle name="Note 4 8 2 10 2 3" xfId="27812"/>
    <cellStyle name="Note 4 8 2 10 2 4" xfId="27813"/>
    <cellStyle name="Note 4 8 2 10 3" xfId="27814"/>
    <cellStyle name="Note 4 8 2 10 4" xfId="27815"/>
    <cellStyle name="Note 4 8 2 10 5" xfId="27816"/>
    <cellStyle name="Note 4 8 2 10 6" xfId="27817"/>
    <cellStyle name="Note 4 8 2 11" xfId="27818"/>
    <cellStyle name="Note 4 8 2 11 2" xfId="27819"/>
    <cellStyle name="Note 4 8 2 11 2 2" xfId="27820"/>
    <cellStyle name="Note 4 8 2 11 2 3" xfId="27821"/>
    <cellStyle name="Note 4 8 2 11 2 4" xfId="27822"/>
    <cellStyle name="Note 4 8 2 11 3" xfId="27823"/>
    <cellStyle name="Note 4 8 2 11 4" xfId="27824"/>
    <cellStyle name="Note 4 8 2 11 5" xfId="27825"/>
    <cellStyle name="Note 4 8 2 11 6" xfId="27826"/>
    <cellStyle name="Note 4 8 2 12" xfId="27827"/>
    <cellStyle name="Note 4 8 2 12 2" xfId="27828"/>
    <cellStyle name="Note 4 8 2 12 2 2" xfId="27829"/>
    <cellStyle name="Note 4 8 2 12 2 3" xfId="27830"/>
    <cellStyle name="Note 4 8 2 12 2 4" xfId="27831"/>
    <cellStyle name="Note 4 8 2 12 3" xfId="27832"/>
    <cellStyle name="Note 4 8 2 12 4" xfId="27833"/>
    <cellStyle name="Note 4 8 2 12 5" xfId="27834"/>
    <cellStyle name="Note 4 8 2 12 6" xfId="27835"/>
    <cellStyle name="Note 4 8 2 13" xfId="27836"/>
    <cellStyle name="Note 4 8 2 13 2" xfId="27837"/>
    <cellStyle name="Note 4 8 2 13 2 2" xfId="27838"/>
    <cellStyle name="Note 4 8 2 13 2 3" xfId="27839"/>
    <cellStyle name="Note 4 8 2 13 2 4" xfId="27840"/>
    <cellStyle name="Note 4 8 2 13 3" xfId="27841"/>
    <cellStyle name="Note 4 8 2 13 4" xfId="27842"/>
    <cellStyle name="Note 4 8 2 13 5" xfId="27843"/>
    <cellStyle name="Note 4 8 2 13 6" xfId="27844"/>
    <cellStyle name="Note 4 8 2 14" xfId="27845"/>
    <cellStyle name="Note 4 8 2 14 2" xfId="27846"/>
    <cellStyle name="Note 4 8 2 14 2 2" xfId="27847"/>
    <cellStyle name="Note 4 8 2 14 2 3" xfId="27848"/>
    <cellStyle name="Note 4 8 2 14 2 4" xfId="27849"/>
    <cellStyle name="Note 4 8 2 14 3" xfId="27850"/>
    <cellStyle name="Note 4 8 2 14 4" xfId="27851"/>
    <cellStyle name="Note 4 8 2 14 5" xfId="27852"/>
    <cellStyle name="Note 4 8 2 14 6" xfId="27853"/>
    <cellStyle name="Note 4 8 2 15" xfId="27854"/>
    <cellStyle name="Note 4 8 2 15 2" xfId="27855"/>
    <cellStyle name="Note 4 8 2 15 3" xfId="27856"/>
    <cellStyle name="Note 4 8 2 16" xfId="27857"/>
    <cellStyle name="Note 4 8 2 17" xfId="27858"/>
    <cellStyle name="Note 4 8 2 18" xfId="27859"/>
    <cellStyle name="Note 4 8 2 19" xfId="27860"/>
    <cellStyle name="Note 4 8 2 2" xfId="27861"/>
    <cellStyle name="Note 4 8 2 2 10" xfId="27862"/>
    <cellStyle name="Note 4 8 2 2 10 2" xfId="27863"/>
    <cellStyle name="Note 4 8 2 2 10 2 2" xfId="27864"/>
    <cellStyle name="Note 4 8 2 2 10 2 3" xfId="27865"/>
    <cellStyle name="Note 4 8 2 2 10 2 4" xfId="27866"/>
    <cellStyle name="Note 4 8 2 2 10 3" xfId="27867"/>
    <cellStyle name="Note 4 8 2 2 10 4" xfId="27868"/>
    <cellStyle name="Note 4 8 2 2 10 5" xfId="27869"/>
    <cellStyle name="Note 4 8 2 2 10 6" xfId="27870"/>
    <cellStyle name="Note 4 8 2 2 11" xfId="27871"/>
    <cellStyle name="Note 4 8 2 2 11 2" xfId="27872"/>
    <cellStyle name="Note 4 8 2 2 11 2 2" xfId="27873"/>
    <cellStyle name="Note 4 8 2 2 11 2 3" xfId="27874"/>
    <cellStyle name="Note 4 8 2 2 11 2 4" xfId="27875"/>
    <cellStyle name="Note 4 8 2 2 11 3" xfId="27876"/>
    <cellStyle name="Note 4 8 2 2 11 4" xfId="27877"/>
    <cellStyle name="Note 4 8 2 2 11 5" xfId="27878"/>
    <cellStyle name="Note 4 8 2 2 11 6" xfId="27879"/>
    <cellStyle name="Note 4 8 2 2 12" xfId="27880"/>
    <cellStyle name="Note 4 8 2 2 12 2" xfId="27881"/>
    <cellStyle name="Note 4 8 2 2 12 2 2" xfId="27882"/>
    <cellStyle name="Note 4 8 2 2 12 2 3" xfId="27883"/>
    <cellStyle name="Note 4 8 2 2 12 2 4" xfId="27884"/>
    <cellStyle name="Note 4 8 2 2 12 3" xfId="27885"/>
    <cellStyle name="Note 4 8 2 2 12 4" xfId="27886"/>
    <cellStyle name="Note 4 8 2 2 12 5" xfId="27887"/>
    <cellStyle name="Note 4 8 2 2 12 6" xfId="27888"/>
    <cellStyle name="Note 4 8 2 2 13" xfId="27889"/>
    <cellStyle name="Note 4 8 2 2 13 2" xfId="27890"/>
    <cellStyle name="Note 4 8 2 2 13 2 2" xfId="27891"/>
    <cellStyle name="Note 4 8 2 2 13 2 3" xfId="27892"/>
    <cellStyle name="Note 4 8 2 2 13 2 4" xfId="27893"/>
    <cellStyle name="Note 4 8 2 2 13 3" xfId="27894"/>
    <cellStyle name="Note 4 8 2 2 13 4" xfId="27895"/>
    <cellStyle name="Note 4 8 2 2 13 5" xfId="27896"/>
    <cellStyle name="Note 4 8 2 2 13 6" xfId="27897"/>
    <cellStyle name="Note 4 8 2 2 14" xfId="27898"/>
    <cellStyle name="Note 4 8 2 2 14 2" xfId="27899"/>
    <cellStyle name="Note 4 8 2 2 14 2 2" xfId="27900"/>
    <cellStyle name="Note 4 8 2 2 14 2 3" xfId="27901"/>
    <cellStyle name="Note 4 8 2 2 14 2 4" xfId="27902"/>
    <cellStyle name="Note 4 8 2 2 14 3" xfId="27903"/>
    <cellStyle name="Note 4 8 2 2 14 4" xfId="27904"/>
    <cellStyle name="Note 4 8 2 2 14 5" xfId="27905"/>
    <cellStyle name="Note 4 8 2 2 14 6" xfId="27906"/>
    <cellStyle name="Note 4 8 2 2 15" xfId="27907"/>
    <cellStyle name="Note 4 8 2 2 15 2" xfId="27908"/>
    <cellStyle name="Note 4 8 2 2 15 2 2" xfId="27909"/>
    <cellStyle name="Note 4 8 2 2 15 2 3" xfId="27910"/>
    <cellStyle name="Note 4 8 2 2 15 2 4" xfId="27911"/>
    <cellStyle name="Note 4 8 2 2 15 3" xfId="27912"/>
    <cellStyle name="Note 4 8 2 2 15 4" xfId="27913"/>
    <cellStyle name="Note 4 8 2 2 15 5" xfId="27914"/>
    <cellStyle name="Note 4 8 2 2 15 6" xfId="27915"/>
    <cellStyle name="Note 4 8 2 2 16" xfId="27916"/>
    <cellStyle name="Note 4 8 2 2 16 2" xfId="27917"/>
    <cellStyle name="Note 4 8 2 2 16 2 2" xfId="27918"/>
    <cellStyle name="Note 4 8 2 2 16 2 3" xfId="27919"/>
    <cellStyle name="Note 4 8 2 2 16 2 4" xfId="27920"/>
    <cellStyle name="Note 4 8 2 2 16 3" xfId="27921"/>
    <cellStyle name="Note 4 8 2 2 16 4" xfId="27922"/>
    <cellStyle name="Note 4 8 2 2 16 5" xfId="27923"/>
    <cellStyle name="Note 4 8 2 2 16 6" xfId="27924"/>
    <cellStyle name="Note 4 8 2 2 17" xfId="27925"/>
    <cellStyle name="Note 4 8 2 2 17 2" xfId="27926"/>
    <cellStyle name="Note 4 8 2 2 17 3" xfId="27927"/>
    <cellStyle name="Note 4 8 2 2 18" xfId="27928"/>
    <cellStyle name="Note 4 8 2 2 19" xfId="27929"/>
    <cellStyle name="Note 4 8 2 2 2" xfId="27930"/>
    <cellStyle name="Note 4 8 2 2 2 2" xfId="27931"/>
    <cellStyle name="Note 4 8 2 2 2 2 2" xfId="27932"/>
    <cellStyle name="Note 4 8 2 2 2 2 3" xfId="27933"/>
    <cellStyle name="Note 4 8 2 2 2 2 4" xfId="27934"/>
    <cellStyle name="Note 4 8 2 2 2 3" xfId="27935"/>
    <cellStyle name="Note 4 8 2 2 2 4" xfId="27936"/>
    <cellStyle name="Note 4 8 2 2 2 5" xfId="27937"/>
    <cellStyle name="Note 4 8 2 2 3" xfId="27938"/>
    <cellStyle name="Note 4 8 2 2 3 2" xfId="27939"/>
    <cellStyle name="Note 4 8 2 2 3 2 2" xfId="27940"/>
    <cellStyle name="Note 4 8 2 2 3 2 3" xfId="27941"/>
    <cellStyle name="Note 4 8 2 2 3 2 4" xfId="27942"/>
    <cellStyle name="Note 4 8 2 2 3 3" xfId="27943"/>
    <cellStyle name="Note 4 8 2 2 3 4" xfId="27944"/>
    <cellStyle name="Note 4 8 2 2 3 5" xfId="27945"/>
    <cellStyle name="Note 4 8 2 2 3 6" xfId="27946"/>
    <cellStyle name="Note 4 8 2 2 4" xfId="27947"/>
    <cellStyle name="Note 4 8 2 2 4 2" xfId="27948"/>
    <cellStyle name="Note 4 8 2 2 4 2 2" xfId="27949"/>
    <cellStyle name="Note 4 8 2 2 4 2 3" xfId="27950"/>
    <cellStyle name="Note 4 8 2 2 4 2 4" xfId="27951"/>
    <cellStyle name="Note 4 8 2 2 4 3" xfId="27952"/>
    <cellStyle name="Note 4 8 2 2 4 4" xfId="27953"/>
    <cellStyle name="Note 4 8 2 2 4 5" xfId="27954"/>
    <cellStyle name="Note 4 8 2 2 4 6" xfId="27955"/>
    <cellStyle name="Note 4 8 2 2 5" xfId="27956"/>
    <cellStyle name="Note 4 8 2 2 5 2" xfId="27957"/>
    <cellStyle name="Note 4 8 2 2 5 2 2" xfId="27958"/>
    <cellStyle name="Note 4 8 2 2 5 2 3" xfId="27959"/>
    <cellStyle name="Note 4 8 2 2 5 2 4" xfId="27960"/>
    <cellStyle name="Note 4 8 2 2 5 3" xfId="27961"/>
    <cellStyle name="Note 4 8 2 2 5 4" xfId="27962"/>
    <cellStyle name="Note 4 8 2 2 5 5" xfId="27963"/>
    <cellStyle name="Note 4 8 2 2 5 6" xfId="27964"/>
    <cellStyle name="Note 4 8 2 2 6" xfId="27965"/>
    <cellStyle name="Note 4 8 2 2 6 2" xfId="27966"/>
    <cellStyle name="Note 4 8 2 2 6 2 2" xfId="27967"/>
    <cellStyle name="Note 4 8 2 2 6 2 3" xfId="27968"/>
    <cellStyle name="Note 4 8 2 2 6 2 4" xfId="27969"/>
    <cellStyle name="Note 4 8 2 2 6 3" xfId="27970"/>
    <cellStyle name="Note 4 8 2 2 6 4" xfId="27971"/>
    <cellStyle name="Note 4 8 2 2 6 5" xfId="27972"/>
    <cellStyle name="Note 4 8 2 2 6 6" xfId="27973"/>
    <cellStyle name="Note 4 8 2 2 7" xfId="27974"/>
    <cellStyle name="Note 4 8 2 2 7 2" xfId="27975"/>
    <cellStyle name="Note 4 8 2 2 7 2 2" xfId="27976"/>
    <cellStyle name="Note 4 8 2 2 7 2 3" xfId="27977"/>
    <cellStyle name="Note 4 8 2 2 7 2 4" xfId="27978"/>
    <cellStyle name="Note 4 8 2 2 7 3" xfId="27979"/>
    <cellStyle name="Note 4 8 2 2 7 4" xfId="27980"/>
    <cellStyle name="Note 4 8 2 2 7 5" xfId="27981"/>
    <cellStyle name="Note 4 8 2 2 7 6" xfId="27982"/>
    <cellStyle name="Note 4 8 2 2 8" xfId="27983"/>
    <cellStyle name="Note 4 8 2 2 8 2" xfId="27984"/>
    <cellStyle name="Note 4 8 2 2 8 2 2" xfId="27985"/>
    <cellStyle name="Note 4 8 2 2 8 2 3" xfId="27986"/>
    <cellStyle name="Note 4 8 2 2 8 2 4" xfId="27987"/>
    <cellStyle name="Note 4 8 2 2 8 3" xfId="27988"/>
    <cellStyle name="Note 4 8 2 2 8 4" xfId="27989"/>
    <cellStyle name="Note 4 8 2 2 8 5" xfId="27990"/>
    <cellStyle name="Note 4 8 2 2 8 6" xfId="27991"/>
    <cellStyle name="Note 4 8 2 2 9" xfId="27992"/>
    <cellStyle name="Note 4 8 2 2 9 2" xfId="27993"/>
    <cellStyle name="Note 4 8 2 2 9 2 2" xfId="27994"/>
    <cellStyle name="Note 4 8 2 2 9 2 3" xfId="27995"/>
    <cellStyle name="Note 4 8 2 2 9 2 4" xfId="27996"/>
    <cellStyle name="Note 4 8 2 2 9 3" xfId="27997"/>
    <cellStyle name="Note 4 8 2 2 9 4" xfId="27998"/>
    <cellStyle name="Note 4 8 2 2 9 5" xfId="27999"/>
    <cellStyle name="Note 4 8 2 2 9 6" xfId="28000"/>
    <cellStyle name="Note 4 8 2 20" xfId="28001"/>
    <cellStyle name="Note 4 8 2 21" xfId="28002"/>
    <cellStyle name="Note 4 8 2 3" xfId="28003"/>
    <cellStyle name="Note 4 8 2 3 2" xfId="28004"/>
    <cellStyle name="Note 4 8 2 3 2 2" xfId="28005"/>
    <cellStyle name="Note 4 8 2 3 2 3" xfId="28006"/>
    <cellStyle name="Note 4 8 2 3 2 4" xfId="28007"/>
    <cellStyle name="Note 4 8 2 3 3" xfId="28008"/>
    <cellStyle name="Note 4 8 2 3 4" xfId="28009"/>
    <cellStyle name="Note 4 8 2 3 5" xfId="28010"/>
    <cellStyle name="Note 4 8 2 4" xfId="28011"/>
    <cellStyle name="Note 4 8 2 4 2" xfId="28012"/>
    <cellStyle name="Note 4 8 2 4 2 2" xfId="28013"/>
    <cellStyle name="Note 4 8 2 4 2 3" xfId="28014"/>
    <cellStyle name="Note 4 8 2 4 2 4" xfId="28015"/>
    <cellStyle name="Note 4 8 2 4 3" xfId="28016"/>
    <cellStyle name="Note 4 8 2 4 4" xfId="28017"/>
    <cellStyle name="Note 4 8 2 4 5" xfId="28018"/>
    <cellStyle name="Note 4 8 2 5" xfId="28019"/>
    <cellStyle name="Note 4 8 2 5 2" xfId="28020"/>
    <cellStyle name="Note 4 8 2 5 2 2" xfId="28021"/>
    <cellStyle name="Note 4 8 2 5 2 3" xfId="28022"/>
    <cellStyle name="Note 4 8 2 5 2 4" xfId="28023"/>
    <cellStyle name="Note 4 8 2 5 3" xfId="28024"/>
    <cellStyle name="Note 4 8 2 5 4" xfId="28025"/>
    <cellStyle name="Note 4 8 2 5 5" xfId="28026"/>
    <cellStyle name="Note 4 8 2 5 6" xfId="28027"/>
    <cellStyle name="Note 4 8 2 6" xfId="28028"/>
    <cellStyle name="Note 4 8 2 6 2" xfId="28029"/>
    <cellStyle name="Note 4 8 2 6 2 2" xfId="28030"/>
    <cellStyle name="Note 4 8 2 6 2 3" xfId="28031"/>
    <cellStyle name="Note 4 8 2 6 2 4" xfId="28032"/>
    <cellStyle name="Note 4 8 2 6 3" xfId="28033"/>
    <cellStyle name="Note 4 8 2 6 4" xfId="28034"/>
    <cellStyle name="Note 4 8 2 6 5" xfId="28035"/>
    <cellStyle name="Note 4 8 2 6 6" xfId="28036"/>
    <cellStyle name="Note 4 8 2 7" xfId="28037"/>
    <cellStyle name="Note 4 8 2 7 2" xfId="28038"/>
    <cellStyle name="Note 4 8 2 7 2 2" xfId="28039"/>
    <cellStyle name="Note 4 8 2 7 2 3" xfId="28040"/>
    <cellStyle name="Note 4 8 2 7 2 4" xfId="28041"/>
    <cellStyle name="Note 4 8 2 7 3" xfId="28042"/>
    <cellStyle name="Note 4 8 2 7 4" xfId="28043"/>
    <cellStyle name="Note 4 8 2 7 5" xfId="28044"/>
    <cellStyle name="Note 4 8 2 7 6" xfId="28045"/>
    <cellStyle name="Note 4 8 2 8" xfId="28046"/>
    <cellStyle name="Note 4 8 2 8 2" xfId="28047"/>
    <cellStyle name="Note 4 8 2 8 2 2" xfId="28048"/>
    <cellStyle name="Note 4 8 2 8 2 3" xfId="28049"/>
    <cellStyle name="Note 4 8 2 8 2 4" xfId="28050"/>
    <cellStyle name="Note 4 8 2 8 3" xfId="28051"/>
    <cellStyle name="Note 4 8 2 8 4" xfId="28052"/>
    <cellStyle name="Note 4 8 2 8 5" xfId="28053"/>
    <cellStyle name="Note 4 8 2 8 6" xfId="28054"/>
    <cellStyle name="Note 4 8 2 9" xfId="28055"/>
    <cellStyle name="Note 4 8 2 9 2" xfId="28056"/>
    <cellStyle name="Note 4 8 2 9 2 2" xfId="28057"/>
    <cellStyle name="Note 4 8 2 9 2 3" xfId="28058"/>
    <cellStyle name="Note 4 8 2 9 2 4" xfId="28059"/>
    <cellStyle name="Note 4 8 2 9 3" xfId="28060"/>
    <cellStyle name="Note 4 8 2 9 4" xfId="28061"/>
    <cellStyle name="Note 4 8 2 9 5" xfId="28062"/>
    <cellStyle name="Note 4 8 2 9 6" xfId="28063"/>
    <cellStyle name="Note 4 8 20" xfId="28064"/>
    <cellStyle name="Note 4 8 21" xfId="28065"/>
    <cellStyle name="Note 4 8 22" xfId="28066"/>
    <cellStyle name="Note 4 8 3" xfId="28067"/>
    <cellStyle name="Note 4 8 3 10" xfId="28068"/>
    <cellStyle name="Note 4 8 3 10 2" xfId="28069"/>
    <cellStyle name="Note 4 8 3 10 2 2" xfId="28070"/>
    <cellStyle name="Note 4 8 3 10 2 3" xfId="28071"/>
    <cellStyle name="Note 4 8 3 10 2 4" xfId="28072"/>
    <cellStyle name="Note 4 8 3 10 3" xfId="28073"/>
    <cellStyle name="Note 4 8 3 10 4" xfId="28074"/>
    <cellStyle name="Note 4 8 3 10 5" xfId="28075"/>
    <cellStyle name="Note 4 8 3 10 6" xfId="28076"/>
    <cellStyle name="Note 4 8 3 11" xfId="28077"/>
    <cellStyle name="Note 4 8 3 11 2" xfId="28078"/>
    <cellStyle name="Note 4 8 3 11 2 2" xfId="28079"/>
    <cellStyle name="Note 4 8 3 11 2 3" xfId="28080"/>
    <cellStyle name="Note 4 8 3 11 2 4" xfId="28081"/>
    <cellStyle name="Note 4 8 3 11 3" xfId="28082"/>
    <cellStyle name="Note 4 8 3 11 4" xfId="28083"/>
    <cellStyle name="Note 4 8 3 11 5" xfId="28084"/>
    <cellStyle name="Note 4 8 3 11 6" xfId="28085"/>
    <cellStyle name="Note 4 8 3 12" xfId="28086"/>
    <cellStyle name="Note 4 8 3 12 2" xfId="28087"/>
    <cellStyle name="Note 4 8 3 12 2 2" xfId="28088"/>
    <cellStyle name="Note 4 8 3 12 2 3" xfId="28089"/>
    <cellStyle name="Note 4 8 3 12 2 4" xfId="28090"/>
    <cellStyle name="Note 4 8 3 12 3" xfId="28091"/>
    <cellStyle name="Note 4 8 3 12 4" xfId="28092"/>
    <cellStyle name="Note 4 8 3 12 5" xfId="28093"/>
    <cellStyle name="Note 4 8 3 12 6" xfId="28094"/>
    <cellStyle name="Note 4 8 3 13" xfId="28095"/>
    <cellStyle name="Note 4 8 3 13 2" xfId="28096"/>
    <cellStyle name="Note 4 8 3 13 2 2" xfId="28097"/>
    <cellStyle name="Note 4 8 3 13 2 3" xfId="28098"/>
    <cellStyle name="Note 4 8 3 13 2 4" xfId="28099"/>
    <cellStyle name="Note 4 8 3 13 3" xfId="28100"/>
    <cellStyle name="Note 4 8 3 13 4" xfId="28101"/>
    <cellStyle name="Note 4 8 3 13 5" xfId="28102"/>
    <cellStyle name="Note 4 8 3 13 6" xfId="28103"/>
    <cellStyle name="Note 4 8 3 14" xfId="28104"/>
    <cellStyle name="Note 4 8 3 14 2" xfId="28105"/>
    <cellStyle name="Note 4 8 3 14 2 2" xfId="28106"/>
    <cellStyle name="Note 4 8 3 14 2 3" xfId="28107"/>
    <cellStyle name="Note 4 8 3 14 2 4" xfId="28108"/>
    <cellStyle name="Note 4 8 3 14 3" xfId="28109"/>
    <cellStyle name="Note 4 8 3 14 4" xfId="28110"/>
    <cellStyle name="Note 4 8 3 14 5" xfId="28111"/>
    <cellStyle name="Note 4 8 3 14 6" xfId="28112"/>
    <cellStyle name="Note 4 8 3 15" xfId="28113"/>
    <cellStyle name="Note 4 8 3 15 2" xfId="28114"/>
    <cellStyle name="Note 4 8 3 15 2 2" xfId="28115"/>
    <cellStyle name="Note 4 8 3 15 2 3" xfId="28116"/>
    <cellStyle name="Note 4 8 3 15 2 4" xfId="28117"/>
    <cellStyle name="Note 4 8 3 15 3" xfId="28118"/>
    <cellStyle name="Note 4 8 3 15 4" xfId="28119"/>
    <cellStyle name="Note 4 8 3 15 5" xfId="28120"/>
    <cellStyle name="Note 4 8 3 15 6" xfId="28121"/>
    <cellStyle name="Note 4 8 3 16" xfId="28122"/>
    <cellStyle name="Note 4 8 3 16 2" xfId="28123"/>
    <cellStyle name="Note 4 8 3 16 2 2" xfId="28124"/>
    <cellStyle name="Note 4 8 3 16 2 3" xfId="28125"/>
    <cellStyle name="Note 4 8 3 16 2 4" xfId="28126"/>
    <cellStyle name="Note 4 8 3 16 3" xfId="28127"/>
    <cellStyle name="Note 4 8 3 16 4" xfId="28128"/>
    <cellStyle name="Note 4 8 3 16 5" xfId="28129"/>
    <cellStyle name="Note 4 8 3 16 6" xfId="28130"/>
    <cellStyle name="Note 4 8 3 17" xfId="28131"/>
    <cellStyle name="Note 4 8 3 17 2" xfId="28132"/>
    <cellStyle name="Note 4 8 3 17 3" xfId="28133"/>
    <cellStyle name="Note 4 8 3 18" xfId="28134"/>
    <cellStyle name="Note 4 8 3 19" xfId="28135"/>
    <cellStyle name="Note 4 8 3 2" xfId="28136"/>
    <cellStyle name="Note 4 8 3 2 2" xfId="28137"/>
    <cellStyle name="Note 4 8 3 2 2 2" xfId="28138"/>
    <cellStyle name="Note 4 8 3 2 2 3" xfId="28139"/>
    <cellStyle name="Note 4 8 3 2 2 4" xfId="28140"/>
    <cellStyle name="Note 4 8 3 2 3" xfId="28141"/>
    <cellStyle name="Note 4 8 3 2 4" xfId="28142"/>
    <cellStyle name="Note 4 8 3 2 5" xfId="28143"/>
    <cellStyle name="Note 4 8 3 3" xfId="28144"/>
    <cellStyle name="Note 4 8 3 3 2" xfId="28145"/>
    <cellStyle name="Note 4 8 3 3 2 2" xfId="28146"/>
    <cellStyle name="Note 4 8 3 3 2 3" xfId="28147"/>
    <cellStyle name="Note 4 8 3 3 2 4" xfId="28148"/>
    <cellStyle name="Note 4 8 3 3 3" xfId="28149"/>
    <cellStyle name="Note 4 8 3 3 4" xfId="28150"/>
    <cellStyle name="Note 4 8 3 3 5" xfId="28151"/>
    <cellStyle name="Note 4 8 3 3 6" xfId="28152"/>
    <cellStyle name="Note 4 8 3 4" xfId="28153"/>
    <cellStyle name="Note 4 8 3 4 2" xfId="28154"/>
    <cellStyle name="Note 4 8 3 4 2 2" xfId="28155"/>
    <cellStyle name="Note 4 8 3 4 2 3" xfId="28156"/>
    <cellStyle name="Note 4 8 3 4 2 4" xfId="28157"/>
    <cellStyle name="Note 4 8 3 4 3" xfId="28158"/>
    <cellStyle name="Note 4 8 3 4 4" xfId="28159"/>
    <cellStyle name="Note 4 8 3 4 5" xfId="28160"/>
    <cellStyle name="Note 4 8 3 4 6" xfId="28161"/>
    <cellStyle name="Note 4 8 3 5" xfId="28162"/>
    <cellStyle name="Note 4 8 3 5 2" xfId="28163"/>
    <cellStyle name="Note 4 8 3 5 2 2" xfId="28164"/>
    <cellStyle name="Note 4 8 3 5 2 3" xfId="28165"/>
    <cellStyle name="Note 4 8 3 5 2 4" xfId="28166"/>
    <cellStyle name="Note 4 8 3 5 3" xfId="28167"/>
    <cellStyle name="Note 4 8 3 5 4" xfId="28168"/>
    <cellStyle name="Note 4 8 3 5 5" xfId="28169"/>
    <cellStyle name="Note 4 8 3 5 6" xfId="28170"/>
    <cellStyle name="Note 4 8 3 6" xfId="28171"/>
    <cellStyle name="Note 4 8 3 6 2" xfId="28172"/>
    <cellStyle name="Note 4 8 3 6 2 2" xfId="28173"/>
    <cellStyle name="Note 4 8 3 6 2 3" xfId="28174"/>
    <cellStyle name="Note 4 8 3 6 2 4" xfId="28175"/>
    <cellStyle name="Note 4 8 3 6 3" xfId="28176"/>
    <cellStyle name="Note 4 8 3 6 4" xfId="28177"/>
    <cellStyle name="Note 4 8 3 6 5" xfId="28178"/>
    <cellStyle name="Note 4 8 3 6 6" xfId="28179"/>
    <cellStyle name="Note 4 8 3 7" xfId="28180"/>
    <cellStyle name="Note 4 8 3 7 2" xfId="28181"/>
    <cellStyle name="Note 4 8 3 7 2 2" xfId="28182"/>
    <cellStyle name="Note 4 8 3 7 2 3" xfId="28183"/>
    <cellStyle name="Note 4 8 3 7 2 4" xfId="28184"/>
    <cellStyle name="Note 4 8 3 7 3" xfId="28185"/>
    <cellStyle name="Note 4 8 3 7 4" xfId="28186"/>
    <cellStyle name="Note 4 8 3 7 5" xfId="28187"/>
    <cellStyle name="Note 4 8 3 7 6" xfId="28188"/>
    <cellStyle name="Note 4 8 3 8" xfId="28189"/>
    <cellStyle name="Note 4 8 3 8 2" xfId="28190"/>
    <cellStyle name="Note 4 8 3 8 2 2" xfId="28191"/>
    <cellStyle name="Note 4 8 3 8 2 3" xfId="28192"/>
    <cellStyle name="Note 4 8 3 8 2 4" xfId="28193"/>
    <cellStyle name="Note 4 8 3 8 3" xfId="28194"/>
    <cellStyle name="Note 4 8 3 8 4" xfId="28195"/>
    <cellStyle name="Note 4 8 3 8 5" xfId="28196"/>
    <cellStyle name="Note 4 8 3 8 6" xfId="28197"/>
    <cellStyle name="Note 4 8 3 9" xfId="28198"/>
    <cellStyle name="Note 4 8 3 9 2" xfId="28199"/>
    <cellStyle name="Note 4 8 3 9 2 2" xfId="28200"/>
    <cellStyle name="Note 4 8 3 9 2 3" xfId="28201"/>
    <cellStyle name="Note 4 8 3 9 2 4" xfId="28202"/>
    <cellStyle name="Note 4 8 3 9 3" xfId="28203"/>
    <cellStyle name="Note 4 8 3 9 4" xfId="28204"/>
    <cellStyle name="Note 4 8 3 9 5" xfId="28205"/>
    <cellStyle name="Note 4 8 3 9 6" xfId="28206"/>
    <cellStyle name="Note 4 8 4" xfId="28207"/>
    <cellStyle name="Note 4 8 4 2" xfId="28208"/>
    <cellStyle name="Note 4 8 4 2 2" xfId="28209"/>
    <cellStyle name="Note 4 8 4 2 3" xfId="28210"/>
    <cellStyle name="Note 4 8 4 2 4" xfId="28211"/>
    <cellStyle name="Note 4 8 4 3" xfId="28212"/>
    <cellStyle name="Note 4 8 4 4" xfId="28213"/>
    <cellStyle name="Note 4 8 4 5" xfId="28214"/>
    <cellStyle name="Note 4 8 5" xfId="28215"/>
    <cellStyle name="Note 4 8 5 2" xfId="28216"/>
    <cellStyle name="Note 4 8 5 2 2" xfId="28217"/>
    <cellStyle name="Note 4 8 5 2 3" xfId="28218"/>
    <cellStyle name="Note 4 8 5 2 4" xfId="28219"/>
    <cellStyle name="Note 4 8 5 3" xfId="28220"/>
    <cellStyle name="Note 4 8 5 4" xfId="28221"/>
    <cellStyle name="Note 4 8 5 5" xfId="28222"/>
    <cellStyle name="Note 4 8 6" xfId="28223"/>
    <cellStyle name="Note 4 8 6 2" xfId="28224"/>
    <cellStyle name="Note 4 8 6 2 2" xfId="28225"/>
    <cellStyle name="Note 4 8 6 2 3" xfId="28226"/>
    <cellStyle name="Note 4 8 6 2 4" xfId="28227"/>
    <cellStyle name="Note 4 8 6 3" xfId="28228"/>
    <cellStyle name="Note 4 8 6 4" xfId="28229"/>
    <cellStyle name="Note 4 8 6 5" xfId="28230"/>
    <cellStyle name="Note 4 8 6 6" xfId="28231"/>
    <cellStyle name="Note 4 8 7" xfId="28232"/>
    <cellStyle name="Note 4 8 7 2" xfId="28233"/>
    <cellStyle name="Note 4 8 7 2 2" xfId="28234"/>
    <cellStyle name="Note 4 8 7 2 3" xfId="28235"/>
    <cellStyle name="Note 4 8 7 2 4" xfId="28236"/>
    <cellStyle name="Note 4 8 7 3" xfId="28237"/>
    <cellStyle name="Note 4 8 7 4" xfId="28238"/>
    <cellStyle name="Note 4 8 7 5" xfId="28239"/>
    <cellStyle name="Note 4 8 7 6" xfId="28240"/>
    <cellStyle name="Note 4 8 8" xfId="28241"/>
    <cellStyle name="Note 4 8 8 2" xfId="28242"/>
    <cellStyle name="Note 4 8 8 2 2" xfId="28243"/>
    <cellStyle name="Note 4 8 8 2 3" xfId="28244"/>
    <cellStyle name="Note 4 8 8 2 4" xfId="28245"/>
    <cellStyle name="Note 4 8 8 3" xfId="28246"/>
    <cellStyle name="Note 4 8 8 4" xfId="28247"/>
    <cellStyle name="Note 4 8 8 5" xfId="28248"/>
    <cellStyle name="Note 4 8 8 6" xfId="28249"/>
    <cellStyle name="Note 4 8 9" xfId="28250"/>
    <cellStyle name="Note 4 8 9 2" xfId="28251"/>
    <cellStyle name="Note 4 8 9 2 2" xfId="28252"/>
    <cellStyle name="Note 4 8 9 2 3" xfId="28253"/>
    <cellStyle name="Note 4 8 9 2 4" xfId="28254"/>
    <cellStyle name="Note 4 8 9 3" xfId="28255"/>
    <cellStyle name="Note 4 8 9 4" xfId="28256"/>
    <cellStyle name="Note 4 8 9 5" xfId="28257"/>
    <cellStyle name="Note 4 8 9 6" xfId="28258"/>
    <cellStyle name="Note 4 9" xfId="28259"/>
    <cellStyle name="Note 5" xfId="28260"/>
    <cellStyle name="Note 5 10" xfId="28261"/>
    <cellStyle name="Note 5 2" xfId="239"/>
    <cellStyle name="Note 5 2 10" xfId="28262"/>
    <cellStyle name="Note 5 2 10 2" xfId="28263"/>
    <cellStyle name="Note 5 2 10 2 2" xfId="28264"/>
    <cellStyle name="Note 5 2 10 2 3" xfId="28265"/>
    <cellStyle name="Note 5 2 10 2 4" xfId="28266"/>
    <cellStyle name="Note 5 2 10 3" xfId="28267"/>
    <cellStyle name="Note 5 2 10 4" xfId="28268"/>
    <cellStyle name="Note 5 2 10 5" xfId="28269"/>
    <cellStyle name="Note 5 2 10 6" xfId="28270"/>
    <cellStyle name="Note 5 2 11" xfId="28271"/>
    <cellStyle name="Note 5 2 11 2" xfId="28272"/>
    <cellStyle name="Note 5 2 11 2 2" xfId="28273"/>
    <cellStyle name="Note 5 2 11 2 3" xfId="28274"/>
    <cellStyle name="Note 5 2 11 2 4" xfId="28275"/>
    <cellStyle name="Note 5 2 11 3" xfId="28276"/>
    <cellStyle name="Note 5 2 11 4" xfId="28277"/>
    <cellStyle name="Note 5 2 11 5" xfId="28278"/>
    <cellStyle name="Note 5 2 11 6" xfId="28279"/>
    <cellStyle name="Note 5 2 12" xfId="28280"/>
    <cellStyle name="Note 5 2 12 2" xfId="28281"/>
    <cellStyle name="Note 5 2 12 2 2" xfId="28282"/>
    <cellStyle name="Note 5 2 12 2 3" xfId="28283"/>
    <cellStyle name="Note 5 2 12 2 4" xfId="28284"/>
    <cellStyle name="Note 5 2 12 3" xfId="28285"/>
    <cellStyle name="Note 5 2 12 4" xfId="28286"/>
    <cellStyle name="Note 5 2 12 5" xfId="28287"/>
    <cellStyle name="Note 5 2 12 6" xfId="28288"/>
    <cellStyle name="Note 5 2 13" xfId="28289"/>
    <cellStyle name="Note 5 2 13 2" xfId="28290"/>
    <cellStyle name="Note 5 2 13 2 2" xfId="28291"/>
    <cellStyle name="Note 5 2 13 2 3" xfId="28292"/>
    <cellStyle name="Note 5 2 13 2 4" xfId="28293"/>
    <cellStyle name="Note 5 2 13 3" xfId="28294"/>
    <cellStyle name="Note 5 2 13 4" xfId="28295"/>
    <cellStyle name="Note 5 2 13 5" xfId="28296"/>
    <cellStyle name="Note 5 2 13 6" xfId="28297"/>
    <cellStyle name="Note 5 2 14" xfId="28298"/>
    <cellStyle name="Note 5 2 14 2" xfId="28299"/>
    <cellStyle name="Note 5 2 14 2 2" xfId="28300"/>
    <cellStyle name="Note 5 2 14 2 3" xfId="28301"/>
    <cellStyle name="Note 5 2 14 2 4" xfId="28302"/>
    <cellStyle name="Note 5 2 14 3" xfId="28303"/>
    <cellStyle name="Note 5 2 14 4" xfId="28304"/>
    <cellStyle name="Note 5 2 14 5" xfId="28305"/>
    <cellStyle name="Note 5 2 14 6" xfId="28306"/>
    <cellStyle name="Note 5 2 15" xfId="28307"/>
    <cellStyle name="Note 5 2 15 2" xfId="28308"/>
    <cellStyle name="Note 5 2 15 2 2" xfId="28309"/>
    <cellStyle name="Note 5 2 15 2 3" xfId="28310"/>
    <cellStyle name="Note 5 2 15 2 4" xfId="28311"/>
    <cellStyle name="Note 5 2 15 3" xfId="28312"/>
    <cellStyle name="Note 5 2 15 4" xfId="28313"/>
    <cellStyle name="Note 5 2 15 5" xfId="28314"/>
    <cellStyle name="Note 5 2 15 6" xfId="28315"/>
    <cellStyle name="Note 5 2 16" xfId="28316"/>
    <cellStyle name="Note 5 2 16 2" xfId="28317"/>
    <cellStyle name="Note 5 2 16 2 2" xfId="28318"/>
    <cellStyle name="Note 5 2 16 2 3" xfId="28319"/>
    <cellStyle name="Note 5 2 16 2 4" xfId="28320"/>
    <cellStyle name="Note 5 2 16 3" xfId="28321"/>
    <cellStyle name="Note 5 2 16 4" xfId="28322"/>
    <cellStyle name="Note 5 2 16 5" xfId="28323"/>
    <cellStyle name="Note 5 2 16 6" xfId="28324"/>
    <cellStyle name="Note 5 2 17" xfId="28325"/>
    <cellStyle name="Note 5 2 17 2" xfId="28326"/>
    <cellStyle name="Note 5 2 17 2 2" xfId="28327"/>
    <cellStyle name="Note 5 2 17 2 3" xfId="28328"/>
    <cellStyle name="Note 5 2 17 2 4" xfId="28329"/>
    <cellStyle name="Note 5 2 17 3" xfId="28330"/>
    <cellStyle name="Note 5 2 17 4" xfId="28331"/>
    <cellStyle name="Note 5 2 17 5" xfId="28332"/>
    <cellStyle name="Note 5 2 17 6" xfId="28333"/>
    <cellStyle name="Note 5 2 18" xfId="28334"/>
    <cellStyle name="Note 5 2 18 2" xfId="28335"/>
    <cellStyle name="Note 5 2 18 3" xfId="28336"/>
    <cellStyle name="Note 5 2 19" xfId="28337"/>
    <cellStyle name="Note 5 2 2" xfId="240"/>
    <cellStyle name="Note 5 2 2 10" xfId="28338"/>
    <cellStyle name="Note 5 2 2 10 2" xfId="28339"/>
    <cellStyle name="Note 5 2 2 10 2 2" xfId="28340"/>
    <cellStyle name="Note 5 2 2 10 2 3" xfId="28341"/>
    <cellStyle name="Note 5 2 2 10 2 4" xfId="28342"/>
    <cellStyle name="Note 5 2 2 10 3" xfId="28343"/>
    <cellStyle name="Note 5 2 2 10 4" xfId="28344"/>
    <cellStyle name="Note 5 2 2 10 5" xfId="28345"/>
    <cellStyle name="Note 5 2 2 10 6" xfId="28346"/>
    <cellStyle name="Note 5 2 2 11" xfId="28347"/>
    <cellStyle name="Note 5 2 2 11 2" xfId="28348"/>
    <cellStyle name="Note 5 2 2 11 2 2" xfId="28349"/>
    <cellStyle name="Note 5 2 2 11 2 3" xfId="28350"/>
    <cellStyle name="Note 5 2 2 11 2 4" xfId="28351"/>
    <cellStyle name="Note 5 2 2 11 3" xfId="28352"/>
    <cellStyle name="Note 5 2 2 11 4" xfId="28353"/>
    <cellStyle name="Note 5 2 2 11 5" xfId="28354"/>
    <cellStyle name="Note 5 2 2 11 6" xfId="28355"/>
    <cellStyle name="Note 5 2 2 12" xfId="28356"/>
    <cellStyle name="Note 5 2 2 12 2" xfId="28357"/>
    <cellStyle name="Note 5 2 2 12 2 2" xfId="28358"/>
    <cellStyle name="Note 5 2 2 12 2 3" xfId="28359"/>
    <cellStyle name="Note 5 2 2 12 2 4" xfId="28360"/>
    <cellStyle name="Note 5 2 2 12 3" xfId="28361"/>
    <cellStyle name="Note 5 2 2 12 4" xfId="28362"/>
    <cellStyle name="Note 5 2 2 12 5" xfId="28363"/>
    <cellStyle name="Note 5 2 2 12 6" xfId="28364"/>
    <cellStyle name="Note 5 2 2 13" xfId="28365"/>
    <cellStyle name="Note 5 2 2 13 2" xfId="28366"/>
    <cellStyle name="Note 5 2 2 13 2 2" xfId="28367"/>
    <cellStyle name="Note 5 2 2 13 2 3" xfId="28368"/>
    <cellStyle name="Note 5 2 2 13 2 4" xfId="28369"/>
    <cellStyle name="Note 5 2 2 13 3" xfId="28370"/>
    <cellStyle name="Note 5 2 2 13 4" xfId="28371"/>
    <cellStyle name="Note 5 2 2 13 5" xfId="28372"/>
    <cellStyle name="Note 5 2 2 13 6" xfId="28373"/>
    <cellStyle name="Note 5 2 2 14" xfId="28374"/>
    <cellStyle name="Note 5 2 2 14 2" xfId="28375"/>
    <cellStyle name="Note 5 2 2 14 2 2" xfId="28376"/>
    <cellStyle name="Note 5 2 2 14 2 3" xfId="28377"/>
    <cellStyle name="Note 5 2 2 14 2 4" xfId="28378"/>
    <cellStyle name="Note 5 2 2 14 3" xfId="28379"/>
    <cellStyle name="Note 5 2 2 14 4" xfId="28380"/>
    <cellStyle name="Note 5 2 2 14 5" xfId="28381"/>
    <cellStyle name="Note 5 2 2 14 6" xfId="28382"/>
    <cellStyle name="Note 5 2 2 15" xfId="28383"/>
    <cellStyle name="Note 5 2 2 15 2" xfId="28384"/>
    <cellStyle name="Note 5 2 2 15 2 2" xfId="28385"/>
    <cellStyle name="Note 5 2 2 15 2 3" xfId="28386"/>
    <cellStyle name="Note 5 2 2 15 2 4" xfId="28387"/>
    <cellStyle name="Note 5 2 2 15 3" xfId="28388"/>
    <cellStyle name="Note 5 2 2 15 4" xfId="28389"/>
    <cellStyle name="Note 5 2 2 15 5" xfId="28390"/>
    <cellStyle name="Note 5 2 2 15 6" xfId="28391"/>
    <cellStyle name="Note 5 2 2 16" xfId="28392"/>
    <cellStyle name="Note 5 2 2 16 2" xfId="28393"/>
    <cellStyle name="Note 5 2 2 16 3" xfId="28394"/>
    <cellStyle name="Note 5 2 2 17" xfId="28395"/>
    <cellStyle name="Note 5 2 2 18" xfId="28396"/>
    <cellStyle name="Note 5 2 2 19" xfId="28397"/>
    <cellStyle name="Note 5 2 2 2" xfId="28398"/>
    <cellStyle name="Note 5 2 2 20" xfId="28399"/>
    <cellStyle name="Note 5 2 2 21" xfId="28400"/>
    <cellStyle name="Note 5 2 2 3" xfId="28401"/>
    <cellStyle name="Note 5 2 2 3 10" xfId="28402"/>
    <cellStyle name="Note 5 2 2 3 10 2" xfId="28403"/>
    <cellStyle name="Note 5 2 2 3 10 2 2" xfId="28404"/>
    <cellStyle name="Note 5 2 2 3 10 2 3" xfId="28405"/>
    <cellStyle name="Note 5 2 2 3 10 2 4" xfId="28406"/>
    <cellStyle name="Note 5 2 2 3 10 3" xfId="28407"/>
    <cellStyle name="Note 5 2 2 3 10 4" xfId="28408"/>
    <cellStyle name="Note 5 2 2 3 10 5" xfId="28409"/>
    <cellStyle name="Note 5 2 2 3 10 6" xfId="28410"/>
    <cellStyle name="Note 5 2 2 3 11" xfId="28411"/>
    <cellStyle name="Note 5 2 2 3 11 2" xfId="28412"/>
    <cellStyle name="Note 5 2 2 3 11 2 2" xfId="28413"/>
    <cellStyle name="Note 5 2 2 3 11 2 3" xfId="28414"/>
    <cellStyle name="Note 5 2 2 3 11 2 4" xfId="28415"/>
    <cellStyle name="Note 5 2 2 3 11 3" xfId="28416"/>
    <cellStyle name="Note 5 2 2 3 11 4" xfId="28417"/>
    <cellStyle name="Note 5 2 2 3 11 5" xfId="28418"/>
    <cellStyle name="Note 5 2 2 3 11 6" xfId="28419"/>
    <cellStyle name="Note 5 2 2 3 12" xfId="28420"/>
    <cellStyle name="Note 5 2 2 3 12 2" xfId="28421"/>
    <cellStyle name="Note 5 2 2 3 12 2 2" xfId="28422"/>
    <cellStyle name="Note 5 2 2 3 12 2 3" xfId="28423"/>
    <cellStyle name="Note 5 2 2 3 12 2 4" xfId="28424"/>
    <cellStyle name="Note 5 2 2 3 12 3" xfId="28425"/>
    <cellStyle name="Note 5 2 2 3 12 4" xfId="28426"/>
    <cellStyle name="Note 5 2 2 3 12 5" xfId="28427"/>
    <cellStyle name="Note 5 2 2 3 12 6" xfId="28428"/>
    <cellStyle name="Note 5 2 2 3 13" xfId="28429"/>
    <cellStyle name="Note 5 2 2 3 13 2" xfId="28430"/>
    <cellStyle name="Note 5 2 2 3 13 2 2" xfId="28431"/>
    <cellStyle name="Note 5 2 2 3 13 2 3" xfId="28432"/>
    <cellStyle name="Note 5 2 2 3 13 2 4" xfId="28433"/>
    <cellStyle name="Note 5 2 2 3 13 3" xfId="28434"/>
    <cellStyle name="Note 5 2 2 3 13 4" xfId="28435"/>
    <cellStyle name="Note 5 2 2 3 13 5" xfId="28436"/>
    <cellStyle name="Note 5 2 2 3 13 6" xfId="28437"/>
    <cellStyle name="Note 5 2 2 3 14" xfId="28438"/>
    <cellStyle name="Note 5 2 2 3 14 2" xfId="28439"/>
    <cellStyle name="Note 5 2 2 3 14 2 2" xfId="28440"/>
    <cellStyle name="Note 5 2 2 3 14 2 3" xfId="28441"/>
    <cellStyle name="Note 5 2 2 3 14 2 4" xfId="28442"/>
    <cellStyle name="Note 5 2 2 3 14 3" xfId="28443"/>
    <cellStyle name="Note 5 2 2 3 14 4" xfId="28444"/>
    <cellStyle name="Note 5 2 2 3 14 5" xfId="28445"/>
    <cellStyle name="Note 5 2 2 3 14 6" xfId="28446"/>
    <cellStyle name="Note 5 2 2 3 15" xfId="28447"/>
    <cellStyle name="Note 5 2 2 3 15 2" xfId="28448"/>
    <cellStyle name="Note 5 2 2 3 15 2 2" xfId="28449"/>
    <cellStyle name="Note 5 2 2 3 15 2 3" xfId="28450"/>
    <cellStyle name="Note 5 2 2 3 15 2 4" xfId="28451"/>
    <cellStyle name="Note 5 2 2 3 15 3" xfId="28452"/>
    <cellStyle name="Note 5 2 2 3 15 4" xfId="28453"/>
    <cellStyle name="Note 5 2 2 3 15 5" xfId="28454"/>
    <cellStyle name="Note 5 2 2 3 15 6" xfId="28455"/>
    <cellStyle name="Note 5 2 2 3 16" xfId="28456"/>
    <cellStyle name="Note 5 2 2 3 16 2" xfId="28457"/>
    <cellStyle name="Note 5 2 2 3 16 2 2" xfId="28458"/>
    <cellStyle name="Note 5 2 2 3 16 2 3" xfId="28459"/>
    <cellStyle name="Note 5 2 2 3 16 2 4" xfId="28460"/>
    <cellStyle name="Note 5 2 2 3 16 3" xfId="28461"/>
    <cellStyle name="Note 5 2 2 3 16 4" xfId="28462"/>
    <cellStyle name="Note 5 2 2 3 16 5" xfId="28463"/>
    <cellStyle name="Note 5 2 2 3 16 6" xfId="28464"/>
    <cellStyle name="Note 5 2 2 3 17" xfId="28465"/>
    <cellStyle name="Note 5 2 2 3 17 2" xfId="28466"/>
    <cellStyle name="Note 5 2 2 3 17 3" xfId="28467"/>
    <cellStyle name="Note 5 2 2 3 18" xfId="28468"/>
    <cellStyle name="Note 5 2 2 3 19" xfId="28469"/>
    <cellStyle name="Note 5 2 2 3 2" xfId="28470"/>
    <cellStyle name="Note 5 2 2 3 2 2" xfId="28471"/>
    <cellStyle name="Note 5 2 2 3 2 2 2" xfId="28472"/>
    <cellStyle name="Note 5 2 2 3 2 2 3" xfId="28473"/>
    <cellStyle name="Note 5 2 2 3 2 2 4" xfId="28474"/>
    <cellStyle name="Note 5 2 2 3 2 3" xfId="28475"/>
    <cellStyle name="Note 5 2 2 3 2 4" xfId="28476"/>
    <cellStyle name="Note 5 2 2 3 2 5" xfId="28477"/>
    <cellStyle name="Note 5 2 2 3 3" xfId="28478"/>
    <cellStyle name="Note 5 2 2 3 3 2" xfId="28479"/>
    <cellStyle name="Note 5 2 2 3 3 2 2" xfId="28480"/>
    <cellStyle name="Note 5 2 2 3 3 2 3" xfId="28481"/>
    <cellStyle name="Note 5 2 2 3 3 2 4" xfId="28482"/>
    <cellStyle name="Note 5 2 2 3 3 3" xfId="28483"/>
    <cellStyle name="Note 5 2 2 3 3 4" xfId="28484"/>
    <cellStyle name="Note 5 2 2 3 3 5" xfId="28485"/>
    <cellStyle name="Note 5 2 2 3 3 6" xfId="28486"/>
    <cellStyle name="Note 5 2 2 3 4" xfId="28487"/>
    <cellStyle name="Note 5 2 2 3 4 2" xfId="28488"/>
    <cellStyle name="Note 5 2 2 3 4 2 2" xfId="28489"/>
    <cellStyle name="Note 5 2 2 3 4 2 3" xfId="28490"/>
    <cellStyle name="Note 5 2 2 3 4 2 4" xfId="28491"/>
    <cellStyle name="Note 5 2 2 3 4 3" xfId="28492"/>
    <cellStyle name="Note 5 2 2 3 4 4" xfId="28493"/>
    <cellStyle name="Note 5 2 2 3 4 5" xfId="28494"/>
    <cellStyle name="Note 5 2 2 3 4 6" xfId="28495"/>
    <cellStyle name="Note 5 2 2 3 5" xfId="28496"/>
    <cellStyle name="Note 5 2 2 3 5 2" xfId="28497"/>
    <cellStyle name="Note 5 2 2 3 5 2 2" xfId="28498"/>
    <cellStyle name="Note 5 2 2 3 5 2 3" xfId="28499"/>
    <cellStyle name="Note 5 2 2 3 5 2 4" xfId="28500"/>
    <cellStyle name="Note 5 2 2 3 5 3" xfId="28501"/>
    <cellStyle name="Note 5 2 2 3 5 4" xfId="28502"/>
    <cellStyle name="Note 5 2 2 3 5 5" xfId="28503"/>
    <cellStyle name="Note 5 2 2 3 5 6" xfId="28504"/>
    <cellStyle name="Note 5 2 2 3 6" xfId="28505"/>
    <cellStyle name="Note 5 2 2 3 6 2" xfId="28506"/>
    <cellStyle name="Note 5 2 2 3 6 2 2" xfId="28507"/>
    <cellStyle name="Note 5 2 2 3 6 2 3" xfId="28508"/>
    <cellStyle name="Note 5 2 2 3 6 2 4" xfId="28509"/>
    <cellStyle name="Note 5 2 2 3 6 3" xfId="28510"/>
    <cellStyle name="Note 5 2 2 3 6 4" xfId="28511"/>
    <cellStyle name="Note 5 2 2 3 6 5" xfId="28512"/>
    <cellStyle name="Note 5 2 2 3 6 6" xfId="28513"/>
    <cellStyle name="Note 5 2 2 3 7" xfId="28514"/>
    <cellStyle name="Note 5 2 2 3 7 2" xfId="28515"/>
    <cellStyle name="Note 5 2 2 3 7 2 2" xfId="28516"/>
    <cellStyle name="Note 5 2 2 3 7 2 3" xfId="28517"/>
    <cellStyle name="Note 5 2 2 3 7 2 4" xfId="28518"/>
    <cellStyle name="Note 5 2 2 3 7 3" xfId="28519"/>
    <cellStyle name="Note 5 2 2 3 7 4" xfId="28520"/>
    <cellStyle name="Note 5 2 2 3 7 5" xfId="28521"/>
    <cellStyle name="Note 5 2 2 3 7 6" xfId="28522"/>
    <cellStyle name="Note 5 2 2 3 8" xfId="28523"/>
    <cellStyle name="Note 5 2 2 3 8 2" xfId="28524"/>
    <cellStyle name="Note 5 2 2 3 8 2 2" xfId="28525"/>
    <cellStyle name="Note 5 2 2 3 8 2 3" xfId="28526"/>
    <cellStyle name="Note 5 2 2 3 8 2 4" xfId="28527"/>
    <cellStyle name="Note 5 2 2 3 8 3" xfId="28528"/>
    <cellStyle name="Note 5 2 2 3 8 4" xfId="28529"/>
    <cellStyle name="Note 5 2 2 3 8 5" xfId="28530"/>
    <cellStyle name="Note 5 2 2 3 8 6" xfId="28531"/>
    <cellStyle name="Note 5 2 2 3 9" xfId="28532"/>
    <cellStyle name="Note 5 2 2 3 9 2" xfId="28533"/>
    <cellStyle name="Note 5 2 2 3 9 2 2" xfId="28534"/>
    <cellStyle name="Note 5 2 2 3 9 2 3" xfId="28535"/>
    <cellStyle name="Note 5 2 2 3 9 2 4" xfId="28536"/>
    <cellStyle name="Note 5 2 2 3 9 3" xfId="28537"/>
    <cellStyle name="Note 5 2 2 3 9 4" xfId="28538"/>
    <cellStyle name="Note 5 2 2 3 9 5" xfId="28539"/>
    <cellStyle name="Note 5 2 2 3 9 6" xfId="28540"/>
    <cellStyle name="Note 5 2 2 4" xfId="28541"/>
    <cellStyle name="Note 5 2 2 4 2" xfId="28542"/>
    <cellStyle name="Note 5 2 2 4 2 2" xfId="28543"/>
    <cellStyle name="Note 5 2 2 4 2 3" xfId="28544"/>
    <cellStyle name="Note 5 2 2 4 2 4" xfId="28545"/>
    <cellStyle name="Note 5 2 2 4 3" xfId="28546"/>
    <cellStyle name="Note 5 2 2 4 4" xfId="28547"/>
    <cellStyle name="Note 5 2 2 4 5" xfId="28548"/>
    <cellStyle name="Note 5 2 2 5" xfId="28549"/>
    <cellStyle name="Note 5 2 2 5 2" xfId="28550"/>
    <cellStyle name="Note 5 2 2 5 2 2" xfId="28551"/>
    <cellStyle name="Note 5 2 2 5 2 3" xfId="28552"/>
    <cellStyle name="Note 5 2 2 5 2 4" xfId="28553"/>
    <cellStyle name="Note 5 2 2 5 3" xfId="28554"/>
    <cellStyle name="Note 5 2 2 5 4" xfId="28555"/>
    <cellStyle name="Note 5 2 2 5 5" xfId="28556"/>
    <cellStyle name="Note 5 2 2 6" xfId="28557"/>
    <cellStyle name="Note 5 2 2 6 2" xfId="28558"/>
    <cellStyle name="Note 5 2 2 6 2 2" xfId="28559"/>
    <cellStyle name="Note 5 2 2 6 2 3" xfId="28560"/>
    <cellStyle name="Note 5 2 2 6 2 4" xfId="28561"/>
    <cellStyle name="Note 5 2 2 6 3" xfId="28562"/>
    <cellStyle name="Note 5 2 2 6 4" xfId="28563"/>
    <cellStyle name="Note 5 2 2 6 5" xfId="28564"/>
    <cellStyle name="Note 5 2 2 6 6" xfId="28565"/>
    <cellStyle name="Note 5 2 2 7" xfId="28566"/>
    <cellStyle name="Note 5 2 2 7 2" xfId="28567"/>
    <cellStyle name="Note 5 2 2 7 2 2" xfId="28568"/>
    <cellStyle name="Note 5 2 2 7 2 3" xfId="28569"/>
    <cellStyle name="Note 5 2 2 7 2 4" xfId="28570"/>
    <cellStyle name="Note 5 2 2 7 3" xfId="28571"/>
    <cellStyle name="Note 5 2 2 7 4" xfId="28572"/>
    <cellStyle name="Note 5 2 2 7 5" xfId="28573"/>
    <cellStyle name="Note 5 2 2 7 6" xfId="28574"/>
    <cellStyle name="Note 5 2 2 8" xfId="28575"/>
    <cellStyle name="Note 5 2 2 8 2" xfId="28576"/>
    <cellStyle name="Note 5 2 2 8 2 2" xfId="28577"/>
    <cellStyle name="Note 5 2 2 8 2 3" xfId="28578"/>
    <cellStyle name="Note 5 2 2 8 2 4" xfId="28579"/>
    <cellStyle name="Note 5 2 2 8 3" xfId="28580"/>
    <cellStyle name="Note 5 2 2 8 4" xfId="28581"/>
    <cellStyle name="Note 5 2 2 8 5" xfId="28582"/>
    <cellStyle name="Note 5 2 2 8 6" xfId="28583"/>
    <cellStyle name="Note 5 2 2 9" xfId="28584"/>
    <cellStyle name="Note 5 2 2 9 2" xfId="28585"/>
    <cellStyle name="Note 5 2 2 9 2 2" xfId="28586"/>
    <cellStyle name="Note 5 2 2 9 2 3" xfId="28587"/>
    <cellStyle name="Note 5 2 2 9 2 4" xfId="28588"/>
    <cellStyle name="Note 5 2 2 9 3" xfId="28589"/>
    <cellStyle name="Note 5 2 2 9 4" xfId="28590"/>
    <cellStyle name="Note 5 2 2 9 5" xfId="28591"/>
    <cellStyle name="Note 5 2 2 9 6" xfId="28592"/>
    <cellStyle name="Note 5 2 20" xfId="28593"/>
    <cellStyle name="Note 5 2 21" xfId="28594"/>
    <cellStyle name="Note 5 2 22" xfId="28595"/>
    <cellStyle name="Note 5 2 23" xfId="28596"/>
    <cellStyle name="Note 5 2 3" xfId="28597"/>
    <cellStyle name="Note 5 2 4" xfId="28598"/>
    <cellStyle name="Note 5 2 5" xfId="28599"/>
    <cellStyle name="Note 5 2 5 10" xfId="28600"/>
    <cellStyle name="Note 5 2 5 10 2" xfId="28601"/>
    <cellStyle name="Note 5 2 5 10 2 2" xfId="28602"/>
    <cellStyle name="Note 5 2 5 10 2 3" xfId="28603"/>
    <cellStyle name="Note 5 2 5 10 2 4" xfId="28604"/>
    <cellStyle name="Note 5 2 5 10 3" xfId="28605"/>
    <cellStyle name="Note 5 2 5 10 4" xfId="28606"/>
    <cellStyle name="Note 5 2 5 10 5" xfId="28607"/>
    <cellStyle name="Note 5 2 5 10 6" xfId="28608"/>
    <cellStyle name="Note 5 2 5 11" xfId="28609"/>
    <cellStyle name="Note 5 2 5 11 2" xfId="28610"/>
    <cellStyle name="Note 5 2 5 11 2 2" xfId="28611"/>
    <cellStyle name="Note 5 2 5 11 2 3" xfId="28612"/>
    <cellStyle name="Note 5 2 5 11 2 4" xfId="28613"/>
    <cellStyle name="Note 5 2 5 11 3" xfId="28614"/>
    <cellStyle name="Note 5 2 5 11 4" xfId="28615"/>
    <cellStyle name="Note 5 2 5 11 5" xfId="28616"/>
    <cellStyle name="Note 5 2 5 11 6" xfId="28617"/>
    <cellStyle name="Note 5 2 5 12" xfId="28618"/>
    <cellStyle name="Note 5 2 5 12 2" xfId="28619"/>
    <cellStyle name="Note 5 2 5 12 2 2" xfId="28620"/>
    <cellStyle name="Note 5 2 5 12 2 3" xfId="28621"/>
    <cellStyle name="Note 5 2 5 12 2 4" xfId="28622"/>
    <cellStyle name="Note 5 2 5 12 3" xfId="28623"/>
    <cellStyle name="Note 5 2 5 12 4" xfId="28624"/>
    <cellStyle name="Note 5 2 5 12 5" xfId="28625"/>
    <cellStyle name="Note 5 2 5 12 6" xfId="28626"/>
    <cellStyle name="Note 5 2 5 13" xfId="28627"/>
    <cellStyle name="Note 5 2 5 13 2" xfId="28628"/>
    <cellStyle name="Note 5 2 5 13 2 2" xfId="28629"/>
    <cellStyle name="Note 5 2 5 13 2 3" xfId="28630"/>
    <cellStyle name="Note 5 2 5 13 2 4" xfId="28631"/>
    <cellStyle name="Note 5 2 5 13 3" xfId="28632"/>
    <cellStyle name="Note 5 2 5 13 4" xfId="28633"/>
    <cellStyle name="Note 5 2 5 13 5" xfId="28634"/>
    <cellStyle name="Note 5 2 5 13 6" xfId="28635"/>
    <cellStyle name="Note 5 2 5 14" xfId="28636"/>
    <cellStyle name="Note 5 2 5 14 2" xfId="28637"/>
    <cellStyle name="Note 5 2 5 14 2 2" xfId="28638"/>
    <cellStyle name="Note 5 2 5 14 2 3" xfId="28639"/>
    <cellStyle name="Note 5 2 5 14 2 4" xfId="28640"/>
    <cellStyle name="Note 5 2 5 14 3" xfId="28641"/>
    <cellStyle name="Note 5 2 5 14 4" xfId="28642"/>
    <cellStyle name="Note 5 2 5 14 5" xfId="28643"/>
    <cellStyle name="Note 5 2 5 14 6" xfId="28644"/>
    <cellStyle name="Note 5 2 5 15" xfId="28645"/>
    <cellStyle name="Note 5 2 5 15 2" xfId="28646"/>
    <cellStyle name="Note 5 2 5 15 2 2" xfId="28647"/>
    <cellStyle name="Note 5 2 5 15 2 3" xfId="28648"/>
    <cellStyle name="Note 5 2 5 15 2 4" xfId="28649"/>
    <cellStyle name="Note 5 2 5 15 3" xfId="28650"/>
    <cellStyle name="Note 5 2 5 15 4" xfId="28651"/>
    <cellStyle name="Note 5 2 5 15 5" xfId="28652"/>
    <cellStyle name="Note 5 2 5 15 6" xfId="28653"/>
    <cellStyle name="Note 5 2 5 16" xfId="28654"/>
    <cellStyle name="Note 5 2 5 16 2" xfId="28655"/>
    <cellStyle name="Note 5 2 5 16 2 2" xfId="28656"/>
    <cellStyle name="Note 5 2 5 16 2 3" xfId="28657"/>
    <cellStyle name="Note 5 2 5 16 2 4" xfId="28658"/>
    <cellStyle name="Note 5 2 5 16 3" xfId="28659"/>
    <cellStyle name="Note 5 2 5 16 4" xfId="28660"/>
    <cellStyle name="Note 5 2 5 16 5" xfId="28661"/>
    <cellStyle name="Note 5 2 5 16 6" xfId="28662"/>
    <cellStyle name="Note 5 2 5 17" xfId="28663"/>
    <cellStyle name="Note 5 2 5 17 2" xfId="28664"/>
    <cellStyle name="Note 5 2 5 17 3" xfId="28665"/>
    <cellStyle name="Note 5 2 5 18" xfId="28666"/>
    <cellStyle name="Note 5 2 5 19" xfId="28667"/>
    <cellStyle name="Note 5 2 5 2" xfId="28668"/>
    <cellStyle name="Note 5 2 5 2 2" xfId="28669"/>
    <cellStyle name="Note 5 2 5 2 2 2" xfId="28670"/>
    <cellStyle name="Note 5 2 5 2 2 3" xfId="28671"/>
    <cellStyle name="Note 5 2 5 2 2 4" xfId="28672"/>
    <cellStyle name="Note 5 2 5 2 3" xfId="28673"/>
    <cellStyle name="Note 5 2 5 2 4" xfId="28674"/>
    <cellStyle name="Note 5 2 5 2 5" xfId="28675"/>
    <cellStyle name="Note 5 2 5 3" xfId="28676"/>
    <cellStyle name="Note 5 2 5 3 2" xfId="28677"/>
    <cellStyle name="Note 5 2 5 3 2 2" xfId="28678"/>
    <cellStyle name="Note 5 2 5 3 2 3" xfId="28679"/>
    <cellStyle name="Note 5 2 5 3 2 4" xfId="28680"/>
    <cellStyle name="Note 5 2 5 3 3" xfId="28681"/>
    <cellStyle name="Note 5 2 5 3 4" xfId="28682"/>
    <cellStyle name="Note 5 2 5 3 5" xfId="28683"/>
    <cellStyle name="Note 5 2 5 3 6" xfId="28684"/>
    <cellStyle name="Note 5 2 5 4" xfId="28685"/>
    <cellStyle name="Note 5 2 5 4 2" xfId="28686"/>
    <cellStyle name="Note 5 2 5 4 2 2" xfId="28687"/>
    <cellStyle name="Note 5 2 5 4 2 3" xfId="28688"/>
    <cellStyle name="Note 5 2 5 4 2 4" xfId="28689"/>
    <cellStyle name="Note 5 2 5 4 3" xfId="28690"/>
    <cellStyle name="Note 5 2 5 4 4" xfId="28691"/>
    <cellStyle name="Note 5 2 5 4 5" xfId="28692"/>
    <cellStyle name="Note 5 2 5 4 6" xfId="28693"/>
    <cellStyle name="Note 5 2 5 5" xfId="28694"/>
    <cellStyle name="Note 5 2 5 5 2" xfId="28695"/>
    <cellStyle name="Note 5 2 5 5 2 2" xfId="28696"/>
    <cellStyle name="Note 5 2 5 5 2 3" xfId="28697"/>
    <cellStyle name="Note 5 2 5 5 2 4" xfId="28698"/>
    <cellStyle name="Note 5 2 5 5 3" xfId="28699"/>
    <cellStyle name="Note 5 2 5 5 4" xfId="28700"/>
    <cellStyle name="Note 5 2 5 5 5" xfId="28701"/>
    <cellStyle name="Note 5 2 5 5 6" xfId="28702"/>
    <cellStyle name="Note 5 2 5 6" xfId="28703"/>
    <cellStyle name="Note 5 2 5 6 2" xfId="28704"/>
    <cellStyle name="Note 5 2 5 6 2 2" xfId="28705"/>
    <cellStyle name="Note 5 2 5 6 2 3" xfId="28706"/>
    <cellStyle name="Note 5 2 5 6 2 4" xfId="28707"/>
    <cellStyle name="Note 5 2 5 6 3" xfId="28708"/>
    <cellStyle name="Note 5 2 5 6 4" xfId="28709"/>
    <cellStyle name="Note 5 2 5 6 5" xfId="28710"/>
    <cellStyle name="Note 5 2 5 6 6" xfId="28711"/>
    <cellStyle name="Note 5 2 5 7" xfId="28712"/>
    <cellStyle name="Note 5 2 5 7 2" xfId="28713"/>
    <cellStyle name="Note 5 2 5 7 2 2" xfId="28714"/>
    <cellStyle name="Note 5 2 5 7 2 3" xfId="28715"/>
    <cellStyle name="Note 5 2 5 7 2 4" xfId="28716"/>
    <cellStyle name="Note 5 2 5 7 3" xfId="28717"/>
    <cellStyle name="Note 5 2 5 7 4" xfId="28718"/>
    <cellStyle name="Note 5 2 5 7 5" xfId="28719"/>
    <cellStyle name="Note 5 2 5 7 6" xfId="28720"/>
    <cellStyle name="Note 5 2 5 8" xfId="28721"/>
    <cellStyle name="Note 5 2 5 8 2" xfId="28722"/>
    <cellStyle name="Note 5 2 5 8 2 2" xfId="28723"/>
    <cellStyle name="Note 5 2 5 8 2 3" xfId="28724"/>
    <cellStyle name="Note 5 2 5 8 2 4" xfId="28725"/>
    <cellStyle name="Note 5 2 5 8 3" xfId="28726"/>
    <cellStyle name="Note 5 2 5 8 4" xfId="28727"/>
    <cellStyle name="Note 5 2 5 8 5" xfId="28728"/>
    <cellStyle name="Note 5 2 5 8 6" xfId="28729"/>
    <cellStyle name="Note 5 2 5 9" xfId="28730"/>
    <cellStyle name="Note 5 2 5 9 2" xfId="28731"/>
    <cellStyle name="Note 5 2 5 9 2 2" xfId="28732"/>
    <cellStyle name="Note 5 2 5 9 2 3" xfId="28733"/>
    <cellStyle name="Note 5 2 5 9 2 4" xfId="28734"/>
    <cellStyle name="Note 5 2 5 9 3" xfId="28735"/>
    <cellStyle name="Note 5 2 5 9 4" xfId="28736"/>
    <cellStyle name="Note 5 2 5 9 5" xfId="28737"/>
    <cellStyle name="Note 5 2 5 9 6" xfId="28738"/>
    <cellStyle name="Note 5 2 6" xfId="28739"/>
    <cellStyle name="Note 5 2 6 2" xfId="28740"/>
    <cellStyle name="Note 5 2 6 2 2" xfId="28741"/>
    <cellStyle name="Note 5 2 6 2 3" xfId="28742"/>
    <cellStyle name="Note 5 2 6 2 4" xfId="28743"/>
    <cellStyle name="Note 5 2 6 3" xfId="28744"/>
    <cellStyle name="Note 5 2 6 4" xfId="28745"/>
    <cellStyle name="Note 5 2 6 5" xfId="28746"/>
    <cellStyle name="Note 5 2 7" xfId="28747"/>
    <cellStyle name="Note 5 2 7 2" xfId="28748"/>
    <cellStyle name="Note 5 2 7 2 2" xfId="28749"/>
    <cellStyle name="Note 5 2 7 2 3" xfId="28750"/>
    <cellStyle name="Note 5 2 7 2 4" xfId="28751"/>
    <cellStyle name="Note 5 2 7 3" xfId="28752"/>
    <cellStyle name="Note 5 2 7 4" xfId="28753"/>
    <cellStyle name="Note 5 2 7 5" xfId="28754"/>
    <cellStyle name="Note 5 2 8" xfId="28755"/>
    <cellStyle name="Note 5 2 8 2" xfId="28756"/>
    <cellStyle name="Note 5 2 8 2 2" xfId="28757"/>
    <cellStyle name="Note 5 2 8 2 3" xfId="28758"/>
    <cellStyle name="Note 5 2 8 2 4" xfId="28759"/>
    <cellStyle name="Note 5 2 8 3" xfId="28760"/>
    <cellStyle name="Note 5 2 8 4" xfId="28761"/>
    <cellStyle name="Note 5 2 8 5" xfId="28762"/>
    <cellStyle name="Note 5 2 8 6" xfId="28763"/>
    <cellStyle name="Note 5 2 9" xfId="28764"/>
    <cellStyle name="Note 5 2 9 2" xfId="28765"/>
    <cellStyle name="Note 5 2 9 2 2" xfId="28766"/>
    <cellStyle name="Note 5 2 9 2 3" xfId="28767"/>
    <cellStyle name="Note 5 2 9 2 4" xfId="28768"/>
    <cellStyle name="Note 5 2 9 3" xfId="28769"/>
    <cellStyle name="Note 5 2 9 4" xfId="28770"/>
    <cellStyle name="Note 5 2 9 5" xfId="28771"/>
    <cellStyle name="Note 5 2 9 6" xfId="28772"/>
    <cellStyle name="Note 5 3" xfId="241"/>
    <cellStyle name="Note 5 3 10" xfId="28773"/>
    <cellStyle name="Note 5 3 10 2" xfId="28774"/>
    <cellStyle name="Note 5 3 10 2 2" xfId="28775"/>
    <cellStyle name="Note 5 3 10 2 3" xfId="28776"/>
    <cellStyle name="Note 5 3 10 2 4" xfId="28777"/>
    <cellStyle name="Note 5 3 10 3" xfId="28778"/>
    <cellStyle name="Note 5 3 10 4" xfId="28779"/>
    <cellStyle name="Note 5 3 10 5" xfId="28780"/>
    <cellStyle name="Note 5 3 10 6" xfId="28781"/>
    <cellStyle name="Note 5 3 11" xfId="28782"/>
    <cellStyle name="Note 5 3 11 2" xfId="28783"/>
    <cellStyle name="Note 5 3 11 2 2" xfId="28784"/>
    <cellStyle name="Note 5 3 11 2 3" xfId="28785"/>
    <cellStyle name="Note 5 3 11 2 4" xfId="28786"/>
    <cellStyle name="Note 5 3 11 3" xfId="28787"/>
    <cellStyle name="Note 5 3 11 4" xfId="28788"/>
    <cellStyle name="Note 5 3 11 5" xfId="28789"/>
    <cellStyle name="Note 5 3 11 6" xfId="28790"/>
    <cellStyle name="Note 5 3 12" xfId="28791"/>
    <cellStyle name="Note 5 3 12 2" xfId="28792"/>
    <cellStyle name="Note 5 3 12 2 2" xfId="28793"/>
    <cellStyle name="Note 5 3 12 2 3" xfId="28794"/>
    <cellStyle name="Note 5 3 12 2 4" xfId="28795"/>
    <cellStyle name="Note 5 3 12 3" xfId="28796"/>
    <cellStyle name="Note 5 3 12 4" xfId="28797"/>
    <cellStyle name="Note 5 3 12 5" xfId="28798"/>
    <cellStyle name="Note 5 3 12 6" xfId="28799"/>
    <cellStyle name="Note 5 3 13" xfId="28800"/>
    <cellStyle name="Note 5 3 13 2" xfId="28801"/>
    <cellStyle name="Note 5 3 13 2 2" xfId="28802"/>
    <cellStyle name="Note 5 3 13 2 3" xfId="28803"/>
    <cellStyle name="Note 5 3 13 2 4" xfId="28804"/>
    <cellStyle name="Note 5 3 13 3" xfId="28805"/>
    <cellStyle name="Note 5 3 13 4" xfId="28806"/>
    <cellStyle name="Note 5 3 13 5" xfId="28807"/>
    <cellStyle name="Note 5 3 13 6" xfId="28808"/>
    <cellStyle name="Note 5 3 14" xfId="28809"/>
    <cellStyle name="Note 5 3 14 2" xfId="28810"/>
    <cellStyle name="Note 5 3 14 2 2" xfId="28811"/>
    <cellStyle name="Note 5 3 14 2 3" xfId="28812"/>
    <cellStyle name="Note 5 3 14 2 4" xfId="28813"/>
    <cellStyle name="Note 5 3 14 3" xfId="28814"/>
    <cellStyle name="Note 5 3 14 4" xfId="28815"/>
    <cellStyle name="Note 5 3 14 5" xfId="28816"/>
    <cellStyle name="Note 5 3 14 6" xfId="28817"/>
    <cellStyle name="Note 5 3 15" xfId="28818"/>
    <cellStyle name="Note 5 3 15 2" xfId="28819"/>
    <cellStyle name="Note 5 3 15 2 2" xfId="28820"/>
    <cellStyle name="Note 5 3 15 2 3" xfId="28821"/>
    <cellStyle name="Note 5 3 15 2 4" xfId="28822"/>
    <cellStyle name="Note 5 3 15 3" xfId="28823"/>
    <cellStyle name="Note 5 3 15 4" xfId="28824"/>
    <cellStyle name="Note 5 3 15 5" xfId="28825"/>
    <cellStyle name="Note 5 3 15 6" xfId="28826"/>
    <cellStyle name="Note 5 3 16" xfId="28827"/>
    <cellStyle name="Note 5 3 16 2" xfId="28828"/>
    <cellStyle name="Note 5 3 16 2 2" xfId="28829"/>
    <cellStyle name="Note 5 3 16 2 3" xfId="28830"/>
    <cellStyle name="Note 5 3 16 2 4" xfId="28831"/>
    <cellStyle name="Note 5 3 16 3" xfId="28832"/>
    <cellStyle name="Note 5 3 16 4" xfId="28833"/>
    <cellStyle name="Note 5 3 16 5" xfId="28834"/>
    <cellStyle name="Note 5 3 16 6" xfId="28835"/>
    <cellStyle name="Note 5 3 17" xfId="28836"/>
    <cellStyle name="Note 5 3 17 2" xfId="28837"/>
    <cellStyle name="Note 5 3 17 2 2" xfId="28838"/>
    <cellStyle name="Note 5 3 17 2 3" xfId="28839"/>
    <cellStyle name="Note 5 3 17 2 4" xfId="28840"/>
    <cellStyle name="Note 5 3 17 3" xfId="28841"/>
    <cellStyle name="Note 5 3 17 4" xfId="28842"/>
    <cellStyle name="Note 5 3 17 5" xfId="28843"/>
    <cellStyle name="Note 5 3 17 6" xfId="28844"/>
    <cellStyle name="Note 5 3 18" xfId="28845"/>
    <cellStyle name="Note 5 3 18 2" xfId="28846"/>
    <cellStyle name="Note 5 3 18 3" xfId="28847"/>
    <cellStyle name="Note 5 3 19" xfId="28848"/>
    <cellStyle name="Note 5 3 2" xfId="242"/>
    <cellStyle name="Note 5 3 2 10" xfId="28849"/>
    <cellStyle name="Note 5 3 2 10 2" xfId="28850"/>
    <cellStyle name="Note 5 3 2 10 2 2" xfId="28851"/>
    <cellStyle name="Note 5 3 2 10 2 3" xfId="28852"/>
    <cellStyle name="Note 5 3 2 10 2 4" xfId="28853"/>
    <cellStyle name="Note 5 3 2 10 3" xfId="28854"/>
    <cellStyle name="Note 5 3 2 10 4" xfId="28855"/>
    <cellStyle name="Note 5 3 2 10 5" xfId="28856"/>
    <cellStyle name="Note 5 3 2 10 6" xfId="28857"/>
    <cellStyle name="Note 5 3 2 11" xfId="28858"/>
    <cellStyle name="Note 5 3 2 11 2" xfId="28859"/>
    <cellStyle name="Note 5 3 2 11 2 2" xfId="28860"/>
    <cellStyle name="Note 5 3 2 11 2 3" xfId="28861"/>
    <cellStyle name="Note 5 3 2 11 2 4" xfId="28862"/>
    <cellStyle name="Note 5 3 2 11 3" xfId="28863"/>
    <cellStyle name="Note 5 3 2 11 4" xfId="28864"/>
    <cellStyle name="Note 5 3 2 11 5" xfId="28865"/>
    <cellStyle name="Note 5 3 2 11 6" xfId="28866"/>
    <cellStyle name="Note 5 3 2 12" xfId="28867"/>
    <cellStyle name="Note 5 3 2 12 2" xfId="28868"/>
    <cellStyle name="Note 5 3 2 12 2 2" xfId="28869"/>
    <cellStyle name="Note 5 3 2 12 2 3" xfId="28870"/>
    <cellStyle name="Note 5 3 2 12 2 4" xfId="28871"/>
    <cellStyle name="Note 5 3 2 12 3" xfId="28872"/>
    <cellStyle name="Note 5 3 2 12 4" xfId="28873"/>
    <cellStyle name="Note 5 3 2 12 5" xfId="28874"/>
    <cellStyle name="Note 5 3 2 12 6" xfId="28875"/>
    <cellStyle name="Note 5 3 2 13" xfId="28876"/>
    <cellStyle name="Note 5 3 2 13 2" xfId="28877"/>
    <cellStyle name="Note 5 3 2 13 2 2" xfId="28878"/>
    <cellStyle name="Note 5 3 2 13 2 3" xfId="28879"/>
    <cellStyle name="Note 5 3 2 13 2 4" xfId="28880"/>
    <cellStyle name="Note 5 3 2 13 3" xfId="28881"/>
    <cellStyle name="Note 5 3 2 13 4" xfId="28882"/>
    <cellStyle name="Note 5 3 2 13 5" xfId="28883"/>
    <cellStyle name="Note 5 3 2 13 6" xfId="28884"/>
    <cellStyle name="Note 5 3 2 14" xfId="28885"/>
    <cellStyle name="Note 5 3 2 14 2" xfId="28886"/>
    <cellStyle name="Note 5 3 2 14 2 2" xfId="28887"/>
    <cellStyle name="Note 5 3 2 14 2 3" xfId="28888"/>
    <cellStyle name="Note 5 3 2 14 2 4" xfId="28889"/>
    <cellStyle name="Note 5 3 2 14 3" xfId="28890"/>
    <cellStyle name="Note 5 3 2 14 4" xfId="28891"/>
    <cellStyle name="Note 5 3 2 14 5" xfId="28892"/>
    <cellStyle name="Note 5 3 2 14 6" xfId="28893"/>
    <cellStyle name="Note 5 3 2 15" xfId="28894"/>
    <cellStyle name="Note 5 3 2 15 2" xfId="28895"/>
    <cellStyle name="Note 5 3 2 15 2 2" xfId="28896"/>
    <cellStyle name="Note 5 3 2 15 2 3" xfId="28897"/>
    <cellStyle name="Note 5 3 2 15 2 4" xfId="28898"/>
    <cellStyle name="Note 5 3 2 15 3" xfId="28899"/>
    <cellStyle name="Note 5 3 2 15 4" xfId="28900"/>
    <cellStyle name="Note 5 3 2 15 5" xfId="28901"/>
    <cellStyle name="Note 5 3 2 15 6" xfId="28902"/>
    <cellStyle name="Note 5 3 2 16" xfId="28903"/>
    <cellStyle name="Note 5 3 2 16 2" xfId="28904"/>
    <cellStyle name="Note 5 3 2 16 3" xfId="28905"/>
    <cellStyle name="Note 5 3 2 17" xfId="28906"/>
    <cellStyle name="Note 5 3 2 18" xfId="28907"/>
    <cellStyle name="Note 5 3 2 19" xfId="28908"/>
    <cellStyle name="Note 5 3 2 2" xfId="28909"/>
    <cellStyle name="Note 5 3 2 20" xfId="28910"/>
    <cellStyle name="Note 5 3 2 21" xfId="28911"/>
    <cellStyle name="Note 5 3 2 3" xfId="28912"/>
    <cellStyle name="Note 5 3 2 3 10" xfId="28913"/>
    <cellStyle name="Note 5 3 2 3 10 2" xfId="28914"/>
    <cellStyle name="Note 5 3 2 3 10 2 2" xfId="28915"/>
    <cellStyle name="Note 5 3 2 3 10 2 3" xfId="28916"/>
    <cellStyle name="Note 5 3 2 3 10 2 4" xfId="28917"/>
    <cellStyle name="Note 5 3 2 3 10 3" xfId="28918"/>
    <cellStyle name="Note 5 3 2 3 10 4" xfId="28919"/>
    <cellStyle name="Note 5 3 2 3 10 5" xfId="28920"/>
    <cellStyle name="Note 5 3 2 3 10 6" xfId="28921"/>
    <cellStyle name="Note 5 3 2 3 11" xfId="28922"/>
    <cellStyle name="Note 5 3 2 3 11 2" xfId="28923"/>
    <cellStyle name="Note 5 3 2 3 11 2 2" xfId="28924"/>
    <cellStyle name="Note 5 3 2 3 11 2 3" xfId="28925"/>
    <cellStyle name="Note 5 3 2 3 11 2 4" xfId="28926"/>
    <cellStyle name="Note 5 3 2 3 11 3" xfId="28927"/>
    <cellStyle name="Note 5 3 2 3 11 4" xfId="28928"/>
    <cellStyle name="Note 5 3 2 3 11 5" xfId="28929"/>
    <cellStyle name="Note 5 3 2 3 11 6" xfId="28930"/>
    <cellStyle name="Note 5 3 2 3 12" xfId="28931"/>
    <cellStyle name="Note 5 3 2 3 12 2" xfId="28932"/>
    <cellStyle name="Note 5 3 2 3 12 2 2" xfId="28933"/>
    <cellStyle name="Note 5 3 2 3 12 2 3" xfId="28934"/>
    <cellStyle name="Note 5 3 2 3 12 2 4" xfId="28935"/>
    <cellStyle name="Note 5 3 2 3 12 3" xfId="28936"/>
    <cellStyle name="Note 5 3 2 3 12 4" xfId="28937"/>
    <cellStyle name="Note 5 3 2 3 12 5" xfId="28938"/>
    <cellStyle name="Note 5 3 2 3 12 6" xfId="28939"/>
    <cellStyle name="Note 5 3 2 3 13" xfId="28940"/>
    <cellStyle name="Note 5 3 2 3 13 2" xfId="28941"/>
    <cellStyle name="Note 5 3 2 3 13 2 2" xfId="28942"/>
    <cellStyle name="Note 5 3 2 3 13 2 3" xfId="28943"/>
    <cellStyle name="Note 5 3 2 3 13 2 4" xfId="28944"/>
    <cellStyle name="Note 5 3 2 3 13 3" xfId="28945"/>
    <cellStyle name="Note 5 3 2 3 13 4" xfId="28946"/>
    <cellStyle name="Note 5 3 2 3 13 5" xfId="28947"/>
    <cellStyle name="Note 5 3 2 3 13 6" xfId="28948"/>
    <cellStyle name="Note 5 3 2 3 14" xfId="28949"/>
    <cellStyle name="Note 5 3 2 3 14 2" xfId="28950"/>
    <cellStyle name="Note 5 3 2 3 14 2 2" xfId="28951"/>
    <cellStyle name="Note 5 3 2 3 14 2 3" xfId="28952"/>
    <cellStyle name="Note 5 3 2 3 14 2 4" xfId="28953"/>
    <cellStyle name="Note 5 3 2 3 14 3" xfId="28954"/>
    <cellStyle name="Note 5 3 2 3 14 4" xfId="28955"/>
    <cellStyle name="Note 5 3 2 3 14 5" xfId="28956"/>
    <cellStyle name="Note 5 3 2 3 14 6" xfId="28957"/>
    <cellStyle name="Note 5 3 2 3 15" xfId="28958"/>
    <cellStyle name="Note 5 3 2 3 15 2" xfId="28959"/>
    <cellStyle name="Note 5 3 2 3 15 2 2" xfId="28960"/>
    <cellStyle name="Note 5 3 2 3 15 2 3" xfId="28961"/>
    <cellStyle name="Note 5 3 2 3 15 2 4" xfId="28962"/>
    <cellStyle name="Note 5 3 2 3 15 3" xfId="28963"/>
    <cellStyle name="Note 5 3 2 3 15 4" xfId="28964"/>
    <cellStyle name="Note 5 3 2 3 15 5" xfId="28965"/>
    <cellStyle name="Note 5 3 2 3 15 6" xfId="28966"/>
    <cellStyle name="Note 5 3 2 3 16" xfId="28967"/>
    <cellStyle name="Note 5 3 2 3 16 2" xfId="28968"/>
    <cellStyle name="Note 5 3 2 3 16 2 2" xfId="28969"/>
    <cellStyle name="Note 5 3 2 3 16 2 3" xfId="28970"/>
    <cellStyle name="Note 5 3 2 3 16 2 4" xfId="28971"/>
    <cellStyle name="Note 5 3 2 3 16 3" xfId="28972"/>
    <cellStyle name="Note 5 3 2 3 16 4" xfId="28973"/>
    <cellStyle name="Note 5 3 2 3 16 5" xfId="28974"/>
    <cellStyle name="Note 5 3 2 3 16 6" xfId="28975"/>
    <cellStyle name="Note 5 3 2 3 17" xfId="28976"/>
    <cellStyle name="Note 5 3 2 3 17 2" xfId="28977"/>
    <cellStyle name="Note 5 3 2 3 17 3" xfId="28978"/>
    <cellStyle name="Note 5 3 2 3 18" xfId="28979"/>
    <cellStyle name="Note 5 3 2 3 19" xfId="28980"/>
    <cellStyle name="Note 5 3 2 3 2" xfId="28981"/>
    <cellStyle name="Note 5 3 2 3 2 2" xfId="28982"/>
    <cellStyle name="Note 5 3 2 3 2 2 2" xfId="28983"/>
    <cellStyle name="Note 5 3 2 3 2 2 3" xfId="28984"/>
    <cellStyle name="Note 5 3 2 3 2 2 4" xfId="28985"/>
    <cellStyle name="Note 5 3 2 3 2 3" xfId="28986"/>
    <cellStyle name="Note 5 3 2 3 2 4" xfId="28987"/>
    <cellStyle name="Note 5 3 2 3 2 5" xfId="28988"/>
    <cellStyle name="Note 5 3 2 3 3" xfId="28989"/>
    <cellStyle name="Note 5 3 2 3 3 2" xfId="28990"/>
    <cellStyle name="Note 5 3 2 3 3 2 2" xfId="28991"/>
    <cellStyle name="Note 5 3 2 3 3 2 3" xfId="28992"/>
    <cellStyle name="Note 5 3 2 3 3 2 4" xfId="28993"/>
    <cellStyle name="Note 5 3 2 3 3 3" xfId="28994"/>
    <cellStyle name="Note 5 3 2 3 3 4" xfId="28995"/>
    <cellStyle name="Note 5 3 2 3 3 5" xfId="28996"/>
    <cellStyle name="Note 5 3 2 3 3 6" xfId="28997"/>
    <cellStyle name="Note 5 3 2 3 4" xfId="28998"/>
    <cellStyle name="Note 5 3 2 3 4 2" xfId="28999"/>
    <cellStyle name="Note 5 3 2 3 4 2 2" xfId="29000"/>
    <cellStyle name="Note 5 3 2 3 4 2 3" xfId="29001"/>
    <cellStyle name="Note 5 3 2 3 4 2 4" xfId="29002"/>
    <cellStyle name="Note 5 3 2 3 4 3" xfId="29003"/>
    <cellStyle name="Note 5 3 2 3 4 4" xfId="29004"/>
    <cellStyle name="Note 5 3 2 3 4 5" xfId="29005"/>
    <cellStyle name="Note 5 3 2 3 4 6" xfId="29006"/>
    <cellStyle name="Note 5 3 2 3 5" xfId="29007"/>
    <cellStyle name="Note 5 3 2 3 5 2" xfId="29008"/>
    <cellStyle name="Note 5 3 2 3 5 2 2" xfId="29009"/>
    <cellStyle name="Note 5 3 2 3 5 2 3" xfId="29010"/>
    <cellStyle name="Note 5 3 2 3 5 2 4" xfId="29011"/>
    <cellStyle name="Note 5 3 2 3 5 3" xfId="29012"/>
    <cellStyle name="Note 5 3 2 3 5 4" xfId="29013"/>
    <cellStyle name="Note 5 3 2 3 5 5" xfId="29014"/>
    <cellStyle name="Note 5 3 2 3 5 6" xfId="29015"/>
    <cellStyle name="Note 5 3 2 3 6" xfId="29016"/>
    <cellStyle name="Note 5 3 2 3 6 2" xfId="29017"/>
    <cellStyle name="Note 5 3 2 3 6 2 2" xfId="29018"/>
    <cellStyle name="Note 5 3 2 3 6 2 3" xfId="29019"/>
    <cellStyle name="Note 5 3 2 3 6 2 4" xfId="29020"/>
    <cellStyle name="Note 5 3 2 3 6 3" xfId="29021"/>
    <cellStyle name="Note 5 3 2 3 6 4" xfId="29022"/>
    <cellStyle name="Note 5 3 2 3 6 5" xfId="29023"/>
    <cellStyle name="Note 5 3 2 3 6 6" xfId="29024"/>
    <cellStyle name="Note 5 3 2 3 7" xfId="29025"/>
    <cellStyle name="Note 5 3 2 3 7 2" xfId="29026"/>
    <cellStyle name="Note 5 3 2 3 7 2 2" xfId="29027"/>
    <cellStyle name="Note 5 3 2 3 7 2 3" xfId="29028"/>
    <cellStyle name="Note 5 3 2 3 7 2 4" xfId="29029"/>
    <cellStyle name="Note 5 3 2 3 7 3" xfId="29030"/>
    <cellStyle name="Note 5 3 2 3 7 4" xfId="29031"/>
    <cellStyle name="Note 5 3 2 3 7 5" xfId="29032"/>
    <cellStyle name="Note 5 3 2 3 7 6" xfId="29033"/>
    <cellStyle name="Note 5 3 2 3 8" xfId="29034"/>
    <cellStyle name="Note 5 3 2 3 8 2" xfId="29035"/>
    <cellStyle name="Note 5 3 2 3 8 2 2" xfId="29036"/>
    <cellStyle name="Note 5 3 2 3 8 2 3" xfId="29037"/>
    <cellStyle name="Note 5 3 2 3 8 2 4" xfId="29038"/>
    <cellStyle name="Note 5 3 2 3 8 3" xfId="29039"/>
    <cellStyle name="Note 5 3 2 3 8 4" xfId="29040"/>
    <cellStyle name="Note 5 3 2 3 8 5" xfId="29041"/>
    <cellStyle name="Note 5 3 2 3 8 6" xfId="29042"/>
    <cellStyle name="Note 5 3 2 3 9" xfId="29043"/>
    <cellStyle name="Note 5 3 2 3 9 2" xfId="29044"/>
    <cellStyle name="Note 5 3 2 3 9 2 2" xfId="29045"/>
    <cellStyle name="Note 5 3 2 3 9 2 3" xfId="29046"/>
    <cellStyle name="Note 5 3 2 3 9 2 4" xfId="29047"/>
    <cellStyle name="Note 5 3 2 3 9 3" xfId="29048"/>
    <cellStyle name="Note 5 3 2 3 9 4" xfId="29049"/>
    <cellStyle name="Note 5 3 2 3 9 5" xfId="29050"/>
    <cellStyle name="Note 5 3 2 3 9 6" xfId="29051"/>
    <cellStyle name="Note 5 3 2 4" xfId="29052"/>
    <cellStyle name="Note 5 3 2 4 2" xfId="29053"/>
    <cellStyle name="Note 5 3 2 4 2 2" xfId="29054"/>
    <cellStyle name="Note 5 3 2 4 2 3" xfId="29055"/>
    <cellStyle name="Note 5 3 2 4 2 4" xfId="29056"/>
    <cellStyle name="Note 5 3 2 4 3" xfId="29057"/>
    <cellStyle name="Note 5 3 2 4 4" xfId="29058"/>
    <cellStyle name="Note 5 3 2 4 5" xfId="29059"/>
    <cellStyle name="Note 5 3 2 5" xfId="29060"/>
    <cellStyle name="Note 5 3 2 5 2" xfId="29061"/>
    <cellStyle name="Note 5 3 2 5 2 2" xfId="29062"/>
    <cellStyle name="Note 5 3 2 5 2 3" xfId="29063"/>
    <cellStyle name="Note 5 3 2 5 2 4" xfId="29064"/>
    <cellStyle name="Note 5 3 2 5 3" xfId="29065"/>
    <cellStyle name="Note 5 3 2 5 4" xfId="29066"/>
    <cellStyle name="Note 5 3 2 5 5" xfId="29067"/>
    <cellStyle name="Note 5 3 2 6" xfId="29068"/>
    <cellStyle name="Note 5 3 2 6 2" xfId="29069"/>
    <cellStyle name="Note 5 3 2 6 2 2" xfId="29070"/>
    <cellStyle name="Note 5 3 2 6 2 3" xfId="29071"/>
    <cellStyle name="Note 5 3 2 6 2 4" xfId="29072"/>
    <cellStyle name="Note 5 3 2 6 3" xfId="29073"/>
    <cellStyle name="Note 5 3 2 6 4" xfId="29074"/>
    <cellStyle name="Note 5 3 2 6 5" xfId="29075"/>
    <cellStyle name="Note 5 3 2 6 6" xfId="29076"/>
    <cellStyle name="Note 5 3 2 7" xfId="29077"/>
    <cellStyle name="Note 5 3 2 7 2" xfId="29078"/>
    <cellStyle name="Note 5 3 2 7 2 2" xfId="29079"/>
    <cellStyle name="Note 5 3 2 7 2 3" xfId="29080"/>
    <cellStyle name="Note 5 3 2 7 2 4" xfId="29081"/>
    <cellStyle name="Note 5 3 2 7 3" xfId="29082"/>
    <cellStyle name="Note 5 3 2 7 4" xfId="29083"/>
    <cellStyle name="Note 5 3 2 7 5" xfId="29084"/>
    <cellStyle name="Note 5 3 2 7 6" xfId="29085"/>
    <cellStyle name="Note 5 3 2 8" xfId="29086"/>
    <cellStyle name="Note 5 3 2 8 2" xfId="29087"/>
    <cellStyle name="Note 5 3 2 8 2 2" xfId="29088"/>
    <cellStyle name="Note 5 3 2 8 2 3" xfId="29089"/>
    <cellStyle name="Note 5 3 2 8 2 4" xfId="29090"/>
    <cellStyle name="Note 5 3 2 8 3" xfId="29091"/>
    <cellStyle name="Note 5 3 2 8 4" xfId="29092"/>
    <cellStyle name="Note 5 3 2 8 5" xfId="29093"/>
    <cellStyle name="Note 5 3 2 8 6" xfId="29094"/>
    <cellStyle name="Note 5 3 2 9" xfId="29095"/>
    <cellStyle name="Note 5 3 2 9 2" xfId="29096"/>
    <cellStyle name="Note 5 3 2 9 2 2" xfId="29097"/>
    <cellStyle name="Note 5 3 2 9 2 3" xfId="29098"/>
    <cellStyle name="Note 5 3 2 9 2 4" xfId="29099"/>
    <cellStyle name="Note 5 3 2 9 3" xfId="29100"/>
    <cellStyle name="Note 5 3 2 9 4" xfId="29101"/>
    <cellStyle name="Note 5 3 2 9 5" xfId="29102"/>
    <cellStyle name="Note 5 3 2 9 6" xfId="29103"/>
    <cellStyle name="Note 5 3 20" xfId="29104"/>
    <cellStyle name="Note 5 3 21" xfId="29105"/>
    <cellStyle name="Note 5 3 22" xfId="29106"/>
    <cellStyle name="Note 5 3 23" xfId="29107"/>
    <cellStyle name="Note 5 3 3" xfId="29108"/>
    <cellStyle name="Note 5 3 4" xfId="29109"/>
    <cellStyle name="Note 5 3 5" xfId="29110"/>
    <cellStyle name="Note 5 3 5 10" xfId="29111"/>
    <cellStyle name="Note 5 3 5 10 2" xfId="29112"/>
    <cellStyle name="Note 5 3 5 10 2 2" xfId="29113"/>
    <cellStyle name="Note 5 3 5 10 2 3" xfId="29114"/>
    <cellStyle name="Note 5 3 5 10 2 4" xfId="29115"/>
    <cellStyle name="Note 5 3 5 10 3" xfId="29116"/>
    <cellStyle name="Note 5 3 5 10 4" xfId="29117"/>
    <cellStyle name="Note 5 3 5 10 5" xfId="29118"/>
    <cellStyle name="Note 5 3 5 10 6" xfId="29119"/>
    <cellStyle name="Note 5 3 5 11" xfId="29120"/>
    <cellStyle name="Note 5 3 5 11 2" xfId="29121"/>
    <cellStyle name="Note 5 3 5 11 2 2" xfId="29122"/>
    <cellStyle name="Note 5 3 5 11 2 3" xfId="29123"/>
    <cellStyle name="Note 5 3 5 11 2 4" xfId="29124"/>
    <cellStyle name="Note 5 3 5 11 3" xfId="29125"/>
    <cellStyle name="Note 5 3 5 11 4" xfId="29126"/>
    <cellStyle name="Note 5 3 5 11 5" xfId="29127"/>
    <cellStyle name="Note 5 3 5 11 6" xfId="29128"/>
    <cellStyle name="Note 5 3 5 12" xfId="29129"/>
    <cellStyle name="Note 5 3 5 12 2" xfId="29130"/>
    <cellStyle name="Note 5 3 5 12 2 2" xfId="29131"/>
    <cellStyle name="Note 5 3 5 12 2 3" xfId="29132"/>
    <cellStyle name="Note 5 3 5 12 2 4" xfId="29133"/>
    <cellStyle name="Note 5 3 5 12 3" xfId="29134"/>
    <cellStyle name="Note 5 3 5 12 4" xfId="29135"/>
    <cellStyle name="Note 5 3 5 12 5" xfId="29136"/>
    <cellStyle name="Note 5 3 5 12 6" xfId="29137"/>
    <cellStyle name="Note 5 3 5 13" xfId="29138"/>
    <cellStyle name="Note 5 3 5 13 2" xfId="29139"/>
    <cellStyle name="Note 5 3 5 13 2 2" xfId="29140"/>
    <cellStyle name="Note 5 3 5 13 2 3" xfId="29141"/>
    <cellStyle name="Note 5 3 5 13 2 4" xfId="29142"/>
    <cellStyle name="Note 5 3 5 13 3" xfId="29143"/>
    <cellStyle name="Note 5 3 5 13 4" xfId="29144"/>
    <cellStyle name="Note 5 3 5 13 5" xfId="29145"/>
    <cellStyle name="Note 5 3 5 13 6" xfId="29146"/>
    <cellStyle name="Note 5 3 5 14" xfId="29147"/>
    <cellStyle name="Note 5 3 5 14 2" xfId="29148"/>
    <cellStyle name="Note 5 3 5 14 2 2" xfId="29149"/>
    <cellStyle name="Note 5 3 5 14 2 3" xfId="29150"/>
    <cellStyle name="Note 5 3 5 14 2 4" xfId="29151"/>
    <cellStyle name="Note 5 3 5 14 3" xfId="29152"/>
    <cellStyle name="Note 5 3 5 14 4" xfId="29153"/>
    <cellStyle name="Note 5 3 5 14 5" xfId="29154"/>
    <cellStyle name="Note 5 3 5 14 6" xfId="29155"/>
    <cellStyle name="Note 5 3 5 15" xfId="29156"/>
    <cellStyle name="Note 5 3 5 15 2" xfId="29157"/>
    <cellStyle name="Note 5 3 5 15 2 2" xfId="29158"/>
    <cellStyle name="Note 5 3 5 15 2 3" xfId="29159"/>
    <cellStyle name="Note 5 3 5 15 2 4" xfId="29160"/>
    <cellStyle name="Note 5 3 5 15 3" xfId="29161"/>
    <cellStyle name="Note 5 3 5 15 4" xfId="29162"/>
    <cellStyle name="Note 5 3 5 15 5" xfId="29163"/>
    <cellStyle name="Note 5 3 5 15 6" xfId="29164"/>
    <cellStyle name="Note 5 3 5 16" xfId="29165"/>
    <cellStyle name="Note 5 3 5 16 2" xfId="29166"/>
    <cellStyle name="Note 5 3 5 16 2 2" xfId="29167"/>
    <cellStyle name="Note 5 3 5 16 2 3" xfId="29168"/>
    <cellStyle name="Note 5 3 5 16 2 4" xfId="29169"/>
    <cellStyle name="Note 5 3 5 16 3" xfId="29170"/>
    <cellStyle name="Note 5 3 5 16 4" xfId="29171"/>
    <cellStyle name="Note 5 3 5 16 5" xfId="29172"/>
    <cellStyle name="Note 5 3 5 16 6" xfId="29173"/>
    <cellStyle name="Note 5 3 5 17" xfId="29174"/>
    <cellStyle name="Note 5 3 5 17 2" xfId="29175"/>
    <cellStyle name="Note 5 3 5 17 3" xfId="29176"/>
    <cellStyle name="Note 5 3 5 18" xfId="29177"/>
    <cellStyle name="Note 5 3 5 19" xfId="29178"/>
    <cellStyle name="Note 5 3 5 2" xfId="29179"/>
    <cellStyle name="Note 5 3 5 2 2" xfId="29180"/>
    <cellStyle name="Note 5 3 5 2 2 2" xfId="29181"/>
    <cellStyle name="Note 5 3 5 2 2 3" xfId="29182"/>
    <cellStyle name="Note 5 3 5 2 2 4" xfId="29183"/>
    <cellStyle name="Note 5 3 5 2 3" xfId="29184"/>
    <cellStyle name="Note 5 3 5 2 4" xfId="29185"/>
    <cellStyle name="Note 5 3 5 2 5" xfId="29186"/>
    <cellStyle name="Note 5 3 5 3" xfId="29187"/>
    <cellStyle name="Note 5 3 5 3 2" xfId="29188"/>
    <cellStyle name="Note 5 3 5 3 2 2" xfId="29189"/>
    <cellStyle name="Note 5 3 5 3 2 3" xfId="29190"/>
    <cellStyle name="Note 5 3 5 3 2 4" xfId="29191"/>
    <cellStyle name="Note 5 3 5 3 3" xfId="29192"/>
    <cellStyle name="Note 5 3 5 3 4" xfId="29193"/>
    <cellStyle name="Note 5 3 5 3 5" xfId="29194"/>
    <cellStyle name="Note 5 3 5 3 6" xfId="29195"/>
    <cellStyle name="Note 5 3 5 4" xfId="29196"/>
    <cellStyle name="Note 5 3 5 4 2" xfId="29197"/>
    <cellStyle name="Note 5 3 5 4 2 2" xfId="29198"/>
    <cellStyle name="Note 5 3 5 4 2 3" xfId="29199"/>
    <cellStyle name="Note 5 3 5 4 2 4" xfId="29200"/>
    <cellStyle name="Note 5 3 5 4 3" xfId="29201"/>
    <cellStyle name="Note 5 3 5 4 4" xfId="29202"/>
    <cellStyle name="Note 5 3 5 4 5" xfId="29203"/>
    <cellStyle name="Note 5 3 5 4 6" xfId="29204"/>
    <cellStyle name="Note 5 3 5 5" xfId="29205"/>
    <cellStyle name="Note 5 3 5 5 2" xfId="29206"/>
    <cellStyle name="Note 5 3 5 5 2 2" xfId="29207"/>
    <cellStyle name="Note 5 3 5 5 2 3" xfId="29208"/>
    <cellStyle name="Note 5 3 5 5 2 4" xfId="29209"/>
    <cellStyle name="Note 5 3 5 5 3" xfId="29210"/>
    <cellStyle name="Note 5 3 5 5 4" xfId="29211"/>
    <cellStyle name="Note 5 3 5 5 5" xfId="29212"/>
    <cellStyle name="Note 5 3 5 5 6" xfId="29213"/>
    <cellStyle name="Note 5 3 5 6" xfId="29214"/>
    <cellStyle name="Note 5 3 5 6 2" xfId="29215"/>
    <cellStyle name="Note 5 3 5 6 2 2" xfId="29216"/>
    <cellStyle name="Note 5 3 5 6 2 3" xfId="29217"/>
    <cellStyle name="Note 5 3 5 6 2 4" xfId="29218"/>
    <cellStyle name="Note 5 3 5 6 3" xfId="29219"/>
    <cellStyle name="Note 5 3 5 6 4" xfId="29220"/>
    <cellStyle name="Note 5 3 5 6 5" xfId="29221"/>
    <cellStyle name="Note 5 3 5 6 6" xfId="29222"/>
    <cellStyle name="Note 5 3 5 7" xfId="29223"/>
    <cellStyle name="Note 5 3 5 7 2" xfId="29224"/>
    <cellStyle name="Note 5 3 5 7 2 2" xfId="29225"/>
    <cellStyle name="Note 5 3 5 7 2 3" xfId="29226"/>
    <cellStyle name="Note 5 3 5 7 2 4" xfId="29227"/>
    <cellStyle name="Note 5 3 5 7 3" xfId="29228"/>
    <cellStyle name="Note 5 3 5 7 4" xfId="29229"/>
    <cellStyle name="Note 5 3 5 7 5" xfId="29230"/>
    <cellStyle name="Note 5 3 5 7 6" xfId="29231"/>
    <cellStyle name="Note 5 3 5 8" xfId="29232"/>
    <cellStyle name="Note 5 3 5 8 2" xfId="29233"/>
    <cellStyle name="Note 5 3 5 8 2 2" xfId="29234"/>
    <cellStyle name="Note 5 3 5 8 2 3" xfId="29235"/>
    <cellStyle name="Note 5 3 5 8 2 4" xfId="29236"/>
    <cellStyle name="Note 5 3 5 8 3" xfId="29237"/>
    <cellStyle name="Note 5 3 5 8 4" xfId="29238"/>
    <cellStyle name="Note 5 3 5 8 5" xfId="29239"/>
    <cellStyle name="Note 5 3 5 8 6" xfId="29240"/>
    <cellStyle name="Note 5 3 5 9" xfId="29241"/>
    <cellStyle name="Note 5 3 5 9 2" xfId="29242"/>
    <cellStyle name="Note 5 3 5 9 2 2" xfId="29243"/>
    <cellStyle name="Note 5 3 5 9 2 3" xfId="29244"/>
    <cellStyle name="Note 5 3 5 9 2 4" xfId="29245"/>
    <cellStyle name="Note 5 3 5 9 3" xfId="29246"/>
    <cellStyle name="Note 5 3 5 9 4" xfId="29247"/>
    <cellStyle name="Note 5 3 5 9 5" xfId="29248"/>
    <cellStyle name="Note 5 3 5 9 6" xfId="29249"/>
    <cellStyle name="Note 5 3 6" xfId="29250"/>
    <cellStyle name="Note 5 3 6 2" xfId="29251"/>
    <cellStyle name="Note 5 3 6 2 2" xfId="29252"/>
    <cellStyle name="Note 5 3 6 2 3" xfId="29253"/>
    <cellStyle name="Note 5 3 6 2 4" xfId="29254"/>
    <cellStyle name="Note 5 3 6 3" xfId="29255"/>
    <cellStyle name="Note 5 3 6 4" xfId="29256"/>
    <cellStyle name="Note 5 3 6 5" xfId="29257"/>
    <cellStyle name="Note 5 3 7" xfId="29258"/>
    <cellStyle name="Note 5 3 7 2" xfId="29259"/>
    <cellStyle name="Note 5 3 7 2 2" xfId="29260"/>
    <cellStyle name="Note 5 3 7 2 3" xfId="29261"/>
    <cellStyle name="Note 5 3 7 2 4" xfId="29262"/>
    <cellStyle name="Note 5 3 7 3" xfId="29263"/>
    <cellStyle name="Note 5 3 7 4" xfId="29264"/>
    <cellStyle name="Note 5 3 7 5" xfId="29265"/>
    <cellStyle name="Note 5 3 8" xfId="29266"/>
    <cellStyle name="Note 5 3 8 2" xfId="29267"/>
    <cellStyle name="Note 5 3 8 2 2" xfId="29268"/>
    <cellStyle name="Note 5 3 8 2 3" xfId="29269"/>
    <cellStyle name="Note 5 3 8 2 4" xfId="29270"/>
    <cellStyle name="Note 5 3 8 3" xfId="29271"/>
    <cellStyle name="Note 5 3 8 4" xfId="29272"/>
    <cellStyle name="Note 5 3 8 5" xfId="29273"/>
    <cellStyle name="Note 5 3 8 6" xfId="29274"/>
    <cellStyle name="Note 5 3 9" xfId="29275"/>
    <cellStyle name="Note 5 3 9 2" xfId="29276"/>
    <cellStyle name="Note 5 3 9 2 2" xfId="29277"/>
    <cellStyle name="Note 5 3 9 2 3" xfId="29278"/>
    <cellStyle name="Note 5 3 9 2 4" xfId="29279"/>
    <cellStyle name="Note 5 3 9 3" xfId="29280"/>
    <cellStyle name="Note 5 3 9 4" xfId="29281"/>
    <cellStyle name="Note 5 3 9 5" xfId="29282"/>
    <cellStyle name="Note 5 3 9 6" xfId="29283"/>
    <cellStyle name="Note 5 4" xfId="243"/>
    <cellStyle name="Note 5 4 10" xfId="29284"/>
    <cellStyle name="Note 5 4 10 2" xfId="29285"/>
    <cellStyle name="Note 5 4 10 2 2" xfId="29286"/>
    <cellStyle name="Note 5 4 10 2 3" xfId="29287"/>
    <cellStyle name="Note 5 4 10 2 4" xfId="29288"/>
    <cellStyle name="Note 5 4 10 3" xfId="29289"/>
    <cellStyle name="Note 5 4 10 4" xfId="29290"/>
    <cellStyle name="Note 5 4 10 5" xfId="29291"/>
    <cellStyle name="Note 5 4 10 6" xfId="29292"/>
    <cellStyle name="Note 5 4 11" xfId="29293"/>
    <cellStyle name="Note 5 4 11 2" xfId="29294"/>
    <cellStyle name="Note 5 4 11 2 2" xfId="29295"/>
    <cellStyle name="Note 5 4 11 2 3" xfId="29296"/>
    <cellStyle name="Note 5 4 11 2 4" xfId="29297"/>
    <cellStyle name="Note 5 4 11 3" xfId="29298"/>
    <cellStyle name="Note 5 4 11 4" xfId="29299"/>
    <cellStyle name="Note 5 4 11 5" xfId="29300"/>
    <cellStyle name="Note 5 4 11 6" xfId="29301"/>
    <cellStyle name="Note 5 4 12" xfId="29302"/>
    <cellStyle name="Note 5 4 12 2" xfId="29303"/>
    <cellStyle name="Note 5 4 12 2 2" xfId="29304"/>
    <cellStyle name="Note 5 4 12 2 3" xfId="29305"/>
    <cellStyle name="Note 5 4 12 2 4" xfId="29306"/>
    <cellStyle name="Note 5 4 12 3" xfId="29307"/>
    <cellStyle name="Note 5 4 12 4" xfId="29308"/>
    <cellStyle name="Note 5 4 12 5" xfId="29309"/>
    <cellStyle name="Note 5 4 12 6" xfId="29310"/>
    <cellStyle name="Note 5 4 13" xfId="29311"/>
    <cellStyle name="Note 5 4 13 2" xfId="29312"/>
    <cellStyle name="Note 5 4 13 2 2" xfId="29313"/>
    <cellStyle name="Note 5 4 13 2 3" xfId="29314"/>
    <cellStyle name="Note 5 4 13 2 4" xfId="29315"/>
    <cellStyle name="Note 5 4 13 3" xfId="29316"/>
    <cellStyle name="Note 5 4 13 4" xfId="29317"/>
    <cellStyle name="Note 5 4 13 5" xfId="29318"/>
    <cellStyle name="Note 5 4 13 6" xfId="29319"/>
    <cellStyle name="Note 5 4 14" xfId="29320"/>
    <cellStyle name="Note 5 4 14 2" xfId="29321"/>
    <cellStyle name="Note 5 4 14 2 2" xfId="29322"/>
    <cellStyle name="Note 5 4 14 2 3" xfId="29323"/>
    <cellStyle name="Note 5 4 14 2 4" xfId="29324"/>
    <cellStyle name="Note 5 4 14 3" xfId="29325"/>
    <cellStyle name="Note 5 4 14 4" xfId="29326"/>
    <cellStyle name="Note 5 4 14 5" xfId="29327"/>
    <cellStyle name="Note 5 4 14 6" xfId="29328"/>
    <cellStyle name="Note 5 4 15" xfId="29329"/>
    <cellStyle name="Note 5 4 15 2" xfId="29330"/>
    <cellStyle name="Note 5 4 15 2 2" xfId="29331"/>
    <cellStyle name="Note 5 4 15 2 3" xfId="29332"/>
    <cellStyle name="Note 5 4 15 2 4" xfId="29333"/>
    <cellStyle name="Note 5 4 15 3" xfId="29334"/>
    <cellStyle name="Note 5 4 15 4" xfId="29335"/>
    <cellStyle name="Note 5 4 15 5" xfId="29336"/>
    <cellStyle name="Note 5 4 15 6" xfId="29337"/>
    <cellStyle name="Note 5 4 16" xfId="29338"/>
    <cellStyle name="Note 5 4 16 2" xfId="29339"/>
    <cellStyle name="Note 5 4 16 2 2" xfId="29340"/>
    <cellStyle name="Note 5 4 16 2 3" xfId="29341"/>
    <cellStyle name="Note 5 4 16 2 4" xfId="29342"/>
    <cellStyle name="Note 5 4 16 3" xfId="29343"/>
    <cellStyle name="Note 5 4 16 4" xfId="29344"/>
    <cellStyle name="Note 5 4 16 5" xfId="29345"/>
    <cellStyle name="Note 5 4 16 6" xfId="29346"/>
    <cellStyle name="Note 5 4 17" xfId="29347"/>
    <cellStyle name="Note 5 4 17 2" xfId="29348"/>
    <cellStyle name="Note 5 4 17 2 2" xfId="29349"/>
    <cellStyle name="Note 5 4 17 2 3" xfId="29350"/>
    <cellStyle name="Note 5 4 17 2 4" xfId="29351"/>
    <cellStyle name="Note 5 4 17 3" xfId="29352"/>
    <cellStyle name="Note 5 4 17 4" xfId="29353"/>
    <cellStyle name="Note 5 4 17 5" xfId="29354"/>
    <cellStyle name="Note 5 4 17 6" xfId="29355"/>
    <cellStyle name="Note 5 4 18" xfId="29356"/>
    <cellStyle name="Note 5 4 18 2" xfId="29357"/>
    <cellStyle name="Note 5 4 18 3" xfId="29358"/>
    <cellStyle name="Note 5 4 19" xfId="29359"/>
    <cellStyle name="Note 5 4 2" xfId="244"/>
    <cellStyle name="Note 5 4 2 10" xfId="29360"/>
    <cellStyle name="Note 5 4 2 10 2" xfId="29361"/>
    <cellStyle name="Note 5 4 2 10 2 2" xfId="29362"/>
    <cellStyle name="Note 5 4 2 10 2 3" xfId="29363"/>
    <cellStyle name="Note 5 4 2 10 2 4" xfId="29364"/>
    <cellStyle name="Note 5 4 2 10 3" xfId="29365"/>
    <cellStyle name="Note 5 4 2 10 4" xfId="29366"/>
    <cellStyle name="Note 5 4 2 10 5" xfId="29367"/>
    <cellStyle name="Note 5 4 2 10 6" xfId="29368"/>
    <cellStyle name="Note 5 4 2 11" xfId="29369"/>
    <cellStyle name="Note 5 4 2 11 2" xfId="29370"/>
    <cellStyle name="Note 5 4 2 11 2 2" xfId="29371"/>
    <cellStyle name="Note 5 4 2 11 2 3" xfId="29372"/>
    <cellStyle name="Note 5 4 2 11 2 4" xfId="29373"/>
    <cellStyle name="Note 5 4 2 11 3" xfId="29374"/>
    <cellStyle name="Note 5 4 2 11 4" xfId="29375"/>
    <cellStyle name="Note 5 4 2 11 5" xfId="29376"/>
    <cellStyle name="Note 5 4 2 11 6" xfId="29377"/>
    <cellStyle name="Note 5 4 2 12" xfId="29378"/>
    <cellStyle name="Note 5 4 2 12 2" xfId="29379"/>
    <cellStyle name="Note 5 4 2 12 2 2" xfId="29380"/>
    <cellStyle name="Note 5 4 2 12 2 3" xfId="29381"/>
    <cellStyle name="Note 5 4 2 12 2 4" xfId="29382"/>
    <cellStyle name="Note 5 4 2 12 3" xfId="29383"/>
    <cellStyle name="Note 5 4 2 12 4" xfId="29384"/>
    <cellStyle name="Note 5 4 2 12 5" xfId="29385"/>
    <cellStyle name="Note 5 4 2 12 6" xfId="29386"/>
    <cellStyle name="Note 5 4 2 13" xfId="29387"/>
    <cellStyle name="Note 5 4 2 13 2" xfId="29388"/>
    <cellStyle name="Note 5 4 2 13 2 2" xfId="29389"/>
    <cellStyle name="Note 5 4 2 13 2 3" xfId="29390"/>
    <cellStyle name="Note 5 4 2 13 2 4" xfId="29391"/>
    <cellStyle name="Note 5 4 2 13 3" xfId="29392"/>
    <cellStyle name="Note 5 4 2 13 4" xfId="29393"/>
    <cellStyle name="Note 5 4 2 13 5" xfId="29394"/>
    <cellStyle name="Note 5 4 2 13 6" xfId="29395"/>
    <cellStyle name="Note 5 4 2 14" xfId="29396"/>
    <cellStyle name="Note 5 4 2 14 2" xfId="29397"/>
    <cellStyle name="Note 5 4 2 14 2 2" xfId="29398"/>
    <cellStyle name="Note 5 4 2 14 2 3" xfId="29399"/>
    <cellStyle name="Note 5 4 2 14 2 4" xfId="29400"/>
    <cellStyle name="Note 5 4 2 14 3" xfId="29401"/>
    <cellStyle name="Note 5 4 2 14 4" xfId="29402"/>
    <cellStyle name="Note 5 4 2 14 5" xfId="29403"/>
    <cellStyle name="Note 5 4 2 14 6" xfId="29404"/>
    <cellStyle name="Note 5 4 2 15" xfId="29405"/>
    <cellStyle name="Note 5 4 2 15 2" xfId="29406"/>
    <cellStyle name="Note 5 4 2 15 2 2" xfId="29407"/>
    <cellStyle name="Note 5 4 2 15 2 3" xfId="29408"/>
    <cellStyle name="Note 5 4 2 15 2 4" xfId="29409"/>
    <cellStyle name="Note 5 4 2 15 3" xfId="29410"/>
    <cellStyle name="Note 5 4 2 15 4" xfId="29411"/>
    <cellStyle name="Note 5 4 2 15 5" xfId="29412"/>
    <cellStyle name="Note 5 4 2 15 6" xfId="29413"/>
    <cellStyle name="Note 5 4 2 16" xfId="29414"/>
    <cellStyle name="Note 5 4 2 16 2" xfId="29415"/>
    <cellStyle name="Note 5 4 2 16 3" xfId="29416"/>
    <cellStyle name="Note 5 4 2 17" xfId="29417"/>
    <cellStyle name="Note 5 4 2 18" xfId="29418"/>
    <cellStyle name="Note 5 4 2 19" xfId="29419"/>
    <cellStyle name="Note 5 4 2 2" xfId="29420"/>
    <cellStyle name="Note 5 4 2 20" xfId="29421"/>
    <cellStyle name="Note 5 4 2 21" xfId="29422"/>
    <cellStyle name="Note 5 4 2 3" xfId="29423"/>
    <cellStyle name="Note 5 4 2 3 10" xfId="29424"/>
    <cellStyle name="Note 5 4 2 3 10 2" xfId="29425"/>
    <cellStyle name="Note 5 4 2 3 10 2 2" xfId="29426"/>
    <cellStyle name="Note 5 4 2 3 10 2 3" xfId="29427"/>
    <cellStyle name="Note 5 4 2 3 10 2 4" xfId="29428"/>
    <cellStyle name="Note 5 4 2 3 10 3" xfId="29429"/>
    <cellStyle name="Note 5 4 2 3 10 4" xfId="29430"/>
    <cellStyle name="Note 5 4 2 3 10 5" xfId="29431"/>
    <cellStyle name="Note 5 4 2 3 10 6" xfId="29432"/>
    <cellStyle name="Note 5 4 2 3 11" xfId="29433"/>
    <cellStyle name="Note 5 4 2 3 11 2" xfId="29434"/>
    <cellStyle name="Note 5 4 2 3 11 2 2" xfId="29435"/>
    <cellStyle name="Note 5 4 2 3 11 2 3" xfId="29436"/>
    <cellStyle name="Note 5 4 2 3 11 2 4" xfId="29437"/>
    <cellStyle name="Note 5 4 2 3 11 3" xfId="29438"/>
    <cellStyle name="Note 5 4 2 3 11 4" xfId="29439"/>
    <cellStyle name="Note 5 4 2 3 11 5" xfId="29440"/>
    <cellStyle name="Note 5 4 2 3 11 6" xfId="29441"/>
    <cellStyle name="Note 5 4 2 3 12" xfId="29442"/>
    <cellStyle name="Note 5 4 2 3 12 2" xfId="29443"/>
    <cellStyle name="Note 5 4 2 3 12 2 2" xfId="29444"/>
    <cellStyle name="Note 5 4 2 3 12 2 3" xfId="29445"/>
    <cellStyle name="Note 5 4 2 3 12 2 4" xfId="29446"/>
    <cellStyle name="Note 5 4 2 3 12 3" xfId="29447"/>
    <cellStyle name="Note 5 4 2 3 12 4" xfId="29448"/>
    <cellStyle name="Note 5 4 2 3 12 5" xfId="29449"/>
    <cellStyle name="Note 5 4 2 3 12 6" xfId="29450"/>
    <cellStyle name="Note 5 4 2 3 13" xfId="29451"/>
    <cellStyle name="Note 5 4 2 3 13 2" xfId="29452"/>
    <cellStyle name="Note 5 4 2 3 13 2 2" xfId="29453"/>
    <cellStyle name="Note 5 4 2 3 13 2 3" xfId="29454"/>
    <cellStyle name="Note 5 4 2 3 13 2 4" xfId="29455"/>
    <cellStyle name="Note 5 4 2 3 13 3" xfId="29456"/>
    <cellStyle name="Note 5 4 2 3 13 4" xfId="29457"/>
    <cellStyle name="Note 5 4 2 3 13 5" xfId="29458"/>
    <cellStyle name="Note 5 4 2 3 13 6" xfId="29459"/>
    <cellStyle name="Note 5 4 2 3 14" xfId="29460"/>
    <cellStyle name="Note 5 4 2 3 14 2" xfId="29461"/>
    <cellStyle name="Note 5 4 2 3 14 2 2" xfId="29462"/>
    <cellStyle name="Note 5 4 2 3 14 2 3" xfId="29463"/>
    <cellStyle name="Note 5 4 2 3 14 2 4" xfId="29464"/>
    <cellStyle name="Note 5 4 2 3 14 3" xfId="29465"/>
    <cellStyle name="Note 5 4 2 3 14 4" xfId="29466"/>
    <cellStyle name="Note 5 4 2 3 14 5" xfId="29467"/>
    <cellStyle name="Note 5 4 2 3 14 6" xfId="29468"/>
    <cellStyle name="Note 5 4 2 3 15" xfId="29469"/>
    <cellStyle name="Note 5 4 2 3 15 2" xfId="29470"/>
    <cellStyle name="Note 5 4 2 3 15 2 2" xfId="29471"/>
    <cellStyle name="Note 5 4 2 3 15 2 3" xfId="29472"/>
    <cellStyle name="Note 5 4 2 3 15 2 4" xfId="29473"/>
    <cellStyle name="Note 5 4 2 3 15 3" xfId="29474"/>
    <cellStyle name="Note 5 4 2 3 15 4" xfId="29475"/>
    <cellStyle name="Note 5 4 2 3 15 5" xfId="29476"/>
    <cellStyle name="Note 5 4 2 3 15 6" xfId="29477"/>
    <cellStyle name="Note 5 4 2 3 16" xfId="29478"/>
    <cellStyle name="Note 5 4 2 3 16 2" xfId="29479"/>
    <cellStyle name="Note 5 4 2 3 16 2 2" xfId="29480"/>
    <cellStyle name="Note 5 4 2 3 16 2 3" xfId="29481"/>
    <cellStyle name="Note 5 4 2 3 16 2 4" xfId="29482"/>
    <cellStyle name="Note 5 4 2 3 16 3" xfId="29483"/>
    <cellStyle name="Note 5 4 2 3 16 4" xfId="29484"/>
    <cellStyle name="Note 5 4 2 3 16 5" xfId="29485"/>
    <cellStyle name="Note 5 4 2 3 16 6" xfId="29486"/>
    <cellStyle name="Note 5 4 2 3 17" xfId="29487"/>
    <cellStyle name="Note 5 4 2 3 17 2" xfId="29488"/>
    <cellStyle name="Note 5 4 2 3 17 3" xfId="29489"/>
    <cellStyle name="Note 5 4 2 3 18" xfId="29490"/>
    <cellStyle name="Note 5 4 2 3 19" xfId="29491"/>
    <cellStyle name="Note 5 4 2 3 2" xfId="29492"/>
    <cellStyle name="Note 5 4 2 3 2 2" xfId="29493"/>
    <cellStyle name="Note 5 4 2 3 2 2 2" xfId="29494"/>
    <cellStyle name="Note 5 4 2 3 2 2 3" xfId="29495"/>
    <cellStyle name="Note 5 4 2 3 2 2 4" xfId="29496"/>
    <cellStyle name="Note 5 4 2 3 2 3" xfId="29497"/>
    <cellStyle name="Note 5 4 2 3 2 4" xfId="29498"/>
    <cellStyle name="Note 5 4 2 3 2 5" xfId="29499"/>
    <cellStyle name="Note 5 4 2 3 3" xfId="29500"/>
    <cellStyle name="Note 5 4 2 3 3 2" xfId="29501"/>
    <cellStyle name="Note 5 4 2 3 3 2 2" xfId="29502"/>
    <cellStyle name="Note 5 4 2 3 3 2 3" xfId="29503"/>
    <cellStyle name="Note 5 4 2 3 3 2 4" xfId="29504"/>
    <cellStyle name="Note 5 4 2 3 3 3" xfId="29505"/>
    <cellStyle name="Note 5 4 2 3 3 4" xfId="29506"/>
    <cellStyle name="Note 5 4 2 3 3 5" xfId="29507"/>
    <cellStyle name="Note 5 4 2 3 3 6" xfId="29508"/>
    <cellStyle name="Note 5 4 2 3 4" xfId="29509"/>
    <cellStyle name="Note 5 4 2 3 4 2" xfId="29510"/>
    <cellStyle name="Note 5 4 2 3 4 2 2" xfId="29511"/>
    <cellStyle name="Note 5 4 2 3 4 2 3" xfId="29512"/>
    <cellStyle name="Note 5 4 2 3 4 2 4" xfId="29513"/>
    <cellStyle name="Note 5 4 2 3 4 3" xfId="29514"/>
    <cellStyle name="Note 5 4 2 3 4 4" xfId="29515"/>
    <cellStyle name="Note 5 4 2 3 4 5" xfId="29516"/>
    <cellStyle name="Note 5 4 2 3 4 6" xfId="29517"/>
    <cellStyle name="Note 5 4 2 3 5" xfId="29518"/>
    <cellStyle name="Note 5 4 2 3 5 2" xfId="29519"/>
    <cellStyle name="Note 5 4 2 3 5 2 2" xfId="29520"/>
    <cellStyle name="Note 5 4 2 3 5 2 3" xfId="29521"/>
    <cellStyle name="Note 5 4 2 3 5 2 4" xfId="29522"/>
    <cellStyle name="Note 5 4 2 3 5 3" xfId="29523"/>
    <cellStyle name="Note 5 4 2 3 5 4" xfId="29524"/>
    <cellStyle name="Note 5 4 2 3 5 5" xfId="29525"/>
    <cellStyle name="Note 5 4 2 3 5 6" xfId="29526"/>
    <cellStyle name="Note 5 4 2 3 6" xfId="29527"/>
    <cellStyle name="Note 5 4 2 3 6 2" xfId="29528"/>
    <cellStyle name="Note 5 4 2 3 6 2 2" xfId="29529"/>
    <cellStyle name="Note 5 4 2 3 6 2 3" xfId="29530"/>
    <cellStyle name="Note 5 4 2 3 6 2 4" xfId="29531"/>
    <cellStyle name="Note 5 4 2 3 6 3" xfId="29532"/>
    <cellStyle name="Note 5 4 2 3 6 4" xfId="29533"/>
    <cellStyle name="Note 5 4 2 3 6 5" xfId="29534"/>
    <cellStyle name="Note 5 4 2 3 6 6" xfId="29535"/>
    <cellStyle name="Note 5 4 2 3 7" xfId="29536"/>
    <cellStyle name="Note 5 4 2 3 7 2" xfId="29537"/>
    <cellStyle name="Note 5 4 2 3 7 2 2" xfId="29538"/>
    <cellStyle name="Note 5 4 2 3 7 2 3" xfId="29539"/>
    <cellStyle name="Note 5 4 2 3 7 2 4" xfId="29540"/>
    <cellStyle name="Note 5 4 2 3 7 3" xfId="29541"/>
    <cellStyle name="Note 5 4 2 3 7 4" xfId="29542"/>
    <cellStyle name="Note 5 4 2 3 7 5" xfId="29543"/>
    <cellStyle name="Note 5 4 2 3 7 6" xfId="29544"/>
    <cellStyle name="Note 5 4 2 3 8" xfId="29545"/>
    <cellStyle name="Note 5 4 2 3 8 2" xfId="29546"/>
    <cellStyle name="Note 5 4 2 3 8 2 2" xfId="29547"/>
    <cellStyle name="Note 5 4 2 3 8 2 3" xfId="29548"/>
    <cellStyle name="Note 5 4 2 3 8 2 4" xfId="29549"/>
    <cellStyle name="Note 5 4 2 3 8 3" xfId="29550"/>
    <cellStyle name="Note 5 4 2 3 8 4" xfId="29551"/>
    <cellStyle name="Note 5 4 2 3 8 5" xfId="29552"/>
    <cellStyle name="Note 5 4 2 3 8 6" xfId="29553"/>
    <cellStyle name="Note 5 4 2 3 9" xfId="29554"/>
    <cellStyle name="Note 5 4 2 3 9 2" xfId="29555"/>
    <cellStyle name="Note 5 4 2 3 9 2 2" xfId="29556"/>
    <cellStyle name="Note 5 4 2 3 9 2 3" xfId="29557"/>
    <cellStyle name="Note 5 4 2 3 9 2 4" xfId="29558"/>
    <cellStyle name="Note 5 4 2 3 9 3" xfId="29559"/>
    <cellStyle name="Note 5 4 2 3 9 4" xfId="29560"/>
    <cellStyle name="Note 5 4 2 3 9 5" xfId="29561"/>
    <cellStyle name="Note 5 4 2 3 9 6" xfId="29562"/>
    <cellStyle name="Note 5 4 2 4" xfId="29563"/>
    <cellStyle name="Note 5 4 2 4 2" xfId="29564"/>
    <cellStyle name="Note 5 4 2 4 2 2" xfId="29565"/>
    <cellStyle name="Note 5 4 2 4 2 3" xfId="29566"/>
    <cellStyle name="Note 5 4 2 4 2 4" xfId="29567"/>
    <cellStyle name="Note 5 4 2 4 3" xfId="29568"/>
    <cellStyle name="Note 5 4 2 4 4" xfId="29569"/>
    <cellStyle name="Note 5 4 2 4 5" xfId="29570"/>
    <cellStyle name="Note 5 4 2 5" xfId="29571"/>
    <cellStyle name="Note 5 4 2 5 2" xfId="29572"/>
    <cellStyle name="Note 5 4 2 5 2 2" xfId="29573"/>
    <cellStyle name="Note 5 4 2 5 2 3" xfId="29574"/>
    <cellStyle name="Note 5 4 2 5 2 4" xfId="29575"/>
    <cellStyle name="Note 5 4 2 5 3" xfId="29576"/>
    <cellStyle name="Note 5 4 2 5 4" xfId="29577"/>
    <cellStyle name="Note 5 4 2 5 5" xfId="29578"/>
    <cellStyle name="Note 5 4 2 6" xfId="29579"/>
    <cellStyle name="Note 5 4 2 6 2" xfId="29580"/>
    <cellStyle name="Note 5 4 2 6 2 2" xfId="29581"/>
    <cellStyle name="Note 5 4 2 6 2 3" xfId="29582"/>
    <cellStyle name="Note 5 4 2 6 2 4" xfId="29583"/>
    <cellStyle name="Note 5 4 2 6 3" xfId="29584"/>
    <cellStyle name="Note 5 4 2 6 4" xfId="29585"/>
    <cellStyle name="Note 5 4 2 6 5" xfId="29586"/>
    <cellStyle name="Note 5 4 2 6 6" xfId="29587"/>
    <cellStyle name="Note 5 4 2 7" xfId="29588"/>
    <cellStyle name="Note 5 4 2 7 2" xfId="29589"/>
    <cellStyle name="Note 5 4 2 7 2 2" xfId="29590"/>
    <cellStyle name="Note 5 4 2 7 2 3" xfId="29591"/>
    <cellStyle name="Note 5 4 2 7 2 4" xfId="29592"/>
    <cellStyle name="Note 5 4 2 7 3" xfId="29593"/>
    <cellStyle name="Note 5 4 2 7 4" xfId="29594"/>
    <cellStyle name="Note 5 4 2 7 5" xfId="29595"/>
    <cellStyle name="Note 5 4 2 7 6" xfId="29596"/>
    <cellStyle name="Note 5 4 2 8" xfId="29597"/>
    <cellStyle name="Note 5 4 2 8 2" xfId="29598"/>
    <cellStyle name="Note 5 4 2 8 2 2" xfId="29599"/>
    <cellStyle name="Note 5 4 2 8 2 3" xfId="29600"/>
    <cellStyle name="Note 5 4 2 8 2 4" xfId="29601"/>
    <cellStyle name="Note 5 4 2 8 3" xfId="29602"/>
    <cellStyle name="Note 5 4 2 8 4" xfId="29603"/>
    <cellStyle name="Note 5 4 2 8 5" xfId="29604"/>
    <cellStyle name="Note 5 4 2 8 6" xfId="29605"/>
    <cellStyle name="Note 5 4 2 9" xfId="29606"/>
    <cellStyle name="Note 5 4 2 9 2" xfId="29607"/>
    <cellStyle name="Note 5 4 2 9 2 2" xfId="29608"/>
    <cellStyle name="Note 5 4 2 9 2 3" xfId="29609"/>
    <cellStyle name="Note 5 4 2 9 2 4" xfId="29610"/>
    <cellStyle name="Note 5 4 2 9 3" xfId="29611"/>
    <cellStyle name="Note 5 4 2 9 4" xfId="29612"/>
    <cellStyle name="Note 5 4 2 9 5" xfId="29613"/>
    <cellStyle name="Note 5 4 2 9 6" xfId="29614"/>
    <cellStyle name="Note 5 4 20" xfId="29615"/>
    <cellStyle name="Note 5 4 21" xfId="29616"/>
    <cellStyle name="Note 5 4 22" xfId="29617"/>
    <cellStyle name="Note 5 4 23" xfId="29618"/>
    <cellStyle name="Note 5 4 3" xfId="29619"/>
    <cellStyle name="Note 5 4 4" xfId="29620"/>
    <cellStyle name="Note 5 4 5" xfId="29621"/>
    <cellStyle name="Note 5 4 5 10" xfId="29622"/>
    <cellStyle name="Note 5 4 5 10 2" xfId="29623"/>
    <cellStyle name="Note 5 4 5 10 2 2" xfId="29624"/>
    <cellStyle name="Note 5 4 5 10 2 3" xfId="29625"/>
    <cellStyle name="Note 5 4 5 10 2 4" xfId="29626"/>
    <cellStyle name="Note 5 4 5 10 3" xfId="29627"/>
    <cellStyle name="Note 5 4 5 10 4" xfId="29628"/>
    <cellStyle name="Note 5 4 5 10 5" xfId="29629"/>
    <cellStyle name="Note 5 4 5 10 6" xfId="29630"/>
    <cellStyle name="Note 5 4 5 11" xfId="29631"/>
    <cellStyle name="Note 5 4 5 11 2" xfId="29632"/>
    <cellStyle name="Note 5 4 5 11 2 2" xfId="29633"/>
    <cellStyle name="Note 5 4 5 11 2 3" xfId="29634"/>
    <cellStyle name="Note 5 4 5 11 2 4" xfId="29635"/>
    <cellStyle name="Note 5 4 5 11 3" xfId="29636"/>
    <cellStyle name="Note 5 4 5 11 4" xfId="29637"/>
    <cellStyle name="Note 5 4 5 11 5" xfId="29638"/>
    <cellStyle name="Note 5 4 5 11 6" xfId="29639"/>
    <cellStyle name="Note 5 4 5 12" xfId="29640"/>
    <cellStyle name="Note 5 4 5 12 2" xfId="29641"/>
    <cellStyle name="Note 5 4 5 12 2 2" xfId="29642"/>
    <cellStyle name="Note 5 4 5 12 2 3" xfId="29643"/>
    <cellStyle name="Note 5 4 5 12 2 4" xfId="29644"/>
    <cellStyle name="Note 5 4 5 12 3" xfId="29645"/>
    <cellStyle name="Note 5 4 5 12 4" xfId="29646"/>
    <cellStyle name="Note 5 4 5 12 5" xfId="29647"/>
    <cellStyle name="Note 5 4 5 12 6" xfId="29648"/>
    <cellStyle name="Note 5 4 5 13" xfId="29649"/>
    <cellStyle name="Note 5 4 5 13 2" xfId="29650"/>
    <cellStyle name="Note 5 4 5 13 2 2" xfId="29651"/>
    <cellStyle name="Note 5 4 5 13 2 3" xfId="29652"/>
    <cellStyle name="Note 5 4 5 13 2 4" xfId="29653"/>
    <cellStyle name="Note 5 4 5 13 3" xfId="29654"/>
    <cellStyle name="Note 5 4 5 13 4" xfId="29655"/>
    <cellStyle name="Note 5 4 5 13 5" xfId="29656"/>
    <cellStyle name="Note 5 4 5 13 6" xfId="29657"/>
    <cellStyle name="Note 5 4 5 14" xfId="29658"/>
    <cellStyle name="Note 5 4 5 14 2" xfId="29659"/>
    <cellStyle name="Note 5 4 5 14 2 2" xfId="29660"/>
    <cellStyle name="Note 5 4 5 14 2 3" xfId="29661"/>
    <cellStyle name="Note 5 4 5 14 2 4" xfId="29662"/>
    <cellStyle name="Note 5 4 5 14 3" xfId="29663"/>
    <cellStyle name="Note 5 4 5 14 4" xfId="29664"/>
    <cellStyle name="Note 5 4 5 14 5" xfId="29665"/>
    <cellStyle name="Note 5 4 5 14 6" xfId="29666"/>
    <cellStyle name="Note 5 4 5 15" xfId="29667"/>
    <cellStyle name="Note 5 4 5 15 2" xfId="29668"/>
    <cellStyle name="Note 5 4 5 15 2 2" xfId="29669"/>
    <cellStyle name="Note 5 4 5 15 2 3" xfId="29670"/>
    <cellStyle name="Note 5 4 5 15 2 4" xfId="29671"/>
    <cellStyle name="Note 5 4 5 15 3" xfId="29672"/>
    <cellStyle name="Note 5 4 5 15 4" xfId="29673"/>
    <cellStyle name="Note 5 4 5 15 5" xfId="29674"/>
    <cellStyle name="Note 5 4 5 15 6" xfId="29675"/>
    <cellStyle name="Note 5 4 5 16" xfId="29676"/>
    <cellStyle name="Note 5 4 5 16 2" xfId="29677"/>
    <cellStyle name="Note 5 4 5 16 2 2" xfId="29678"/>
    <cellStyle name="Note 5 4 5 16 2 3" xfId="29679"/>
    <cellStyle name="Note 5 4 5 16 2 4" xfId="29680"/>
    <cellStyle name="Note 5 4 5 16 3" xfId="29681"/>
    <cellStyle name="Note 5 4 5 16 4" xfId="29682"/>
    <cellStyle name="Note 5 4 5 16 5" xfId="29683"/>
    <cellStyle name="Note 5 4 5 16 6" xfId="29684"/>
    <cellStyle name="Note 5 4 5 17" xfId="29685"/>
    <cellStyle name="Note 5 4 5 17 2" xfId="29686"/>
    <cellStyle name="Note 5 4 5 17 3" xfId="29687"/>
    <cellStyle name="Note 5 4 5 18" xfId="29688"/>
    <cellStyle name="Note 5 4 5 19" xfId="29689"/>
    <cellStyle name="Note 5 4 5 2" xfId="29690"/>
    <cellStyle name="Note 5 4 5 2 2" xfId="29691"/>
    <cellStyle name="Note 5 4 5 2 2 2" xfId="29692"/>
    <cellStyle name="Note 5 4 5 2 2 3" xfId="29693"/>
    <cellStyle name="Note 5 4 5 2 2 4" xfId="29694"/>
    <cellStyle name="Note 5 4 5 2 3" xfId="29695"/>
    <cellStyle name="Note 5 4 5 2 4" xfId="29696"/>
    <cellStyle name="Note 5 4 5 2 5" xfId="29697"/>
    <cellStyle name="Note 5 4 5 3" xfId="29698"/>
    <cellStyle name="Note 5 4 5 3 2" xfId="29699"/>
    <cellStyle name="Note 5 4 5 3 2 2" xfId="29700"/>
    <cellStyle name="Note 5 4 5 3 2 3" xfId="29701"/>
    <cellStyle name="Note 5 4 5 3 2 4" xfId="29702"/>
    <cellStyle name="Note 5 4 5 3 3" xfId="29703"/>
    <cellStyle name="Note 5 4 5 3 4" xfId="29704"/>
    <cellStyle name="Note 5 4 5 3 5" xfId="29705"/>
    <cellStyle name="Note 5 4 5 3 6" xfId="29706"/>
    <cellStyle name="Note 5 4 5 4" xfId="29707"/>
    <cellStyle name="Note 5 4 5 4 2" xfId="29708"/>
    <cellStyle name="Note 5 4 5 4 2 2" xfId="29709"/>
    <cellStyle name="Note 5 4 5 4 2 3" xfId="29710"/>
    <cellStyle name="Note 5 4 5 4 2 4" xfId="29711"/>
    <cellStyle name="Note 5 4 5 4 3" xfId="29712"/>
    <cellStyle name="Note 5 4 5 4 4" xfId="29713"/>
    <cellStyle name="Note 5 4 5 4 5" xfId="29714"/>
    <cellStyle name="Note 5 4 5 4 6" xfId="29715"/>
    <cellStyle name="Note 5 4 5 5" xfId="29716"/>
    <cellStyle name="Note 5 4 5 5 2" xfId="29717"/>
    <cellStyle name="Note 5 4 5 5 2 2" xfId="29718"/>
    <cellStyle name="Note 5 4 5 5 2 3" xfId="29719"/>
    <cellStyle name="Note 5 4 5 5 2 4" xfId="29720"/>
    <cellStyle name="Note 5 4 5 5 3" xfId="29721"/>
    <cellStyle name="Note 5 4 5 5 4" xfId="29722"/>
    <cellStyle name="Note 5 4 5 5 5" xfId="29723"/>
    <cellStyle name="Note 5 4 5 5 6" xfId="29724"/>
    <cellStyle name="Note 5 4 5 6" xfId="29725"/>
    <cellStyle name="Note 5 4 5 6 2" xfId="29726"/>
    <cellStyle name="Note 5 4 5 6 2 2" xfId="29727"/>
    <cellStyle name="Note 5 4 5 6 2 3" xfId="29728"/>
    <cellStyle name="Note 5 4 5 6 2 4" xfId="29729"/>
    <cellStyle name="Note 5 4 5 6 3" xfId="29730"/>
    <cellStyle name="Note 5 4 5 6 4" xfId="29731"/>
    <cellStyle name="Note 5 4 5 6 5" xfId="29732"/>
    <cellStyle name="Note 5 4 5 6 6" xfId="29733"/>
    <cellStyle name="Note 5 4 5 7" xfId="29734"/>
    <cellStyle name="Note 5 4 5 7 2" xfId="29735"/>
    <cellStyle name="Note 5 4 5 7 2 2" xfId="29736"/>
    <cellStyle name="Note 5 4 5 7 2 3" xfId="29737"/>
    <cellStyle name="Note 5 4 5 7 2 4" xfId="29738"/>
    <cellStyle name="Note 5 4 5 7 3" xfId="29739"/>
    <cellStyle name="Note 5 4 5 7 4" xfId="29740"/>
    <cellStyle name="Note 5 4 5 7 5" xfId="29741"/>
    <cellStyle name="Note 5 4 5 7 6" xfId="29742"/>
    <cellStyle name="Note 5 4 5 8" xfId="29743"/>
    <cellStyle name="Note 5 4 5 8 2" xfId="29744"/>
    <cellStyle name="Note 5 4 5 8 2 2" xfId="29745"/>
    <cellStyle name="Note 5 4 5 8 2 3" xfId="29746"/>
    <cellStyle name="Note 5 4 5 8 2 4" xfId="29747"/>
    <cellStyle name="Note 5 4 5 8 3" xfId="29748"/>
    <cellStyle name="Note 5 4 5 8 4" xfId="29749"/>
    <cellStyle name="Note 5 4 5 8 5" xfId="29750"/>
    <cellStyle name="Note 5 4 5 8 6" xfId="29751"/>
    <cellStyle name="Note 5 4 5 9" xfId="29752"/>
    <cellStyle name="Note 5 4 5 9 2" xfId="29753"/>
    <cellStyle name="Note 5 4 5 9 2 2" xfId="29754"/>
    <cellStyle name="Note 5 4 5 9 2 3" xfId="29755"/>
    <cellStyle name="Note 5 4 5 9 2 4" xfId="29756"/>
    <cellStyle name="Note 5 4 5 9 3" xfId="29757"/>
    <cellStyle name="Note 5 4 5 9 4" xfId="29758"/>
    <cellStyle name="Note 5 4 5 9 5" xfId="29759"/>
    <cellStyle name="Note 5 4 5 9 6" xfId="29760"/>
    <cellStyle name="Note 5 4 6" xfId="29761"/>
    <cellStyle name="Note 5 4 6 2" xfId="29762"/>
    <cellStyle name="Note 5 4 6 2 2" xfId="29763"/>
    <cellStyle name="Note 5 4 6 2 3" xfId="29764"/>
    <cellStyle name="Note 5 4 6 2 4" xfId="29765"/>
    <cellStyle name="Note 5 4 6 3" xfId="29766"/>
    <cellStyle name="Note 5 4 6 4" xfId="29767"/>
    <cellStyle name="Note 5 4 6 5" xfId="29768"/>
    <cellStyle name="Note 5 4 7" xfId="29769"/>
    <cellStyle name="Note 5 4 7 2" xfId="29770"/>
    <cellStyle name="Note 5 4 7 2 2" xfId="29771"/>
    <cellStyle name="Note 5 4 7 2 3" xfId="29772"/>
    <cellStyle name="Note 5 4 7 2 4" xfId="29773"/>
    <cellStyle name="Note 5 4 7 3" xfId="29774"/>
    <cellStyle name="Note 5 4 7 4" xfId="29775"/>
    <cellStyle name="Note 5 4 7 5" xfId="29776"/>
    <cellStyle name="Note 5 4 8" xfId="29777"/>
    <cellStyle name="Note 5 4 8 2" xfId="29778"/>
    <cellStyle name="Note 5 4 8 2 2" xfId="29779"/>
    <cellStyle name="Note 5 4 8 2 3" xfId="29780"/>
    <cellStyle name="Note 5 4 8 2 4" xfId="29781"/>
    <cellStyle name="Note 5 4 8 3" xfId="29782"/>
    <cellStyle name="Note 5 4 8 4" xfId="29783"/>
    <cellStyle name="Note 5 4 8 5" xfId="29784"/>
    <cellStyle name="Note 5 4 8 6" xfId="29785"/>
    <cellStyle name="Note 5 4 9" xfId="29786"/>
    <cellStyle name="Note 5 4 9 2" xfId="29787"/>
    <cellStyle name="Note 5 4 9 2 2" xfId="29788"/>
    <cellStyle name="Note 5 4 9 2 3" xfId="29789"/>
    <cellStyle name="Note 5 4 9 2 4" xfId="29790"/>
    <cellStyle name="Note 5 4 9 3" xfId="29791"/>
    <cellStyle name="Note 5 4 9 4" xfId="29792"/>
    <cellStyle name="Note 5 4 9 5" xfId="29793"/>
    <cellStyle name="Note 5 4 9 6" xfId="29794"/>
    <cellStyle name="Note 5 5" xfId="245"/>
    <cellStyle name="Note 5 5 10" xfId="29795"/>
    <cellStyle name="Note 5 5 10 2" xfId="29796"/>
    <cellStyle name="Note 5 5 10 2 2" xfId="29797"/>
    <cellStyle name="Note 5 5 10 2 3" xfId="29798"/>
    <cellStyle name="Note 5 5 10 2 4" xfId="29799"/>
    <cellStyle name="Note 5 5 10 3" xfId="29800"/>
    <cellStyle name="Note 5 5 10 4" xfId="29801"/>
    <cellStyle name="Note 5 5 10 5" xfId="29802"/>
    <cellStyle name="Note 5 5 10 6" xfId="29803"/>
    <cellStyle name="Note 5 5 11" xfId="29804"/>
    <cellStyle name="Note 5 5 11 2" xfId="29805"/>
    <cellStyle name="Note 5 5 11 2 2" xfId="29806"/>
    <cellStyle name="Note 5 5 11 2 3" xfId="29807"/>
    <cellStyle name="Note 5 5 11 2 4" xfId="29808"/>
    <cellStyle name="Note 5 5 11 3" xfId="29809"/>
    <cellStyle name="Note 5 5 11 4" xfId="29810"/>
    <cellStyle name="Note 5 5 11 5" xfId="29811"/>
    <cellStyle name="Note 5 5 11 6" xfId="29812"/>
    <cellStyle name="Note 5 5 12" xfId="29813"/>
    <cellStyle name="Note 5 5 12 2" xfId="29814"/>
    <cellStyle name="Note 5 5 12 2 2" xfId="29815"/>
    <cellStyle name="Note 5 5 12 2 3" xfId="29816"/>
    <cellStyle name="Note 5 5 12 2 4" xfId="29817"/>
    <cellStyle name="Note 5 5 12 3" xfId="29818"/>
    <cellStyle name="Note 5 5 12 4" xfId="29819"/>
    <cellStyle name="Note 5 5 12 5" xfId="29820"/>
    <cellStyle name="Note 5 5 12 6" xfId="29821"/>
    <cellStyle name="Note 5 5 13" xfId="29822"/>
    <cellStyle name="Note 5 5 13 2" xfId="29823"/>
    <cellStyle name="Note 5 5 13 2 2" xfId="29824"/>
    <cellStyle name="Note 5 5 13 2 3" xfId="29825"/>
    <cellStyle name="Note 5 5 13 2 4" xfId="29826"/>
    <cellStyle name="Note 5 5 13 3" xfId="29827"/>
    <cellStyle name="Note 5 5 13 4" xfId="29828"/>
    <cellStyle name="Note 5 5 13 5" xfId="29829"/>
    <cellStyle name="Note 5 5 13 6" xfId="29830"/>
    <cellStyle name="Note 5 5 14" xfId="29831"/>
    <cellStyle name="Note 5 5 14 2" xfId="29832"/>
    <cellStyle name="Note 5 5 14 2 2" xfId="29833"/>
    <cellStyle name="Note 5 5 14 2 3" xfId="29834"/>
    <cellStyle name="Note 5 5 14 2 4" xfId="29835"/>
    <cellStyle name="Note 5 5 14 3" xfId="29836"/>
    <cellStyle name="Note 5 5 14 4" xfId="29837"/>
    <cellStyle name="Note 5 5 14 5" xfId="29838"/>
    <cellStyle name="Note 5 5 14 6" xfId="29839"/>
    <cellStyle name="Note 5 5 15" xfId="29840"/>
    <cellStyle name="Note 5 5 15 2" xfId="29841"/>
    <cellStyle name="Note 5 5 15 2 2" xfId="29842"/>
    <cellStyle name="Note 5 5 15 2 3" xfId="29843"/>
    <cellStyle name="Note 5 5 15 2 4" xfId="29844"/>
    <cellStyle name="Note 5 5 15 3" xfId="29845"/>
    <cellStyle name="Note 5 5 15 4" xfId="29846"/>
    <cellStyle name="Note 5 5 15 5" xfId="29847"/>
    <cellStyle name="Note 5 5 15 6" xfId="29848"/>
    <cellStyle name="Note 5 5 16" xfId="29849"/>
    <cellStyle name="Note 5 5 16 2" xfId="29850"/>
    <cellStyle name="Note 5 5 16 2 2" xfId="29851"/>
    <cellStyle name="Note 5 5 16 2 3" xfId="29852"/>
    <cellStyle name="Note 5 5 16 2 4" xfId="29853"/>
    <cellStyle name="Note 5 5 16 3" xfId="29854"/>
    <cellStyle name="Note 5 5 16 4" xfId="29855"/>
    <cellStyle name="Note 5 5 16 5" xfId="29856"/>
    <cellStyle name="Note 5 5 16 6" xfId="29857"/>
    <cellStyle name="Note 5 5 17" xfId="29858"/>
    <cellStyle name="Note 5 5 17 2" xfId="29859"/>
    <cellStyle name="Note 5 5 17 2 2" xfId="29860"/>
    <cellStyle name="Note 5 5 17 2 3" xfId="29861"/>
    <cellStyle name="Note 5 5 17 2 4" xfId="29862"/>
    <cellStyle name="Note 5 5 17 3" xfId="29863"/>
    <cellStyle name="Note 5 5 17 4" xfId="29864"/>
    <cellStyle name="Note 5 5 17 5" xfId="29865"/>
    <cellStyle name="Note 5 5 17 6" xfId="29866"/>
    <cellStyle name="Note 5 5 18" xfId="29867"/>
    <cellStyle name="Note 5 5 18 2" xfId="29868"/>
    <cellStyle name="Note 5 5 18 3" xfId="29869"/>
    <cellStyle name="Note 5 5 19" xfId="29870"/>
    <cellStyle name="Note 5 5 2" xfId="246"/>
    <cellStyle name="Note 5 5 2 10" xfId="29871"/>
    <cellStyle name="Note 5 5 2 10 2" xfId="29872"/>
    <cellStyle name="Note 5 5 2 10 2 2" xfId="29873"/>
    <cellStyle name="Note 5 5 2 10 2 3" xfId="29874"/>
    <cellStyle name="Note 5 5 2 10 2 4" xfId="29875"/>
    <cellStyle name="Note 5 5 2 10 3" xfId="29876"/>
    <cellStyle name="Note 5 5 2 10 4" xfId="29877"/>
    <cellStyle name="Note 5 5 2 10 5" xfId="29878"/>
    <cellStyle name="Note 5 5 2 10 6" xfId="29879"/>
    <cellStyle name="Note 5 5 2 11" xfId="29880"/>
    <cellStyle name="Note 5 5 2 11 2" xfId="29881"/>
    <cellStyle name="Note 5 5 2 11 2 2" xfId="29882"/>
    <cellStyle name="Note 5 5 2 11 2 3" xfId="29883"/>
    <cellStyle name="Note 5 5 2 11 2 4" xfId="29884"/>
    <cellStyle name="Note 5 5 2 11 3" xfId="29885"/>
    <cellStyle name="Note 5 5 2 11 4" xfId="29886"/>
    <cellStyle name="Note 5 5 2 11 5" xfId="29887"/>
    <cellStyle name="Note 5 5 2 11 6" xfId="29888"/>
    <cellStyle name="Note 5 5 2 12" xfId="29889"/>
    <cellStyle name="Note 5 5 2 12 2" xfId="29890"/>
    <cellStyle name="Note 5 5 2 12 2 2" xfId="29891"/>
    <cellStyle name="Note 5 5 2 12 2 3" xfId="29892"/>
    <cellStyle name="Note 5 5 2 12 2 4" xfId="29893"/>
    <cellStyle name="Note 5 5 2 12 3" xfId="29894"/>
    <cellStyle name="Note 5 5 2 12 4" xfId="29895"/>
    <cellStyle name="Note 5 5 2 12 5" xfId="29896"/>
    <cellStyle name="Note 5 5 2 12 6" xfId="29897"/>
    <cellStyle name="Note 5 5 2 13" xfId="29898"/>
    <cellStyle name="Note 5 5 2 13 2" xfId="29899"/>
    <cellStyle name="Note 5 5 2 13 2 2" xfId="29900"/>
    <cellStyle name="Note 5 5 2 13 2 3" xfId="29901"/>
    <cellStyle name="Note 5 5 2 13 2 4" xfId="29902"/>
    <cellStyle name="Note 5 5 2 13 3" xfId="29903"/>
    <cellStyle name="Note 5 5 2 13 4" xfId="29904"/>
    <cellStyle name="Note 5 5 2 13 5" xfId="29905"/>
    <cellStyle name="Note 5 5 2 13 6" xfId="29906"/>
    <cellStyle name="Note 5 5 2 14" xfId="29907"/>
    <cellStyle name="Note 5 5 2 14 2" xfId="29908"/>
    <cellStyle name="Note 5 5 2 14 2 2" xfId="29909"/>
    <cellStyle name="Note 5 5 2 14 2 3" xfId="29910"/>
    <cellStyle name="Note 5 5 2 14 2 4" xfId="29911"/>
    <cellStyle name="Note 5 5 2 14 3" xfId="29912"/>
    <cellStyle name="Note 5 5 2 14 4" xfId="29913"/>
    <cellStyle name="Note 5 5 2 14 5" xfId="29914"/>
    <cellStyle name="Note 5 5 2 14 6" xfId="29915"/>
    <cellStyle name="Note 5 5 2 15" xfId="29916"/>
    <cellStyle name="Note 5 5 2 15 2" xfId="29917"/>
    <cellStyle name="Note 5 5 2 15 2 2" xfId="29918"/>
    <cellStyle name="Note 5 5 2 15 2 3" xfId="29919"/>
    <cellStyle name="Note 5 5 2 15 2 4" xfId="29920"/>
    <cellStyle name="Note 5 5 2 15 3" xfId="29921"/>
    <cellStyle name="Note 5 5 2 15 4" xfId="29922"/>
    <cellStyle name="Note 5 5 2 15 5" xfId="29923"/>
    <cellStyle name="Note 5 5 2 15 6" xfId="29924"/>
    <cellStyle name="Note 5 5 2 16" xfId="29925"/>
    <cellStyle name="Note 5 5 2 16 2" xfId="29926"/>
    <cellStyle name="Note 5 5 2 16 3" xfId="29927"/>
    <cellStyle name="Note 5 5 2 17" xfId="29928"/>
    <cellStyle name="Note 5 5 2 18" xfId="29929"/>
    <cellStyle name="Note 5 5 2 19" xfId="29930"/>
    <cellStyle name="Note 5 5 2 2" xfId="29931"/>
    <cellStyle name="Note 5 5 2 20" xfId="29932"/>
    <cellStyle name="Note 5 5 2 21" xfId="29933"/>
    <cellStyle name="Note 5 5 2 3" xfId="29934"/>
    <cellStyle name="Note 5 5 2 3 10" xfId="29935"/>
    <cellStyle name="Note 5 5 2 3 10 2" xfId="29936"/>
    <cellStyle name="Note 5 5 2 3 10 2 2" xfId="29937"/>
    <cellStyle name="Note 5 5 2 3 10 2 3" xfId="29938"/>
    <cellStyle name="Note 5 5 2 3 10 2 4" xfId="29939"/>
    <cellStyle name="Note 5 5 2 3 10 3" xfId="29940"/>
    <cellStyle name="Note 5 5 2 3 10 4" xfId="29941"/>
    <cellStyle name="Note 5 5 2 3 10 5" xfId="29942"/>
    <cellStyle name="Note 5 5 2 3 10 6" xfId="29943"/>
    <cellStyle name="Note 5 5 2 3 11" xfId="29944"/>
    <cellStyle name="Note 5 5 2 3 11 2" xfId="29945"/>
    <cellStyle name="Note 5 5 2 3 11 2 2" xfId="29946"/>
    <cellStyle name="Note 5 5 2 3 11 2 3" xfId="29947"/>
    <cellStyle name="Note 5 5 2 3 11 2 4" xfId="29948"/>
    <cellStyle name="Note 5 5 2 3 11 3" xfId="29949"/>
    <cellStyle name="Note 5 5 2 3 11 4" xfId="29950"/>
    <cellStyle name="Note 5 5 2 3 11 5" xfId="29951"/>
    <cellStyle name="Note 5 5 2 3 11 6" xfId="29952"/>
    <cellStyle name="Note 5 5 2 3 12" xfId="29953"/>
    <cellStyle name="Note 5 5 2 3 12 2" xfId="29954"/>
    <cellStyle name="Note 5 5 2 3 12 2 2" xfId="29955"/>
    <cellStyle name="Note 5 5 2 3 12 2 3" xfId="29956"/>
    <cellStyle name="Note 5 5 2 3 12 2 4" xfId="29957"/>
    <cellStyle name="Note 5 5 2 3 12 3" xfId="29958"/>
    <cellStyle name="Note 5 5 2 3 12 4" xfId="29959"/>
    <cellStyle name="Note 5 5 2 3 12 5" xfId="29960"/>
    <cellStyle name="Note 5 5 2 3 12 6" xfId="29961"/>
    <cellStyle name="Note 5 5 2 3 13" xfId="29962"/>
    <cellStyle name="Note 5 5 2 3 13 2" xfId="29963"/>
    <cellStyle name="Note 5 5 2 3 13 2 2" xfId="29964"/>
    <cellStyle name="Note 5 5 2 3 13 2 3" xfId="29965"/>
    <cellStyle name="Note 5 5 2 3 13 2 4" xfId="29966"/>
    <cellStyle name="Note 5 5 2 3 13 3" xfId="29967"/>
    <cellStyle name="Note 5 5 2 3 13 4" xfId="29968"/>
    <cellStyle name="Note 5 5 2 3 13 5" xfId="29969"/>
    <cellStyle name="Note 5 5 2 3 13 6" xfId="29970"/>
    <cellStyle name="Note 5 5 2 3 14" xfId="29971"/>
    <cellStyle name="Note 5 5 2 3 14 2" xfId="29972"/>
    <cellStyle name="Note 5 5 2 3 14 2 2" xfId="29973"/>
    <cellStyle name="Note 5 5 2 3 14 2 3" xfId="29974"/>
    <cellStyle name="Note 5 5 2 3 14 2 4" xfId="29975"/>
    <cellStyle name="Note 5 5 2 3 14 3" xfId="29976"/>
    <cellStyle name="Note 5 5 2 3 14 4" xfId="29977"/>
    <cellStyle name="Note 5 5 2 3 14 5" xfId="29978"/>
    <cellStyle name="Note 5 5 2 3 14 6" xfId="29979"/>
    <cellStyle name="Note 5 5 2 3 15" xfId="29980"/>
    <cellStyle name="Note 5 5 2 3 15 2" xfId="29981"/>
    <cellStyle name="Note 5 5 2 3 15 2 2" xfId="29982"/>
    <cellStyle name="Note 5 5 2 3 15 2 3" xfId="29983"/>
    <cellStyle name="Note 5 5 2 3 15 2 4" xfId="29984"/>
    <cellStyle name="Note 5 5 2 3 15 3" xfId="29985"/>
    <cellStyle name="Note 5 5 2 3 15 4" xfId="29986"/>
    <cellStyle name="Note 5 5 2 3 15 5" xfId="29987"/>
    <cellStyle name="Note 5 5 2 3 15 6" xfId="29988"/>
    <cellStyle name="Note 5 5 2 3 16" xfId="29989"/>
    <cellStyle name="Note 5 5 2 3 16 2" xfId="29990"/>
    <cellStyle name="Note 5 5 2 3 16 2 2" xfId="29991"/>
    <cellStyle name="Note 5 5 2 3 16 2 3" xfId="29992"/>
    <cellStyle name="Note 5 5 2 3 16 2 4" xfId="29993"/>
    <cellStyle name="Note 5 5 2 3 16 3" xfId="29994"/>
    <cellStyle name="Note 5 5 2 3 16 4" xfId="29995"/>
    <cellStyle name="Note 5 5 2 3 16 5" xfId="29996"/>
    <cellStyle name="Note 5 5 2 3 16 6" xfId="29997"/>
    <cellStyle name="Note 5 5 2 3 17" xfId="29998"/>
    <cellStyle name="Note 5 5 2 3 17 2" xfId="29999"/>
    <cellStyle name="Note 5 5 2 3 17 3" xfId="30000"/>
    <cellStyle name="Note 5 5 2 3 18" xfId="30001"/>
    <cellStyle name="Note 5 5 2 3 19" xfId="30002"/>
    <cellStyle name="Note 5 5 2 3 2" xfId="30003"/>
    <cellStyle name="Note 5 5 2 3 2 2" xfId="30004"/>
    <cellStyle name="Note 5 5 2 3 2 2 2" xfId="30005"/>
    <cellStyle name="Note 5 5 2 3 2 2 3" xfId="30006"/>
    <cellStyle name="Note 5 5 2 3 2 2 4" xfId="30007"/>
    <cellStyle name="Note 5 5 2 3 2 3" xfId="30008"/>
    <cellStyle name="Note 5 5 2 3 2 4" xfId="30009"/>
    <cellStyle name="Note 5 5 2 3 2 5" xfId="30010"/>
    <cellStyle name="Note 5 5 2 3 3" xfId="30011"/>
    <cellStyle name="Note 5 5 2 3 3 2" xfId="30012"/>
    <cellStyle name="Note 5 5 2 3 3 2 2" xfId="30013"/>
    <cellStyle name="Note 5 5 2 3 3 2 3" xfId="30014"/>
    <cellStyle name="Note 5 5 2 3 3 2 4" xfId="30015"/>
    <cellStyle name="Note 5 5 2 3 3 3" xfId="30016"/>
    <cellStyle name="Note 5 5 2 3 3 4" xfId="30017"/>
    <cellStyle name="Note 5 5 2 3 3 5" xfId="30018"/>
    <cellStyle name="Note 5 5 2 3 3 6" xfId="30019"/>
    <cellStyle name="Note 5 5 2 3 4" xfId="30020"/>
    <cellStyle name="Note 5 5 2 3 4 2" xfId="30021"/>
    <cellStyle name="Note 5 5 2 3 4 2 2" xfId="30022"/>
    <cellStyle name="Note 5 5 2 3 4 2 3" xfId="30023"/>
    <cellStyle name="Note 5 5 2 3 4 2 4" xfId="30024"/>
    <cellStyle name="Note 5 5 2 3 4 3" xfId="30025"/>
    <cellStyle name="Note 5 5 2 3 4 4" xfId="30026"/>
    <cellStyle name="Note 5 5 2 3 4 5" xfId="30027"/>
    <cellStyle name="Note 5 5 2 3 4 6" xfId="30028"/>
    <cellStyle name="Note 5 5 2 3 5" xfId="30029"/>
    <cellStyle name="Note 5 5 2 3 5 2" xfId="30030"/>
    <cellStyle name="Note 5 5 2 3 5 2 2" xfId="30031"/>
    <cellStyle name="Note 5 5 2 3 5 2 3" xfId="30032"/>
    <cellStyle name="Note 5 5 2 3 5 2 4" xfId="30033"/>
    <cellStyle name="Note 5 5 2 3 5 3" xfId="30034"/>
    <cellStyle name="Note 5 5 2 3 5 4" xfId="30035"/>
    <cellStyle name="Note 5 5 2 3 5 5" xfId="30036"/>
    <cellStyle name="Note 5 5 2 3 5 6" xfId="30037"/>
    <cellStyle name="Note 5 5 2 3 6" xfId="30038"/>
    <cellStyle name="Note 5 5 2 3 6 2" xfId="30039"/>
    <cellStyle name="Note 5 5 2 3 6 2 2" xfId="30040"/>
    <cellStyle name="Note 5 5 2 3 6 2 3" xfId="30041"/>
    <cellStyle name="Note 5 5 2 3 6 2 4" xfId="30042"/>
    <cellStyle name="Note 5 5 2 3 6 3" xfId="30043"/>
    <cellStyle name="Note 5 5 2 3 6 4" xfId="30044"/>
    <cellStyle name="Note 5 5 2 3 6 5" xfId="30045"/>
    <cellStyle name="Note 5 5 2 3 6 6" xfId="30046"/>
    <cellStyle name="Note 5 5 2 3 7" xfId="30047"/>
    <cellStyle name="Note 5 5 2 3 7 2" xfId="30048"/>
    <cellStyle name="Note 5 5 2 3 7 2 2" xfId="30049"/>
    <cellStyle name="Note 5 5 2 3 7 2 3" xfId="30050"/>
    <cellStyle name="Note 5 5 2 3 7 2 4" xfId="30051"/>
    <cellStyle name="Note 5 5 2 3 7 3" xfId="30052"/>
    <cellStyle name="Note 5 5 2 3 7 4" xfId="30053"/>
    <cellStyle name="Note 5 5 2 3 7 5" xfId="30054"/>
    <cellStyle name="Note 5 5 2 3 7 6" xfId="30055"/>
    <cellStyle name="Note 5 5 2 3 8" xfId="30056"/>
    <cellStyle name="Note 5 5 2 3 8 2" xfId="30057"/>
    <cellStyle name="Note 5 5 2 3 8 2 2" xfId="30058"/>
    <cellStyle name="Note 5 5 2 3 8 2 3" xfId="30059"/>
    <cellStyle name="Note 5 5 2 3 8 2 4" xfId="30060"/>
    <cellStyle name="Note 5 5 2 3 8 3" xfId="30061"/>
    <cellStyle name="Note 5 5 2 3 8 4" xfId="30062"/>
    <cellStyle name="Note 5 5 2 3 8 5" xfId="30063"/>
    <cellStyle name="Note 5 5 2 3 8 6" xfId="30064"/>
    <cellStyle name="Note 5 5 2 3 9" xfId="30065"/>
    <cellStyle name="Note 5 5 2 3 9 2" xfId="30066"/>
    <cellStyle name="Note 5 5 2 3 9 2 2" xfId="30067"/>
    <cellStyle name="Note 5 5 2 3 9 2 3" xfId="30068"/>
    <cellStyle name="Note 5 5 2 3 9 2 4" xfId="30069"/>
    <cellStyle name="Note 5 5 2 3 9 3" xfId="30070"/>
    <cellStyle name="Note 5 5 2 3 9 4" xfId="30071"/>
    <cellStyle name="Note 5 5 2 3 9 5" xfId="30072"/>
    <cellStyle name="Note 5 5 2 3 9 6" xfId="30073"/>
    <cellStyle name="Note 5 5 2 4" xfId="30074"/>
    <cellStyle name="Note 5 5 2 4 2" xfId="30075"/>
    <cellStyle name="Note 5 5 2 4 2 2" xfId="30076"/>
    <cellStyle name="Note 5 5 2 4 2 3" xfId="30077"/>
    <cellStyle name="Note 5 5 2 4 2 4" xfId="30078"/>
    <cellStyle name="Note 5 5 2 4 3" xfId="30079"/>
    <cellStyle name="Note 5 5 2 4 4" xfId="30080"/>
    <cellStyle name="Note 5 5 2 4 5" xfId="30081"/>
    <cellStyle name="Note 5 5 2 5" xfId="30082"/>
    <cellStyle name="Note 5 5 2 5 2" xfId="30083"/>
    <cellStyle name="Note 5 5 2 5 2 2" xfId="30084"/>
    <cellStyle name="Note 5 5 2 5 2 3" xfId="30085"/>
    <cellStyle name="Note 5 5 2 5 2 4" xfId="30086"/>
    <cellStyle name="Note 5 5 2 5 3" xfId="30087"/>
    <cellStyle name="Note 5 5 2 5 4" xfId="30088"/>
    <cellStyle name="Note 5 5 2 5 5" xfId="30089"/>
    <cellStyle name="Note 5 5 2 6" xfId="30090"/>
    <cellStyle name="Note 5 5 2 6 2" xfId="30091"/>
    <cellStyle name="Note 5 5 2 6 2 2" xfId="30092"/>
    <cellStyle name="Note 5 5 2 6 2 3" xfId="30093"/>
    <cellStyle name="Note 5 5 2 6 2 4" xfId="30094"/>
    <cellStyle name="Note 5 5 2 6 3" xfId="30095"/>
    <cellStyle name="Note 5 5 2 6 4" xfId="30096"/>
    <cellStyle name="Note 5 5 2 6 5" xfId="30097"/>
    <cellStyle name="Note 5 5 2 6 6" xfId="30098"/>
    <cellStyle name="Note 5 5 2 7" xfId="30099"/>
    <cellStyle name="Note 5 5 2 7 2" xfId="30100"/>
    <cellStyle name="Note 5 5 2 7 2 2" xfId="30101"/>
    <cellStyle name="Note 5 5 2 7 2 3" xfId="30102"/>
    <cellStyle name="Note 5 5 2 7 2 4" xfId="30103"/>
    <cellStyle name="Note 5 5 2 7 3" xfId="30104"/>
    <cellStyle name="Note 5 5 2 7 4" xfId="30105"/>
    <cellStyle name="Note 5 5 2 7 5" xfId="30106"/>
    <cellStyle name="Note 5 5 2 7 6" xfId="30107"/>
    <cellStyle name="Note 5 5 2 8" xfId="30108"/>
    <cellStyle name="Note 5 5 2 8 2" xfId="30109"/>
    <cellStyle name="Note 5 5 2 8 2 2" xfId="30110"/>
    <cellStyle name="Note 5 5 2 8 2 3" xfId="30111"/>
    <cellStyle name="Note 5 5 2 8 2 4" xfId="30112"/>
    <cellStyle name="Note 5 5 2 8 3" xfId="30113"/>
    <cellStyle name="Note 5 5 2 8 4" xfId="30114"/>
    <cellStyle name="Note 5 5 2 8 5" xfId="30115"/>
    <cellStyle name="Note 5 5 2 8 6" xfId="30116"/>
    <cellStyle name="Note 5 5 2 9" xfId="30117"/>
    <cellStyle name="Note 5 5 2 9 2" xfId="30118"/>
    <cellStyle name="Note 5 5 2 9 2 2" xfId="30119"/>
    <cellStyle name="Note 5 5 2 9 2 3" xfId="30120"/>
    <cellStyle name="Note 5 5 2 9 2 4" xfId="30121"/>
    <cellStyle name="Note 5 5 2 9 3" xfId="30122"/>
    <cellStyle name="Note 5 5 2 9 4" xfId="30123"/>
    <cellStyle name="Note 5 5 2 9 5" xfId="30124"/>
    <cellStyle name="Note 5 5 2 9 6" xfId="30125"/>
    <cellStyle name="Note 5 5 20" xfId="30126"/>
    <cellStyle name="Note 5 5 21" xfId="30127"/>
    <cellStyle name="Note 5 5 22" xfId="30128"/>
    <cellStyle name="Note 5 5 23" xfId="30129"/>
    <cellStyle name="Note 5 5 3" xfId="30130"/>
    <cellStyle name="Note 5 5 4" xfId="30131"/>
    <cellStyle name="Note 5 5 5" xfId="30132"/>
    <cellStyle name="Note 5 5 5 10" xfId="30133"/>
    <cellStyle name="Note 5 5 5 10 2" xfId="30134"/>
    <cellStyle name="Note 5 5 5 10 2 2" xfId="30135"/>
    <cellStyle name="Note 5 5 5 10 2 3" xfId="30136"/>
    <cellStyle name="Note 5 5 5 10 2 4" xfId="30137"/>
    <cellStyle name="Note 5 5 5 10 3" xfId="30138"/>
    <cellStyle name="Note 5 5 5 10 4" xfId="30139"/>
    <cellStyle name="Note 5 5 5 10 5" xfId="30140"/>
    <cellStyle name="Note 5 5 5 10 6" xfId="30141"/>
    <cellStyle name="Note 5 5 5 11" xfId="30142"/>
    <cellStyle name="Note 5 5 5 11 2" xfId="30143"/>
    <cellStyle name="Note 5 5 5 11 2 2" xfId="30144"/>
    <cellStyle name="Note 5 5 5 11 2 3" xfId="30145"/>
    <cellStyle name="Note 5 5 5 11 2 4" xfId="30146"/>
    <cellStyle name="Note 5 5 5 11 3" xfId="30147"/>
    <cellStyle name="Note 5 5 5 11 4" xfId="30148"/>
    <cellStyle name="Note 5 5 5 11 5" xfId="30149"/>
    <cellStyle name="Note 5 5 5 11 6" xfId="30150"/>
    <cellStyle name="Note 5 5 5 12" xfId="30151"/>
    <cellStyle name="Note 5 5 5 12 2" xfId="30152"/>
    <cellStyle name="Note 5 5 5 12 2 2" xfId="30153"/>
    <cellStyle name="Note 5 5 5 12 2 3" xfId="30154"/>
    <cellStyle name="Note 5 5 5 12 2 4" xfId="30155"/>
    <cellStyle name="Note 5 5 5 12 3" xfId="30156"/>
    <cellStyle name="Note 5 5 5 12 4" xfId="30157"/>
    <cellStyle name="Note 5 5 5 12 5" xfId="30158"/>
    <cellStyle name="Note 5 5 5 12 6" xfId="30159"/>
    <cellStyle name="Note 5 5 5 13" xfId="30160"/>
    <cellStyle name="Note 5 5 5 13 2" xfId="30161"/>
    <cellStyle name="Note 5 5 5 13 2 2" xfId="30162"/>
    <cellStyle name="Note 5 5 5 13 2 3" xfId="30163"/>
    <cellStyle name="Note 5 5 5 13 2 4" xfId="30164"/>
    <cellStyle name="Note 5 5 5 13 3" xfId="30165"/>
    <cellStyle name="Note 5 5 5 13 4" xfId="30166"/>
    <cellStyle name="Note 5 5 5 13 5" xfId="30167"/>
    <cellStyle name="Note 5 5 5 13 6" xfId="30168"/>
    <cellStyle name="Note 5 5 5 14" xfId="30169"/>
    <cellStyle name="Note 5 5 5 14 2" xfId="30170"/>
    <cellStyle name="Note 5 5 5 14 2 2" xfId="30171"/>
    <cellStyle name="Note 5 5 5 14 2 3" xfId="30172"/>
    <cellStyle name="Note 5 5 5 14 2 4" xfId="30173"/>
    <cellStyle name="Note 5 5 5 14 3" xfId="30174"/>
    <cellStyle name="Note 5 5 5 14 4" xfId="30175"/>
    <cellStyle name="Note 5 5 5 14 5" xfId="30176"/>
    <cellStyle name="Note 5 5 5 14 6" xfId="30177"/>
    <cellStyle name="Note 5 5 5 15" xfId="30178"/>
    <cellStyle name="Note 5 5 5 15 2" xfId="30179"/>
    <cellStyle name="Note 5 5 5 15 2 2" xfId="30180"/>
    <cellStyle name="Note 5 5 5 15 2 3" xfId="30181"/>
    <cellStyle name="Note 5 5 5 15 2 4" xfId="30182"/>
    <cellStyle name="Note 5 5 5 15 3" xfId="30183"/>
    <cellStyle name="Note 5 5 5 15 4" xfId="30184"/>
    <cellStyle name="Note 5 5 5 15 5" xfId="30185"/>
    <cellStyle name="Note 5 5 5 15 6" xfId="30186"/>
    <cellStyle name="Note 5 5 5 16" xfId="30187"/>
    <cellStyle name="Note 5 5 5 16 2" xfId="30188"/>
    <cellStyle name="Note 5 5 5 16 2 2" xfId="30189"/>
    <cellStyle name="Note 5 5 5 16 2 3" xfId="30190"/>
    <cellStyle name="Note 5 5 5 16 2 4" xfId="30191"/>
    <cellStyle name="Note 5 5 5 16 3" xfId="30192"/>
    <cellStyle name="Note 5 5 5 16 4" xfId="30193"/>
    <cellStyle name="Note 5 5 5 16 5" xfId="30194"/>
    <cellStyle name="Note 5 5 5 16 6" xfId="30195"/>
    <cellStyle name="Note 5 5 5 17" xfId="30196"/>
    <cellStyle name="Note 5 5 5 17 2" xfId="30197"/>
    <cellStyle name="Note 5 5 5 17 3" xfId="30198"/>
    <cellStyle name="Note 5 5 5 18" xfId="30199"/>
    <cellStyle name="Note 5 5 5 19" xfId="30200"/>
    <cellStyle name="Note 5 5 5 2" xfId="30201"/>
    <cellStyle name="Note 5 5 5 2 2" xfId="30202"/>
    <cellStyle name="Note 5 5 5 2 2 2" xfId="30203"/>
    <cellStyle name="Note 5 5 5 2 2 3" xfId="30204"/>
    <cellStyle name="Note 5 5 5 2 2 4" xfId="30205"/>
    <cellStyle name="Note 5 5 5 2 3" xfId="30206"/>
    <cellStyle name="Note 5 5 5 2 4" xfId="30207"/>
    <cellStyle name="Note 5 5 5 2 5" xfId="30208"/>
    <cellStyle name="Note 5 5 5 3" xfId="30209"/>
    <cellStyle name="Note 5 5 5 3 2" xfId="30210"/>
    <cellStyle name="Note 5 5 5 3 2 2" xfId="30211"/>
    <cellStyle name="Note 5 5 5 3 2 3" xfId="30212"/>
    <cellStyle name="Note 5 5 5 3 2 4" xfId="30213"/>
    <cellStyle name="Note 5 5 5 3 3" xfId="30214"/>
    <cellStyle name="Note 5 5 5 3 4" xfId="30215"/>
    <cellStyle name="Note 5 5 5 3 5" xfId="30216"/>
    <cellStyle name="Note 5 5 5 3 6" xfId="30217"/>
    <cellStyle name="Note 5 5 5 4" xfId="30218"/>
    <cellStyle name="Note 5 5 5 4 2" xfId="30219"/>
    <cellStyle name="Note 5 5 5 4 2 2" xfId="30220"/>
    <cellStyle name="Note 5 5 5 4 2 3" xfId="30221"/>
    <cellStyle name="Note 5 5 5 4 2 4" xfId="30222"/>
    <cellStyle name="Note 5 5 5 4 3" xfId="30223"/>
    <cellStyle name="Note 5 5 5 4 4" xfId="30224"/>
    <cellStyle name="Note 5 5 5 4 5" xfId="30225"/>
    <cellStyle name="Note 5 5 5 4 6" xfId="30226"/>
    <cellStyle name="Note 5 5 5 5" xfId="30227"/>
    <cellStyle name="Note 5 5 5 5 2" xfId="30228"/>
    <cellStyle name="Note 5 5 5 5 2 2" xfId="30229"/>
    <cellStyle name="Note 5 5 5 5 2 3" xfId="30230"/>
    <cellStyle name="Note 5 5 5 5 2 4" xfId="30231"/>
    <cellStyle name="Note 5 5 5 5 3" xfId="30232"/>
    <cellStyle name="Note 5 5 5 5 4" xfId="30233"/>
    <cellStyle name="Note 5 5 5 5 5" xfId="30234"/>
    <cellStyle name="Note 5 5 5 5 6" xfId="30235"/>
    <cellStyle name="Note 5 5 5 6" xfId="30236"/>
    <cellStyle name="Note 5 5 5 6 2" xfId="30237"/>
    <cellStyle name="Note 5 5 5 6 2 2" xfId="30238"/>
    <cellStyle name="Note 5 5 5 6 2 3" xfId="30239"/>
    <cellStyle name="Note 5 5 5 6 2 4" xfId="30240"/>
    <cellStyle name="Note 5 5 5 6 3" xfId="30241"/>
    <cellStyle name="Note 5 5 5 6 4" xfId="30242"/>
    <cellStyle name="Note 5 5 5 6 5" xfId="30243"/>
    <cellStyle name="Note 5 5 5 6 6" xfId="30244"/>
    <cellStyle name="Note 5 5 5 7" xfId="30245"/>
    <cellStyle name="Note 5 5 5 7 2" xfId="30246"/>
    <cellStyle name="Note 5 5 5 7 2 2" xfId="30247"/>
    <cellStyle name="Note 5 5 5 7 2 3" xfId="30248"/>
    <cellStyle name="Note 5 5 5 7 2 4" xfId="30249"/>
    <cellStyle name="Note 5 5 5 7 3" xfId="30250"/>
    <cellStyle name="Note 5 5 5 7 4" xfId="30251"/>
    <cellStyle name="Note 5 5 5 7 5" xfId="30252"/>
    <cellStyle name="Note 5 5 5 7 6" xfId="30253"/>
    <cellStyle name="Note 5 5 5 8" xfId="30254"/>
    <cellStyle name="Note 5 5 5 8 2" xfId="30255"/>
    <cellStyle name="Note 5 5 5 8 2 2" xfId="30256"/>
    <cellStyle name="Note 5 5 5 8 2 3" xfId="30257"/>
    <cellStyle name="Note 5 5 5 8 2 4" xfId="30258"/>
    <cellStyle name="Note 5 5 5 8 3" xfId="30259"/>
    <cellStyle name="Note 5 5 5 8 4" xfId="30260"/>
    <cellStyle name="Note 5 5 5 8 5" xfId="30261"/>
    <cellStyle name="Note 5 5 5 8 6" xfId="30262"/>
    <cellStyle name="Note 5 5 5 9" xfId="30263"/>
    <cellStyle name="Note 5 5 5 9 2" xfId="30264"/>
    <cellStyle name="Note 5 5 5 9 2 2" xfId="30265"/>
    <cellStyle name="Note 5 5 5 9 2 3" xfId="30266"/>
    <cellStyle name="Note 5 5 5 9 2 4" xfId="30267"/>
    <cellStyle name="Note 5 5 5 9 3" xfId="30268"/>
    <cellStyle name="Note 5 5 5 9 4" xfId="30269"/>
    <cellStyle name="Note 5 5 5 9 5" xfId="30270"/>
    <cellStyle name="Note 5 5 5 9 6" xfId="30271"/>
    <cellStyle name="Note 5 5 6" xfId="30272"/>
    <cellStyle name="Note 5 5 6 2" xfId="30273"/>
    <cellStyle name="Note 5 5 6 2 2" xfId="30274"/>
    <cellStyle name="Note 5 5 6 2 3" xfId="30275"/>
    <cellStyle name="Note 5 5 6 2 4" xfId="30276"/>
    <cellStyle name="Note 5 5 6 3" xfId="30277"/>
    <cellStyle name="Note 5 5 6 4" xfId="30278"/>
    <cellStyle name="Note 5 5 6 5" xfId="30279"/>
    <cellStyle name="Note 5 5 7" xfId="30280"/>
    <cellStyle name="Note 5 5 7 2" xfId="30281"/>
    <cellStyle name="Note 5 5 7 2 2" xfId="30282"/>
    <cellStyle name="Note 5 5 7 2 3" xfId="30283"/>
    <cellStyle name="Note 5 5 7 2 4" xfId="30284"/>
    <cellStyle name="Note 5 5 7 3" xfId="30285"/>
    <cellStyle name="Note 5 5 7 4" xfId="30286"/>
    <cellStyle name="Note 5 5 7 5" xfId="30287"/>
    <cellStyle name="Note 5 5 8" xfId="30288"/>
    <cellStyle name="Note 5 5 8 2" xfId="30289"/>
    <cellStyle name="Note 5 5 8 2 2" xfId="30290"/>
    <cellStyle name="Note 5 5 8 2 3" xfId="30291"/>
    <cellStyle name="Note 5 5 8 2 4" xfId="30292"/>
    <cellStyle name="Note 5 5 8 3" xfId="30293"/>
    <cellStyle name="Note 5 5 8 4" xfId="30294"/>
    <cellStyle name="Note 5 5 8 5" xfId="30295"/>
    <cellStyle name="Note 5 5 8 6" xfId="30296"/>
    <cellStyle name="Note 5 5 9" xfId="30297"/>
    <cellStyle name="Note 5 5 9 2" xfId="30298"/>
    <cellStyle name="Note 5 5 9 2 2" xfId="30299"/>
    <cellStyle name="Note 5 5 9 2 3" xfId="30300"/>
    <cellStyle name="Note 5 5 9 2 4" xfId="30301"/>
    <cellStyle name="Note 5 5 9 3" xfId="30302"/>
    <cellStyle name="Note 5 5 9 4" xfId="30303"/>
    <cellStyle name="Note 5 5 9 5" xfId="30304"/>
    <cellStyle name="Note 5 5 9 6" xfId="30305"/>
    <cellStyle name="Note 5 6" xfId="247"/>
    <cellStyle name="Note 5 6 10" xfId="30306"/>
    <cellStyle name="Note 5 6 10 2" xfId="30307"/>
    <cellStyle name="Note 5 6 10 2 2" xfId="30308"/>
    <cellStyle name="Note 5 6 10 2 3" xfId="30309"/>
    <cellStyle name="Note 5 6 10 2 4" xfId="30310"/>
    <cellStyle name="Note 5 6 10 3" xfId="30311"/>
    <cellStyle name="Note 5 6 10 4" xfId="30312"/>
    <cellStyle name="Note 5 6 10 5" xfId="30313"/>
    <cellStyle name="Note 5 6 10 6" xfId="30314"/>
    <cellStyle name="Note 5 6 11" xfId="30315"/>
    <cellStyle name="Note 5 6 11 2" xfId="30316"/>
    <cellStyle name="Note 5 6 11 2 2" xfId="30317"/>
    <cellStyle name="Note 5 6 11 2 3" xfId="30318"/>
    <cellStyle name="Note 5 6 11 2 4" xfId="30319"/>
    <cellStyle name="Note 5 6 11 3" xfId="30320"/>
    <cellStyle name="Note 5 6 11 4" xfId="30321"/>
    <cellStyle name="Note 5 6 11 5" xfId="30322"/>
    <cellStyle name="Note 5 6 11 6" xfId="30323"/>
    <cellStyle name="Note 5 6 12" xfId="30324"/>
    <cellStyle name="Note 5 6 12 2" xfId="30325"/>
    <cellStyle name="Note 5 6 12 2 2" xfId="30326"/>
    <cellStyle name="Note 5 6 12 2 3" xfId="30327"/>
    <cellStyle name="Note 5 6 12 2 4" xfId="30328"/>
    <cellStyle name="Note 5 6 12 3" xfId="30329"/>
    <cellStyle name="Note 5 6 12 4" xfId="30330"/>
    <cellStyle name="Note 5 6 12 5" xfId="30331"/>
    <cellStyle name="Note 5 6 12 6" xfId="30332"/>
    <cellStyle name="Note 5 6 13" xfId="30333"/>
    <cellStyle name="Note 5 6 13 2" xfId="30334"/>
    <cellStyle name="Note 5 6 13 2 2" xfId="30335"/>
    <cellStyle name="Note 5 6 13 2 3" xfId="30336"/>
    <cellStyle name="Note 5 6 13 2 4" xfId="30337"/>
    <cellStyle name="Note 5 6 13 3" xfId="30338"/>
    <cellStyle name="Note 5 6 13 4" xfId="30339"/>
    <cellStyle name="Note 5 6 13 5" xfId="30340"/>
    <cellStyle name="Note 5 6 13 6" xfId="30341"/>
    <cellStyle name="Note 5 6 14" xfId="30342"/>
    <cellStyle name="Note 5 6 14 2" xfId="30343"/>
    <cellStyle name="Note 5 6 14 2 2" xfId="30344"/>
    <cellStyle name="Note 5 6 14 2 3" xfId="30345"/>
    <cellStyle name="Note 5 6 14 2 4" xfId="30346"/>
    <cellStyle name="Note 5 6 14 3" xfId="30347"/>
    <cellStyle name="Note 5 6 14 4" xfId="30348"/>
    <cellStyle name="Note 5 6 14 5" xfId="30349"/>
    <cellStyle name="Note 5 6 14 6" xfId="30350"/>
    <cellStyle name="Note 5 6 15" xfId="30351"/>
    <cellStyle name="Note 5 6 15 2" xfId="30352"/>
    <cellStyle name="Note 5 6 15 2 2" xfId="30353"/>
    <cellStyle name="Note 5 6 15 2 3" xfId="30354"/>
    <cellStyle name="Note 5 6 15 2 4" xfId="30355"/>
    <cellStyle name="Note 5 6 15 3" xfId="30356"/>
    <cellStyle name="Note 5 6 15 4" xfId="30357"/>
    <cellStyle name="Note 5 6 15 5" xfId="30358"/>
    <cellStyle name="Note 5 6 15 6" xfId="30359"/>
    <cellStyle name="Note 5 6 16" xfId="30360"/>
    <cellStyle name="Note 5 6 16 2" xfId="30361"/>
    <cellStyle name="Note 5 6 16 2 2" xfId="30362"/>
    <cellStyle name="Note 5 6 16 2 3" xfId="30363"/>
    <cellStyle name="Note 5 6 16 2 4" xfId="30364"/>
    <cellStyle name="Note 5 6 16 3" xfId="30365"/>
    <cellStyle name="Note 5 6 16 4" xfId="30366"/>
    <cellStyle name="Note 5 6 16 5" xfId="30367"/>
    <cellStyle name="Note 5 6 16 6" xfId="30368"/>
    <cellStyle name="Note 5 6 17" xfId="30369"/>
    <cellStyle name="Note 5 6 17 2" xfId="30370"/>
    <cellStyle name="Note 5 6 17 2 2" xfId="30371"/>
    <cellStyle name="Note 5 6 17 2 3" xfId="30372"/>
    <cellStyle name="Note 5 6 17 2 4" xfId="30373"/>
    <cellStyle name="Note 5 6 17 3" xfId="30374"/>
    <cellStyle name="Note 5 6 17 4" xfId="30375"/>
    <cellStyle name="Note 5 6 17 5" xfId="30376"/>
    <cellStyle name="Note 5 6 17 6" xfId="30377"/>
    <cellStyle name="Note 5 6 18" xfId="30378"/>
    <cellStyle name="Note 5 6 18 2" xfId="30379"/>
    <cellStyle name="Note 5 6 18 3" xfId="30380"/>
    <cellStyle name="Note 5 6 19" xfId="30381"/>
    <cellStyle name="Note 5 6 2" xfId="248"/>
    <cellStyle name="Note 5 6 2 10" xfId="30382"/>
    <cellStyle name="Note 5 6 2 10 2" xfId="30383"/>
    <cellStyle name="Note 5 6 2 10 2 2" xfId="30384"/>
    <cellStyle name="Note 5 6 2 10 2 3" xfId="30385"/>
    <cellStyle name="Note 5 6 2 10 2 4" xfId="30386"/>
    <cellStyle name="Note 5 6 2 10 3" xfId="30387"/>
    <cellStyle name="Note 5 6 2 10 4" xfId="30388"/>
    <cellStyle name="Note 5 6 2 10 5" xfId="30389"/>
    <cellStyle name="Note 5 6 2 10 6" xfId="30390"/>
    <cellStyle name="Note 5 6 2 11" xfId="30391"/>
    <cellStyle name="Note 5 6 2 11 2" xfId="30392"/>
    <cellStyle name="Note 5 6 2 11 2 2" xfId="30393"/>
    <cellStyle name="Note 5 6 2 11 2 3" xfId="30394"/>
    <cellStyle name="Note 5 6 2 11 2 4" xfId="30395"/>
    <cellStyle name="Note 5 6 2 11 3" xfId="30396"/>
    <cellStyle name="Note 5 6 2 11 4" xfId="30397"/>
    <cellStyle name="Note 5 6 2 11 5" xfId="30398"/>
    <cellStyle name="Note 5 6 2 11 6" xfId="30399"/>
    <cellStyle name="Note 5 6 2 12" xfId="30400"/>
    <cellStyle name="Note 5 6 2 12 2" xfId="30401"/>
    <cellStyle name="Note 5 6 2 12 2 2" xfId="30402"/>
    <cellStyle name="Note 5 6 2 12 2 3" xfId="30403"/>
    <cellStyle name="Note 5 6 2 12 2 4" xfId="30404"/>
    <cellStyle name="Note 5 6 2 12 3" xfId="30405"/>
    <cellStyle name="Note 5 6 2 12 4" xfId="30406"/>
    <cellStyle name="Note 5 6 2 12 5" xfId="30407"/>
    <cellStyle name="Note 5 6 2 12 6" xfId="30408"/>
    <cellStyle name="Note 5 6 2 13" xfId="30409"/>
    <cellStyle name="Note 5 6 2 13 2" xfId="30410"/>
    <cellStyle name="Note 5 6 2 13 2 2" xfId="30411"/>
    <cellStyle name="Note 5 6 2 13 2 3" xfId="30412"/>
    <cellStyle name="Note 5 6 2 13 2 4" xfId="30413"/>
    <cellStyle name="Note 5 6 2 13 3" xfId="30414"/>
    <cellStyle name="Note 5 6 2 13 4" xfId="30415"/>
    <cellStyle name="Note 5 6 2 13 5" xfId="30416"/>
    <cellStyle name="Note 5 6 2 13 6" xfId="30417"/>
    <cellStyle name="Note 5 6 2 14" xfId="30418"/>
    <cellStyle name="Note 5 6 2 14 2" xfId="30419"/>
    <cellStyle name="Note 5 6 2 14 2 2" xfId="30420"/>
    <cellStyle name="Note 5 6 2 14 2 3" xfId="30421"/>
    <cellStyle name="Note 5 6 2 14 2 4" xfId="30422"/>
    <cellStyle name="Note 5 6 2 14 3" xfId="30423"/>
    <cellStyle name="Note 5 6 2 14 4" xfId="30424"/>
    <cellStyle name="Note 5 6 2 14 5" xfId="30425"/>
    <cellStyle name="Note 5 6 2 14 6" xfId="30426"/>
    <cellStyle name="Note 5 6 2 15" xfId="30427"/>
    <cellStyle name="Note 5 6 2 15 2" xfId="30428"/>
    <cellStyle name="Note 5 6 2 15 2 2" xfId="30429"/>
    <cellStyle name="Note 5 6 2 15 2 3" xfId="30430"/>
    <cellStyle name="Note 5 6 2 15 2 4" xfId="30431"/>
    <cellStyle name="Note 5 6 2 15 3" xfId="30432"/>
    <cellStyle name="Note 5 6 2 15 4" xfId="30433"/>
    <cellStyle name="Note 5 6 2 15 5" xfId="30434"/>
    <cellStyle name="Note 5 6 2 15 6" xfId="30435"/>
    <cellStyle name="Note 5 6 2 16" xfId="30436"/>
    <cellStyle name="Note 5 6 2 16 2" xfId="30437"/>
    <cellStyle name="Note 5 6 2 16 3" xfId="30438"/>
    <cellStyle name="Note 5 6 2 17" xfId="30439"/>
    <cellStyle name="Note 5 6 2 18" xfId="30440"/>
    <cellStyle name="Note 5 6 2 19" xfId="30441"/>
    <cellStyle name="Note 5 6 2 2" xfId="30442"/>
    <cellStyle name="Note 5 6 2 20" xfId="30443"/>
    <cellStyle name="Note 5 6 2 21" xfId="30444"/>
    <cellStyle name="Note 5 6 2 3" xfId="30445"/>
    <cellStyle name="Note 5 6 2 3 10" xfId="30446"/>
    <cellStyle name="Note 5 6 2 3 10 2" xfId="30447"/>
    <cellStyle name="Note 5 6 2 3 10 2 2" xfId="30448"/>
    <cellStyle name="Note 5 6 2 3 10 2 3" xfId="30449"/>
    <cellStyle name="Note 5 6 2 3 10 2 4" xfId="30450"/>
    <cellStyle name="Note 5 6 2 3 10 3" xfId="30451"/>
    <cellStyle name="Note 5 6 2 3 10 4" xfId="30452"/>
    <cellStyle name="Note 5 6 2 3 10 5" xfId="30453"/>
    <cellStyle name="Note 5 6 2 3 10 6" xfId="30454"/>
    <cellStyle name="Note 5 6 2 3 11" xfId="30455"/>
    <cellStyle name="Note 5 6 2 3 11 2" xfId="30456"/>
    <cellStyle name="Note 5 6 2 3 11 2 2" xfId="30457"/>
    <cellStyle name="Note 5 6 2 3 11 2 3" xfId="30458"/>
    <cellStyle name="Note 5 6 2 3 11 2 4" xfId="30459"/>
    <cellStyle name="Note 5 6 2 3 11 3" xfId="30460"/>
    <cellStyle name="Note 5 6 2 3 11 4" xfId="30461"/>
    <cellStyle name="Note 5 6 2 3 11 5" xfId="30462"/>
    <cellStyle name="Note 5 6 2 3 11 6" xfId="30463"/>
    <cellStyle name="Note 5 6 2 3 12" xfId="30464"/>
    <cellStyle name="Note 5 6 2 3 12 2" xfId="30465"/>
    <cellStyle name="Note 5 6 2 3 12 2 2" xfId="30466"/>
    <cellStyle name="Note 5 6 2 3 12 2 3" xfId="30467"/>
    <cellStyle name="Note 5 6 2 3 12 2 4" xfId="30468"/>
    <cellStyle name="Note 5 6 2 3 12 3" xfId="30469"/>
    <cellStyle name="Note 5 6 2 3 12 4" xfId="30470"/>
    <cellStyle name="Note 5 6 2 3 12 5" xfId="30471"/>
    <cellStyle name="Note 5 6 2 3 12 6" xfId="30472"/>
    <cellStyle name="Note 5 6 2 3 13" xfId="30473"/>
    <cellStyle name="Note 5 6 2 3 13 2" xfId="30474"/>
    <cellStyle name="Note 5 6 2 3 13 2 2" xfId="30475"/>
    <cellStyle name="Note 5 6 2 3 13 2 3" xfId="30476"/>
    <cellStyle name="Note 5 6 2 3 13 2 4" xfId="30477"/>
    <cellStyle name="Note 5 6 2 3 13 3" xfId="30478"/>
    <cellStyle name="Note 5 6 2 3 13 4" xfId="30479"/>
    <cellStyle name="Note 5 6 2 3 13 5" xfId="30480"/>
    <cellStyle name="Note 5 6 2 3 13 6" xfId="30481"/>
    <cellStyle name="Note 5 6 2 3 14" xfId="30482"/>
    <cellStyle name="Note 5 6 2 3 14 2" xfId="30483"/>
    <cellStyle name="Note 5 6 2 3 14 2 2" xfId="30484"/>
    <cellStyle name="Note 5 6 2 3 14 2 3" xfId="30485"/>
    <cellStyle name="Note 5 6 2 3 14 2 4" xfId="30486"/>
    <cellStyle name="Note 5 6 2 3 14 3" xfId="30487"/>
    <cellStyle name="Note 5 6 2 3 14 4" xfId="30488"/>
    <cellStyle name="Note 5 6 2 3 14 5" xfId="30489"/>
    <cellStyle name="Note 5 6 2 3 14 6" xfId="30490"/>
    <cellStyle name="Note 5 6 2 3 15" xfId="30491"/>
    <cellStyle name="Note 5 6 2 3 15 2" xfId="30492"/>
    <cellStyle name="Note 5 6 2 3 15 2 2" xfId="30493"/>
    <cellStyle name="Note 5 6 2 3 15 2 3" xfId="30494"/>
    <cellStyle name="Note 5 6 2 3 15 2 4" xfId="30495"/>
    <cellStyle name="Note 5 6 2 3 15 3" xfId="30496"/>
    <cellStyle name="Note 5 6 2 3 15 4" xfId="30497"/>
    <cellStyle name="Note 5 6 2 3 15 5" xfId="30498"/>
    <cellStyle name="Note 5 6 2 3 15 6" xfId="30499"/>
    <cellStyle name="Note 5 6 2 3 16" xfId="30500"/>
    <cellStyle name="Note 5 6 2 3 16 2" xfId="30501"/>
    <cellStyle name="Note 5 6 2 3 16 2 2" xfId="30502"/>
    <cellStyle name="Note 5 6 2 3 16 2 3" xfId="30503"/>
    <cellStyle name="Note 5 6 2 3 16 2 4" xfId="30504"/>
    <cellStyle name="Note 5 6 2 3 16 3" xfId="30505"/>
    <cellStyle name="Note 5 6 2 3 16 4" xfId="30506"/>
    <cellStyle name="Note 5 6 2 3 16 5" xfId="30507"/>
    <cellStyle name="Note 5 6 2 3 16 6" xfId="30508"/>
    <cellStyle name="Note 5 6 2 3 17" xfId="30509"/>
    <cellStyle name="Note 5 6 2 3 17 2" xfId="30510"/>
    <cellStyle name="Note 5 6 2 3 17 3" xfId="30511"/>
    <cellStyle name="Note 5 6 2 3 18" xfId="30512"/>
    <cellStyle name="Note 5 6 2 3 19" xfId="30513"/>
    <cellStyle name="Note 5 6 2 3 2" xfId="30514"/>
    <cellStyle name="Note 5 6 2 3 2 2" xfId="30515"/>
    <cellStyle name="Note 5 6 2 3 2 2 2" xfId="30516"/>
    <cellStyle name="Note 5 6 2 3 2 2 3" xfId="30517"/>
    <cellStyle name="Note 5 6 2 3 2 2 4" xfId="30518"/>
    <cellStyle name="Note 5 6 2 3 2 3" xfId="30519"/>
    <cellStyle name="Note 5 6 2 3 2 4" xfId="30520"/>
    <cellStyle name="Note 5 6 2 3 2 5" xfId="30521"/>
    <cellStyle name="Note 5 6 2 3 3" xfId="30522"/>
    <cellStyle name="Note 5 6 2 3 3 2" xfId="30523"/>
    <cellStyle name="Note 5 6 2 3 3 2 2" xfId="30524"/>
    <cellStyle name="Note 5 6 2 3 3 2 3" xfId="30525"/>
    <cellStyle name="Note 5 6 2 3 3 2 4" xfId="30526"/>
    <cellStyle name="Note 5 6 2 3 3 3" xfId="30527"/>
    <cellStyle name="Note 5 6 2 3 3 4" xfId="30528"/>
    <cellStyle name="Note 5 6 2 3 3 5" xfId="30529"/>
    <cellStyle name="Note 5 6 2 3 3 6" xfId="30530"/>
    <cellStyle name="Note 5 6 2 3 4" xfId="30531"/>
    <cellStyle name="Note 5 6 2 3 4 2" xfId="30532"/>
    <cellStyle name="Note 5 6 2 3 4 2 2" xfId="30533"/>
    <cellStyle name="Note 5 6 2 3 4 2 3" xfId="30534"/>
    <cellStyle name="Note 5 6 2 3 4 2 4" xfId="30535"/>
    <cellStyle name="Note 5 6 2 3 4 3" xfId="30536"/>
    <cellStyle name="Note 5 6 2 3 4 4" xfId="30537"/>
    <cellStyle name="Note 5 6 2 3 4 5" xfId="30538"/>
    <cellStyle name="Note 5 6 2 3 4 6" xfId="30539"/>
    <cellStyle name="Note 5 6 2 3 5" xfId="30540"/>
    <cellStyle name="Note 5 6 2 3 5 2" xfId="30541"/>
    <cellStyle name="Note 5 6 2 3 5 2 2" xfId="30542"/>
    <cellStyle name="Note 5 6 2 3 5 2 3" xfId="30543"/>
    <cellStyle name="Note 5 6 2 3 5 2 4" xfId="30544"/>
    <cellStyle name="Note 5 6 2 3 5 3" xfId="30545"/>
    <cellStyle name="Note 5 6 2 3 5 4" xfId="30546"/>
    <cellStyle name="Note 5 6 2 3 5 5" xfId="30547"/>
    <cellStyle name="Note 5 6 2 3 5 6" xfId="30548"/>
    <cellStyle name="Note 5 6 2 3 6" xfId="30549"/>
    <cellStyle name="Note 5 6 2 3 6 2" xfId="30550"/>
    <cellStyle name="Note 5 6 2 3 6 2 2" xfId="30551"/>
    <cellStyle name="Note 5 6 2 3 6 2 3" xfId="30552"/>
    <cellStyle name="Note 5 6 2 3 6 2 4" xfId="30553"/>
    <cellStyle name="Note 5 6 2 3 6 3" xfId="30554"/>
    <cellStyle name="Note 5 6 2 3 6 4" xfId="30555"/>
    <cellStyle name="Note 5 6 2 3 6 5" xfId="30556"/>
    <cellStyle name="Note 5 6 2 3 6 6" xfId="30557"/>
    <cellStyle name="Note 5 6 2 3 7" xfId="30558"/>
    <cellStyle name="Note 5 6 2 3 7 2" xfId="30559"/>
    <cellStyle name="Note 5 6 2 3 7 2 2" xfId="30560"/>
    <cellStyle name="Note 5 6 2 3 7 2 3" xfId="30561"/>
    <cellStyle name="Note 5 6 2 3 7 2 4" xfId="30562"/>
    <cellStyle name="Note 5 6 2 3 7 3" xfId="30563"/>
    <cellStyle name="Note 5 6 2 3 7 4" xfId="30564"/>
    <cellStyle name="Note 5 6 2 3 7 5" xfId="30565"/>
    <cellStyle name="Note 5 6 2 3 7 6" xfId="30566"/>
    <cellStyle name="Note 5 6 2 3 8" xfId="30567"/>
    <cellStyle name="Note 5 6 2 3 8 2" xfId="30568"/>
    <cellStyle name="Note 5 6 2 3 8 2 2" xfId="30569"/>
    <cellStyle name="Note 5 6 2 3 8 2 3" xfId="30570"/>
    <cellStyle name="Note 5 6 2 3 8 2 4" xfId="30571"/>
    <cellStyle name="Note 5 6 2 3 8 3" xfId="30572"/>
    <cellStyle name="Note 5 6 2 3 8 4" xfId="30573"/>
    <cellStyle name="Note 5 6 2 3 8 5" xfId="30574"/>
    <cellStyle name="Note 5 6 2 3 8 6" xfId="30575"/>
    <cellStyle name="Note 5 6 2 3 9" xfId="30576"/>
    <cellStyle name="Note 5 6 2 3 9 2" xfId="30577"/>
    <cellStyle name="Note 5 6 2 3 9 2 2" xfId="30578"/>
    <cellStyle name="Note 5 6 2 3 9 2 3" xfId="30579"/>
    <cellStyle name="Note 5 6 2 3 9 2 4" xfId="30580"/>
    <cellStyle name="Note 5 6 2 3 9 3" xfId="30581"/>
    <cellStyle name="Note 5 6 2 3 9 4" xfId="30582"/>
    <cellStyle name="Note 5 6 2 3 9 5" xfId="30583"/>
    <cellStyle name="Note 5 6 2 3 9 6" xfId="30584"/>
    <cellStyle name="Note 5 6 2 4" xfId="30585"/>
    <cellStyle name="Note 5 6 2 4 2" xfId="30586"/>
    <cellStyle name="Note 5 6 2 4 2 2" xfId="30587"/>
    <cellStyle name="Note 5 6 2 4 2 3" xfId="30588"/>
    <cellStyle name="Note 5 6 2 4 2 4" xfId="30589"/>
    <cellStyle name="Note 5 6 2 4 3" xfId="30590"/>
    <cellStyle name="Note 5 6 2 4 4" xfId="30591"/>
    <cellStyle name="Note 5 6 2 4 5" xfId="30592"/>
    <cellStyle name="Note 5 6 2 5" xfId="30593"/>
    <cellStyle name="Note 5 6 2 5 2" xfId="30594"/>
    <cellStyle name="Note 5 6 2 5 2 2" xfId="30595"/>
    <cellStyle name="Note 5 6 2 5 2 3" xfId="30596"/>
    <cellStyle name="Note 5 6 2 5 2 4" xfId="30597"/>
    <cellStyle name="Note 5 6 2 5 3" xfId="30598"/>
    <cellStyle name="Note 5 6 2 5 4" xfId="30599"/>
    <cellStyle name="Note 5 6 2 5 5" xfId="30600"/>
    <cellStyle name="Note 5 6 2 6" xfId="30601"/>
    <cellStyle name="Note 5 6 2 6 2" xfId="30602"/>
    <cellStyle name="Note 5 6 2 6 2 2" xfId="30603"/>
    <cellStyle name="Note 5 6 2 6 2 3" xfId="30604"/>
    <cellStyle name="Note 5 6 2 6 2 4" xfId="30605"/>
    <cellStyle name="Note 5 6 2 6 3" xfId="30606"/>
    <cellStyle name="Note 5 6 2 6 4" xfId="30607"/>
    <cellStyle name="Note 5 6 2 6 5" xfId="30608"/>
    <cellStyle name="Note 5 6 2 6 6" xfId="30609"/>
    <cellStyle name="Note 5 6 2 7" xfId="30610"/>
    <cellStyle name="Note 5 6 2 7 2" xfId="30611"/>
    <cellStyle name="Note 5 6 2 7 2 2" xfId="30612"/>
    <cellStyle name="Note 5 6 2 7 2 3" xfId="30613"/>
    <cellStyle name="Note 5 6 2 7 2 4" xfId="30614"/>
    <cellStyle name="Note 5 6 2 7 3" xfId="30615"/>
    <cellStyle name="Note 5 6 2 7 4" xfId="30616"/>
    <cellStyle name="Note 5 6 2 7 5" xfId="30617"/>
    <cellStyle name="Note 5 6 2 7 6" xfId="30618"/>
    <cellStyle name="Note 5 6 2 8" xfId="30619"/>
    <cellStyle name="Note 5 6 2 8 2" xfId="30620"/>
    <cellStyle name="Note 5 6 2 8 2 2" xfId="30621"/>
    <cellStyle name="Note 5 6 2 8 2 3" xfId="30622"/>
    <cellStyle name="Note 5 6 2 8 2 4" xfId="30623"/>
    <cellStyle name="Note 5 6 2 8 3" xfId="30624"/>
    <cellStyle name="Note 5 6 2 8 4" xfId="30625"/>
    <cellStyle name="Note 5 6 2 8 5" xfId="30626"/>
    <cellStyle name="Note 5 6 2 8 6" xfId="30627"/>
    <cellStyle name="Note 5 6 2 9" xfId="30628"/>
    <cellStyle name="Note 5 6 2 9 2" xfId="30629"/>
    <cellStyle name="Note 5 6 2 9 2 2" xfId="30630"/>
    <cellStyle name="Note 5 6 2 9 2 3" xfId="30631"/>
    <cellStyle name="Note 5 6 2 9 2 4" xfId="30632"/>
    <cellStyle name="Note 5 6 2 9 3" xfId="30633"/>
    <cellStyle name="Note 5 6 2 9 4" xfId="30634"/>
    <cellStyle name="Note 5 6 2 9 5" xfId="30635"/>
    <cellStyle name="Note 5 6 2 9 6" xfId="30636"/>
    <cellStyle name="Note 5 6 20" xfId="30637"/>
    <cellStyle name="Note 5 6 21" xfId="30638"/>
    <cellStyle name="Note 5 6 22" xfId="30639"/>
    <cellStyle name="Note 5 6 23" xfId="30640"/>
    <cellStyle name="Note 5 6 3" xfId="30641"/>
    <cellStyle name="Note 5 6 4" xfId="30642"/>
    <cellStyle name="Note 5 6 5" xfId="30643"/>
    <cellStyle name="Note 5 6 5 10" xfId="30644"/>
    <cellStyle name="Note 5 6 5 10 2" xfId="30645"/>
    <cellStyle name="Note 5 6 5 10 2 2" xfId="30646"/>
    <cellStyle name="Note 5 6 5 10 2 3" xfId="30647"/>
    <cellStyle name="Note 5 6 5 10 2 4" xfId="30648"/>
    <cellStyle name="Note 5 6 5 10 3" xfId="30649"/>
    <cellStyle name="Note 5 6 5 10 4" xfId="30650"/>
    <cellStyle name="Note 5 6 5 10 5" xfId="30651"/>
    <cellStyle name="Note 5 6 5 10 6" xfId="30652"/>
    <cellStyle name="Note 5 6 5 11" xfId="30653"/>
    <cellStyle name="Note 5 6 5 11 2" xfId="30654"/>
    <cellStyle name="Note 5 6 5 11 2 2" xfId="30655"/>
    <cellStyle name="Note 5 6 5 11 2 3" xfId="30656"/>
    <cellStyle name="Note 5 6 5 11 2 4" xfId="30657"/>
    <cellStyle name="Note 5 6 5 11 3" xfId="30658"/>
    <cellStyle name="Note 5 6 5 11 4" xfId="30659"/>
    <cellStyle name="Note 5 6 5 11 5" xfId="30660"/>
    <cellStyle name="Note 5 6 5 11 6" xfId="30661"/>
    <cellStyle name="Note 5 6 5 12" xfId="30662"/>
    <cellStyle name="Note 5 6 5 12 2" xfId="30663"/>
    <cellStyle name="Note 5 6 5 12 2 2" xfId="30664"/>
    <cellStyle name="Note 5 6 5 12 2 3" xfId="30665"/>
    <cellStyle name="Note 5 6 5 12 2 4" xfId="30666"/>
    <cellStyle name="Note 5 6 5 12 3" xfId="30667"/>
    <cellStyle name="Note 5 6 5 12 4" xfId="30668"/>
    <cellStyle name="Note 5 6 5 12 5" xfId="30669"/>
    <cellStyle name="Note 5 6 5 12 6" xfId="30670"/>
    <cellStyle name="Note 5 6 5 13" xfId="30671"/>
    <cellStyle name="Note 5 6 5 13 2" xfId="30672"/>
    <cellStyle name="Note 5 6 5 13 2 2" xfId="30673"/>
    <cellStyle name="Note 5 6 5 13 2 3" xfId="30674"/>
    <cellStyle name="Note 5 6 5 13 2 4" xfId="30675"/>
    <cellStyle name="Note 5 6 5 13 3" xfId="30676"/>
    <cellStyle name="Note 5 6 5 13 4" xfId="30677"/>
    <cellStyle name="Note 5 6 5 13 5" xfId="30678"/>
    <cellStyle name="Note 5 6 5 13 6" xfId="30679"/>
    <cellStyle name="Note 5 6 5 14" xfId="30680"/>
    <cellStyle name="Note 5 6 5 14 2" xfId="30681"/>
    <cellStyle name="Note 5 6 5 14 2 2" xfId="30682"/>
    <cellStyle name="Note 5 6 5 14 2 3" xfId="30683"/>
    <cellStyle name="Note 5 6 5 14 2 4" xfId="30684"/>
    <cellStyle name="Note 5 6 5 14 3" xfId="30685"/>
    <cellStyle name="Note 5 6 5 14 4" xfId="30686"/>
    <cellStyle name="Note 5 6 5 14 5" xfId="30687"/>
    <cellStyle name="Note 5 6 5 14 6" xfId="30688"/>
    <cellStyle name="Note 5 6 5 15" xfId="30689"/>
    <cellStyle name="Note 5 6 5 15 2" xfId="30690"/>
    <cellStyle name="Note 5 6 5 15 2 2" xfId="30691"/>
    <cellStyle name="Note 5 6 5 15 2 3" xfId="30692"/>
    <cellStyle name="Note 5 6 5 15 2 4" xfId="30693"/>
    <cellStyle name="Note 5 6 5 15 3" xfId="30694"/>
    <cellStyle name="Note 5 6 5 15 4" xfId="30695"/>
    <cellStyle name="Note 5 6 5 15 5" xfId="30696"/>
    <cellStyle name="Note 5 6 5 15 6" xfId="30697"/>
    <cellStyle name="Note 5 6 5 16" xfId="30698"/>
    <cellStyle name="Note 5 6 5 16 2" xfId="30699"/>
    <cellStyle name="Note 5 6 5 16 2 2" xfId="30700"/>
    <cellStyle name="Note 5 6 5 16 2 3" xfId="30701"/>
    <cellStyle name="Note 5 6 5 16 2 4" xfId="30702"/>
    <cellStyle name="Note 5 6 5 16 3" xfId="30703"/>
    <cellStyle name="Note 5 6 5 16 4" xfId="30704"/>
    <cellStyle name="Note 5 6 5 16 5" xfId="30705"/>
    <cellStyle name="Note 5 6 5 16 6" xfId="30706"/>
    <cellStyle name="Note 5 6 5 17" xfId="30707"/>
    <cellStyle name="Note 5 6 5 17 2" xfId="30708"/>
    <cellStyle name="Note 5 6 5 17 3" xfId="30709"/>
    <cellStyle name="Note 5 6 5 18" xfId="30710"/>
    <cellStyle name="Note 5 6 5 19" xfId="30711"/>
    <cellStyle name="Note 5 6 5 2" xfId="30712"/>
    <cellStyle name="Note 5 6 5 2 2" xfId="30713"/>
    <cellStyle name="Note 5 6 5 2 2 2" xfId="30714"/>
    <cellStyle name="Note 5 6 5 2 2 3" xfId="30715"/>
    <cellStyle name="Note 5 6 5 2 2 4" xfId="30716"/>
    <cellStyle name="Note 5 6 5 2 3" xfId="30717"/>
    <cellStyle name="Note 5 6 5 2 4" xfId="30718"/>
    <cellStyle name="Note 5 6 5 2 5" xfId="30719"/>
    <cellStyle name="Note 5 6 5 3" xfId="30720"/>
    <cellStyle name="Note 5 6 5 3 2" xfId="30721"/>
    <cellStyle name="Note 5 6 5 3 2 2" xfId="30722"/>
    <cellStyle name="Note 5 6 5 3 2 3" xfId="30723"/>
    <cellStyle name="Note 5 6 5 3 2 4" xfId="30724"/>
    <cellStyle name="Note 5 6 5 3 3" xfId="30725"/>
    <cellStyle name="Note 5 6 5 3 4" xfId="30726"/>
    <cellStyle name="Note 5 6 5 3 5" xfId="30727"/>
    <cellStyle name="Note 5 6 5 3 6" xfId="30728"/>
    <cellStyle name="Note 5 6 5 4" xfId="30729"/>
    <cellStyle name="Note 5 6 5 4 2" xfId="30730"/>
    <cellStyle name="Note 5 6 5 4 2 2" xfId="30731"/>
    <cellStyle name="Note 5 6 5 4 2 3" xfId="30732"/>
    <cellStyle name="Note 5 6 5 4 2 4" xfId="30733"/>
    <cellStyle name="Note 5 6 5 4 3" xfId="30734"/>
    <cellStyle name="Note 5 6 5 4 4" xfId="30735"/>
    <cellStyle name="Note 5 6 5 4 5" xfId="30736"/>
    <cellStyle name="Note 5 6 5 4 6" xfId="30737"/>
    <cellStyle name="Note 5 6 5 5" xfId="30738"/>
    <cellStyle name="Note 5 6 5 5 2" xfId="30739"/>
    <cellStyle name="Note 5 6 5 5 2 2" xfId="30740"/>
    <cellStyle name="Note 5 6 5 5 2 3" xfId="30741"/>
    <cellStyle name="Note 5 6 5 5 2 4" xfId="30742"/>
    <cellStyle name="Note 5 6 5 5 3" xfId="30743"/>
    <cellStyle name="Note 5 6 5 5 4" xfId="30744"/>
    <cellStyle name="Note 5 6 5 5 5" xfId="30745"/>
    <cellStyle name="Note 5 6 5 5 6" xfId="30746"/>
    <cellStyle name="Note 5 6 5 6" xfId="30747"/>
    <cellStyle name="Note 5 6 5 6 2" xfId="30748"/>
    <cellStyle name="Note 5 6 5 6 2 2" xfId="30749"/>
    <cellStyle name="Note 5 6 5 6 2 3" xfId="30750"/>
    <cellStyle name="Note 5 6 5 6 2 4" xfId="30751"/>
    <cellStyle name="Note 5 6 5 6 3" xfId="30752"/>
    <cellStyle name="Note 5 6 5 6 4" xfId="30753"/>
    <cellStyle name="Note 5 6 5 6 5" xfId="30754"/>
    <cellStyle name="Note 5 6 5 6 6" xfId="30755"/>
    <cellStyle name="Note 5 6 5 7" xfId="30756"/>
    <cellStyle name="Note 5 6 5 7 2" xfId="30757"/>
    <cellStyle name="Note 5 6 5 7 2 2" xfId="30758"/>
    <cellStyle name="Note 5 6 5 7 2 3" xfId="30759"/>
    <cellStyle name="Note 5 6 5 7 2 4" xfId="30760"/>
    <cellStyle name="Note 5 6 5 7 3" xfId="30761"/>
    <cellStyle name="Note 5 6 5 7 4" xfId="30762"/>
    <cellStyle name="Note 5 6 5 7 5" xfId="30763"/>
    <cellStyle name="Note 5 6 5 7 6" xfId="30764"/>
    <cellStyle name="Note 5 6 5 8" xfId="30765"/>
    <cellStyle name="Note 5 6 5 8 2" xfId="30766"/>
    <cellStyle name="Note 5 6 5 8 2 2" xfId="30767"/>
    <cellStyle name="Note 5 6 5 8 2 3" xfId="30768"/>
    <cellStyle name="Note 5 6 5 8 2 4" xfId="30769"/>
    <cellStyle name="Note 5 6 5 8 3" xfId="30770"/>
    <cellStyle name="Note 5 6 5 8 4" xfId="30771"/>
    <cellStyle name="Note 5 6 5 8 5" xfId="30772"/>
    <cellStyle name="Note 5 6 5 8 6" xfId="30773"/>
    <cellStyle name="Note 5 6 5 9" xfId="30774"/>
    <cellStyle name="Note 5 6 5 9 2" xfId="30775"/>
    <cellStyle name="Note 5 6 5 9 2 2" xfId="30776"/>
    <cellStyle name="Note 5 6 5 9 2 3" xfId="30777"/>
    <cellStyle name="Note 5 6 5 9 2 4" xfId="30778"/>
    <cellStyle name="Note 5 6 5 9 3" xfId="30779"/>
    <cellStyle name="Note 5 6 5 9 4" xfId="30780"/>
    <cellStyle name="Note 5 6 5 9 5" xfId="30781"/>
    <cellStyle name="Note 5 6 5 9 6" xfId="30782"/>
    <cellStyle name="Note 5 6 6" xfId="30783"/>
    <cellStyle name="Note 5 6 6 2" xfId="30784"/>
    <cellStyle name="Note 5 6 6 2 2" xfId="30785"/>
    <cellStyle name="Note 5 6 6 2 3" xfId="30786"/>
    <cellStyle name="Note 5 6 6 2 4" xfId="30787"/>
    <cellStyle name="Note 5 6 6 3" xfId="30788"/>
    <cellStyle name="Note 5 6 6 4" xfId="30789"/>
    <cellStyle name="Note 5 6 6 5" xfId="30790"/>
    <cellStyle name="Note 5 6 7" xfId="30791"/>
    <cellStyle name="Note 5 6 7 2" xfId="30792"/>
    <cellStyle name="Note 5 6 7 2 2" xfId="30793"/>
    <cellStyle name="Note 5 6 7 2 3" xfId="30794"/>
    <cellStyle name="Note 5 6 7 2 4" xfId="30795"/>
    <cellStyle name="Note 5 6 7 3" xfId="30796"/>
    <cellStyle name="Note 5 6 7 4" xfId="30797"/>
    <cellStyle name="Note 5 6 7 5" xfId="30798"/>
    <cellStyle name="Note 5 6 8" xfId="30799"/>
    <cellStyle name="Note 5 6 8 2" xfId="30800"/>
    <cellStyle name="Note 5 6 8 2 2" xfId="30801"/>
    <cellStyle name="Note 5 6 8 2 3" xfId="30802"/>
    <cellStyle name="Note 5 6 8 2 4" xfId="30803"/>
    <cellStyle name="Note 5 6 8 3" xfId="30804"/>
    <cellStyle name="Note 5 6 8 4" xfId="30805"/>
    <cellStyle name="Note 5 6 8 5" xfId="30806"/>
    <cellStyle name="Note 5 6 8 6" xfId="30807"/>
    <cellStyle name="Note 5 6 9" xfId="30808"/>
    <cellStyle name="Note 5 6 9 2" xfId="30809"/>
    <cellStyle name="Note 5 6 9 2 2" xfId="30810"/>
    <cellStyle name="Note 5 6 9 2 3" xfId="30811"/>
    <cellStyle name="Note 5 6 9 2 4" xfId="30812"/>
    <cellStyle name="Note 5 6 9 3" xfId="30813"/>
    <cellStyle name="Note 5 6 9 4" xfId="30814"/>
    <cellStyle name="Note 5 6 9 5" xfId="30815"/>
    <cellStyle name="Note 5 6 9 6" xfId="30816"/>
    <cellStyle name="Note 5 7" xfId="249"/>
    <cellStyle name="Note 5 7 10" xfId="30817"/>
    <cellStyle name="Note 5 7 10 2" xfId="30818"/>
    <cellStyle name="Note 5 7 10 2 2" xfId="30819"/>
    <cellStyle name="Note 5 7 10 2 3" xfId="30820"/>
    <cellStyle name="Note 5 7 10 2 4" xfId="30821"/>
    <cellStyle name="Note 5 7 10 3" xfId="30822"/>
    <cellStyle name="Note 5 7 10 4" xfId="30823"/>
    <cellStyle name="Note 5 7 10 5" xfId="30824"/>
    <cellStyle name="Note 5 7 10 6" xfId="30825"/>
    <cellStyle name="Note 5 7 11" xfId="30826"/>
    <cellStyle name="Note 5 7 11 2" xfId="30827"/>
    <cellStyle name="Note 5 7 11 2 2" xfId="30828"/>
    <cellStyle name="Note 5 7 11 2 3" xfId="30829"/>
    <cellStyle name="Note 5 7 11 2 4" xfId="30830"/>
    <cellStyle name="Note 5 7 11 3" xfId="30831"/>
    <cellStyle name="Note 5 7 11 4" xfId="30832"/>
    <cellStyle name="Note 5 7 11 5" xfId="30833"/>
    <cellStyle name="Note 5 7 11 6" xfId="30834"/>
    <cellStyle name="Note 5 7 12" xfId="30835"/>
    <cellStyle name="Note 5 7 12 2" xfId="30836"/>
    <cellStyle name="Note 5 7 12 2 2" xfId="30837"/>
    <cellStyle name="Note 5 7 12 2 3" xfId="30838"/>
    <cellStyle name="Note 5 7 12 2 4" xfId="30839"/>
    <cellStyle name="Note 5 7 12 3" xfId="30840"/>
    <cellStyle name="Note 5 7 12 4" xfId="30841"/>
    <cellStyle name="Note 5 7 12 5" xfId="30842"/>
    <cellStyle name="Note 5 7 12 6" xfId="30843"/>
    <cellStyle name="Note 5 7 13" xfId="30844"/>
    <cellStyle name="Note 5 7 13 2" xfId="30845"/>
    <cellStyle name="Note 5 7 13 2 2" xfId="30846"/>
    <cellStyle name="Note 5 7 13 2 3" xfId="30847"/>
    <cellStyle name="Note 5 7 13 2 4" xfId="30848"/>
    <cellStyle name="Note 5 7 13 3" xfId="30849"/>
    <cellStyle name="Note 5 7 13 4" xfId="30850"/>
    <cellStyle name="Note 5 7 13 5" xfId="30851"/>
    <cellStyle name="Note 5 7 13 6" xfId="30852"/>
    <cellStyle name="Note 5 7 14" xfId="30853"/>
    <cellStyle name="Note 5 7 14 2" xfId="30854"/>
    <cellStyle name="Note 5 7 14 2 2" xfId="30855"/>
    <cellStyle name="Note 5 7 14 2 3" xfId="30856"/>
    <cellStyle name="Note 5 7 14 2 4" xfId="30857"/>
    <cellStyle name="Note 5 7 14 3" xfId="30858"/>
    <cellStyle name="Note 5 7 14 4" xfId="30859"/>
    <cellStyle name="Note 5 7 14 5" xfId="30860"/>
    <cellStyle name="Note 5 7 14 6" xfId="30861"/>
    <cellStyle name="Note 5 7 15" xfId="30862"/>
    <cellStyle name="Note 5 7 15 2" xfId="30863"/>
    <cellStyle name="Note 5 7 15 2 2" xfId="30864"/>
    <cellStyle name="Note 5 7 15 2 3" xfId="30865"/>
    <cellStyle name="Note 5 7 15 2 4" xfId="30866"/>
    <cellStyle name="Note 5 7 15 3" xfId="30867"/>
    <cellStyle name="Note 5 7 15 4" xfId="30868"/>
    <cellStyle name="Note 5 7 15 5" xfId="30869"/>
    <cellStyle name="Note 5 7 15 6" xfId="30870"/>
    <cellStyle name="Note 5 7 16" xfId="30871"/>
    <cellStyle name="Note 5 7 16 2" xfId="30872"/>
    <cellStyle name="Note 5 7 16 2 2" xfId="30873"/>
    <cellStyle name="Note 5 7 16 2 3" xfId="30874"/>
    <cellStyle name="Note 5 7 16 2 4" xfId="30875"/>
    <cellStyle name="Note 5 7 16 3" xfId="30876"/>
    <cellStyle name="Note 5 7 16 4" xfId="30877"/>
    <cellStyle name="Note 5 7 16 5" xfId="30878"/>
    <cellStyle name="Note 5 7 16 6" xfId="30879"/>
    <cellStyle name="Note 5 7 17" xfId="30880"/>
    <cellStyle name="Note 5 7 17 2" xfId="30881"/>
    <cellStyle name="Note 5 7 17 2 2" xfId="30882"/>
    <cellStyle name="Note 5 7 17 2 3" xfId="30883"/>
    <cellStyle name="Note 5 7 17 2 4" xfId="30884"/>
    <cellStyle name="Note 5 7 17 3" xfId="30885"/>
    <cellStyle name="Note 5 7 17 4" xfId="30886"/>
    <cellStyle name="Note 5 7 17 5" xfId="30887"/>
    <cellStyle name="Note 5 7 17 6" xfId="30888"/>
    <cellStyle name="Note 5 7 18" xfId="30889"/>
    <cellStyle name="Note 5 7 18 2" xfId="30890"/>
    <cellStyle name="Note 5 7 18 3" xfId="30891"/>
    <cellStyle name="Note 5 7 19" xfId="30892"/>
    <cellStyle name="Note 5 7 2" xfId="250"/>
    <cellStyle name="Note 5 7 2 10" xfId="30893"/>
    <cellStyle name="Note 5 7 2 10 2" xfId="30894"/>
    <cellStyle name="Note 5 7 2 10 2 2" xfId="30895"/>
    <cellStyle name="Note 5 7 2 10 2 3" xfId="30896"/>
    <cellStyle name="Note 5 7 2 10 2 4" xfId="30897"/>
    <cellStyle name="Note 5 7 2 10 3" xfId="30898"/>
    <cellStyle name="Note 5 7 2 10 4" xfId="30899"/>
    <cellStyle name="Note 5 7 2 10 5" xfId="30900"/>
    <cellStyle name="Note 5 7 2 10 6" xfId="30901"/>
    <cellStyle name="Note 5 7 2 11" xfId="30902"/>
    <cellStyle name="Note 5 7 2 11 2" xfId="30903"/>
    <cellStyle name="Note 5 7 2 11 2 2" xfId="30904"/>
    <cellStyle name="Note 5 7 2 11 2 3" xfId="30905"/>
    <cellStyle name="Note 5 7 2 11 2 4" xfId="30906"/>
    <cellStyle name="Note 5 7 2 11 3" xfId="30907"/>
    <cellStyle name="Note 5 7 2 11 4" xfId="30908"/>
    <cellStyle name="Note 5 7 2 11 5" xfId="30909"/>
    <cellStyle name="Note 5 7 2 11 6" xfId="30910"/>
    <cellStyle name="Note 5 7 2 12" xfId="30911"/>
    <cellStyle name="Note 5 7 2 12 2" xfId="30912"/>
    <cellStyle name="Note 5 7 2 12 2 2" xfId="30913"/>
    <cellStyle name="Note 5 7 2 12 2 3" xfId="30914"/>
    <cellStyle name="Note 5 7 2 12 2 4" xfId="30915"/>
    <cellStyle name="Note 5 7 2 12 3" xfId="30916"/>
    <cellStyle name="Note 5 7 2 12 4" xfId="30917"/>
    <cellStyle name="Note 5 7 2 12 5" xfId="30918"/>
    <cellStyle name="Note 5 7 2 12 6" xfId="30919"/>
    <cellStyle name="Note 5 7 2 13" xfId="30920"/>
    <cellStyle name="Note 5 7 2 13 2" xfId="30921"/>
    <cellStyle name="Note 5 7 2 13 2 2" xfId="30922"/>
    <cellStyle name="Note 5 7 2 13 2 3" xfId="30923"/>
    <cellStyle name="Note 5 7 2 13 2 4" xfId="30924"/>
    <cellStyle name="Note 5 7 2 13 3" xfId="30925"/>
    <cellStyle name="Note 5 7 2 13 4" xfId="30926"/>
    <cellStyle name="Note 5 7 2 13 5" xfId="30927"/>
    <cellStyle name="Note 5 7 2 13 6" xfId="30928"/>
    <cellStyle name="Note 5 7 2 14" xfId="30929"/>
    <cellStyle name="Note 5 7 2 14 2" xfId="30930"/>
    <cellStyle name="Note 5 7 2 14 2 2" xfId="30931"/>
    <cellStyle name="Note 5 7 2 14 2 3" xfId="30932"/>
    <cellStyle name="Note 5 7 2 14 2 4" xfId="30933"/>
    <cellStyle name="Note 5 7 2 14 3" xfId="30934"/>
    <cellStyle name="Note 5 7 2 14 4" xfId="30935"/>
    <cellStyle name="Note 5 7 2 14 5" xfId="30936"/>
    <cellStyle name="Note 5 7 2 14 6" xfId="30937"/>
    <cellStyle name="Note 5 7 2 15" xfId="30938"/>
    <cellStyle name="Note 5 7 2 15 2" xfId="30939"/>
    <cellStyle name="Note 5 7 2 15 2 2" xfId="30940"/>
    <cellStyle name="Note 5 7 2 15 2 3" xfId="30941"/>
    <cellStyle name="Note 5 7 2 15 2 4" xfId="30942"/>
    <cellStyle name="Note 5 7 2 15 3" xfId="30943"/>
    <cellStyle name="Note 5 7 2 15 4" xfId="30944"/>
    <cellStyle name="Note 5 7 2 15 5" xfId="30945"/>
    <cellStyle name="Note 5 7 2 15 6" xfId="30946"/>
    <cellStyle name="Note 5 7 2 16" xfId="30947"/>
    <cellStyle name="Note 5 7 2 16 2" xfId="30948"/>
    <cellStyle name="Note 5 7 2 16 3" xfId="30949"/>
    <cellStyle name="Note 5 7 2 17" xfId="30950"/>
    <cellStyle name="Note 5 7 2 18" xfId="30951"/>
    <cellStyle name="Note 5 7 2 19" xfId="30952"/>
    <cellStyle name="Note 5 7 2 2" xfId="30953"/>
    <cellStyle name="Note 5 7 2 20" xfId="30954"/>
    <cellStyle name="Note 5 7 2 21" xfId="30955"/>
    <cellStyle name="Note 5 7 2 3" xfId="30956"/>
    <cellStyle name="Note 5 7 2 3 10" xfId="30957"/>
    <cellStyle name="Note 5 7 2 3 10 2" xfId="30958"/>
    <cellStyle name="Note 5 7 2 3 10 2 2" xfId="30959"/>
    <cellStyle name="Note 5 7 2 3 10 2 3" xfId="30960"/>
    <cellStyle name="Note 5 7 2 3 10 2 4" xfId="30961"/>
    <cellStyle name="Note 5 7 2 3 10 3" xfId="30962"/>
    <cellStyle name="Note 5 7 2 3 10 4" xfId="30963"/>
    <cellStyle name="Note 5 7 2 3 10 5" xfId="30964"/>
    <cellStyle name="Note 5 7 2 3 10 6" xfId="30965"/>
    <cellStyle name="Note 5 7 2 3 11" xfId="30966"/>
    <cellStyle name="Note 5 7 2 3 11 2" xfId="30967"/>
    <cellStyle name="Note 5 7 2 3 11 2 2" xfId="30968"/>
    <cellStyle name="Note 5 7 2 3 11 2 3" xfId="30969"/>
    <cellStyle name="Note 5 7 2 3 11 2 4" xfId="30970"/>
    <cellStyle name="Note 5 7 2 3 11 3" xfId="30971"/>
    <cellStyle name="Note 5 7 2 3 11 4" xfId="30972"/>
    <cellStyle name="Note 5 7 2 3 11 5" xfId="30973"/>
    <cellStyle name="Note 5 7 2 3 11 6" xfId="30974"/>
    <cellStyle name="Note 5 7 2 3 12" xfId="30975"/>
    <cellStyle name="Note 5 7 2 3 12 2" xfId="30976"/>
    <cellStyle name="Note 5 7 2 3 12 2 2" xfId="30977"/>
    <cellStyle name="Note 5 7 2 3 12 2 3" xfId="30978"/>
    <cellStyle name="Note 5 7 2 3 12 2 4" xfId="30979"/>
    <cellStyle name="Note 5 7 2 3 12 3" xfId="30980"/>
    <cellStyle name="Note 5 7 2 3 12 4" xfId="30981"/>
    <cellStyle name="Note 5 7 2 3 12 5" xfId="30982"/>
    <cellStyle name="Note 5 7 2 3 12 6" xfId="30983"/>
    <cellStyle name="Note 5 7 2 3 13" xfId="30984"/>
    <cellStyle name="Note 5 7 2 3 13 2" xfId="30985"/>
    <cellStyle name="Note 5 7 2 3 13 2 2" xfId="30986"/>
    <cellStyle name="Note 5 7 2 3 13 2 3" xfId="30987"/>
    <cellStyle name="Note 5 7 2 3 13 2 4" xfId="30988"/>
    <cellStyle name="Note 5 7 2 3 13 3" xfId="30989"/>
    <cellStyle name="Note 5 7 2 3 13 4" xfId="30990"/>
    <cellStyle name="Note 5 7 2 3 13 5" xfId="30991"/>
    <cellStyle name="Note 5 7 2 3 13 6" xfId="30992"/>
    <cellStyle name="Note 5 7 2 3 14" xfId="30993"/>
    <cellStyle name="Note 5 7 2 3 14 2" xfId="30994"/>
    <cellStyle name="Note 5 7 2 3 14 2 2" xfId="30995"/>
    <cellStyle name="Note 5 7 2 3 14 2 3" xfId="30996"/>
    <cellStyle name="Note 5 7 2 3 14 2 4" xfId="30997"/>
    <cellStyle name="Note 5 7 2 3 14 3" xfId="30998"/>
    <cellStyle name="Note 5 7 2 3 14 4" xfId="30999"/>
    <cellStyle name="Note 5 7 2 3 14 5" xfId="31000"/>
    <cellStyle name="Note 5 7 2 3 14 6" xfId="31001"/>
    <cellStyle name="Note 5 7 2 3 15" xfId="31002"/>
    <cellStyle name="Note 5 7 2 3 15 2" xfId="31003"/>
    <cellStyle name="Note 5 7 2 3 15 2 2" xfId="31004"/>
    <cellStyle name="Note 5 7 2 3 15 2 3" xfId="31005"/>
    <cellStyle name="Note 5 7 2 3 15 2 4" xfId="31006"/>
    <cellStyle name="Note 5 7 2 3 15 3" xfId="31007"/>
    <cellStyle name="Note 5 7 2 3 15 4" xfId="31008"/>
    <cellStyle name="Note 5 7 2 3 15 5" xfId="31009"/>
    <cellStyle name="Note 5 7 2 3 15 6" xfId="31010"/>
    <cellStyle name="Note 5 7 2 3 16" xfId="31011"/>
    <cellStyle name="Note 5 7 2 3 16 2" xfId="31012"/>
    <cellStyle name="Note 5 7 2 3 16 2 2" xfId="31013"/>
    <cellStyle name="Note 5 7 2 3 16 2 3" xfId="31014"/>
    <cellStyle name="Note 5 7 2 3 16 2 4" xfId="31015"/>
    <cellStyle name="Note 5 7 2 3 16 3" xfId="31016"/>
    <cellStyle name="Note 5 7 2 3 16 4" xfId="31017"/>
    <cellStyle name="Note 5 7 2 3 16 5" xfId="31018"/>
    <cellStyle name="Note 5 7 2 3 16 6" xfId="31019"/>
    <cellStyle name="Note 5 7 2 3 17" xfId="31020"/>
    <cellStyle name="Note 5 7 2 3 17 2" xfId="31021"/>
    <cellStyle name="Note 5 7 2 3 17 3" xfId="31022"/>
    <cellStyle name="Note 5 7 2 3 18" xfId="31023"/>
    <cellStyle name="Note 5 7 2 3 19" xfId="31024"/>
    <cellStyle name="Note 5 7 2 3 2" xfId="31025"/>
    <cellStyle name="Note 5 7 2 3 2 2" xfId="31026"/>
    <cellStyle name="Note 5 7 2 3 2 2 2" xfId="31027"/>
    <cellStyle name="Note 5 7 2 3 2 2 3" xfId="31028"/>
    <cellStyle name="Note 5 7 2 3 2 2 4" xfId="31029"/>
    <cellStyle name="Note 5 7 2 3 2 3" xfId="31030"/>
    <cellStyle name="Note 5 7 2 3 2 4" xfId="31031"/>
    <cellStyle name="Note 5 7 2 3 2 5" xfId="31032"/>
    <cellStyle name="Note 5 7 2 3 3" xfId="31033"/>
    <cellStyle name="Note 5 7 2 3 3 2" xfId="31034"/>
    <cellStyle name="Note 5 7 2 3 3 2 2" xfId="31035"/>
    <cellStyle name="Note 5 7 2 3 3 2 3" xfId="31036"/>
    <cellStyle name="Note 5 7 2 3 3 2 4" xfId="31037"/>
    <cellStyle name="Note 5 7 2 3 3 3" xfId="31038"/>
    <cellStyle name="Note 5 7 2 3 3 4" xfId="31039"/>
    <cellStyle name="Note 5 7 2 3 3 5" xfId="31040"/>
    <cellStyle name="Note 5 7 2 3 3 6" xfId="31041"/>
    <cellStyle name="Note 5 7 2 3 4" xfId="31042"/>
    <cellStyle name="Note 5 7 2 3 4 2" xfId="31043"/>
    <cellStyle name="Note 5 7 2 3 4 2 2" xfId="31044"/>
    <cellStyle name="Note 5 7 2 3 4 2 3" xfId="31045"/>
    <cellStyle name="Note 5 7 2 3 4 2 4" xfId="31046"/>
    <cellStyle name="Note 5 7 2 3 4 3" xfId="31047"/>
    <cellStyle name="Note 5 7 2 3 4 4" xfId="31048"/>
    <cellStyle name="Note 5 7 2 3 4 5" xfId="31049"/>
    <cellStyle name="Note 5 7 2 3 4 6" xfId="31050"/>
    <cellStyle name="Note 5 7 2 3 5" xfId="31051"/>
    <cellStyle name="Note 5 7 2 3 5 2" xfId="31052"/>
    <cellStyle name="Note 5 7 2 3 5 2 2" xfId="31053"/>
    <cellStyle name="Note 5 7 2 3 5 2 3" xfId="31054"/>
    <cellStyle name="Note 5 7 2 3 5 2 4" xfId="31055"/>
    <cellStyle name="Note 5 7 2 3 5 3" xfId="31056"/>
    <cellStyle name="Note 5 7 2 3 5 4" xfId="31057"/>
    <cellStyle name="Note 5 7 2 3 5 5" xfId="31058"/>
    <cellStyle name="Note 5 7 2 3 5 6" xfId="31059"/>
    <cellStyle name="Note 5 7 2 3 6" xfId="31060"/>
    <cellStyle name="Note 5 7 2 3 6 2" xfId="31061"/>
    <cellStyle name="Note 5 7 2 3 6 2 2" xfId="31062"/>
    <cellStyle name="Note 5 7 2 3 6 2 3" xfId="31063"/>
    <cellStyle name="Note 5 7 2 3 6 2 4" xfId="31064"/>
    <cellStyle name="Note 5 7 2 3 6 3" xfId="31065"/>
    <cellStyle name="Note 5 7 2 3 6 4" xfId="31066"/>
    <cellStyle name="Note 5 7 2 3 6 5" xfId="31067"/>
    <cellStyle name="Note 5 7 2 3 6 6" xfId="31068"/>
    <cellStyle name="Note 5 7 2 3 7" xfId="31069"/>
    <cellStyle name="Note 5 7 2 3 7 2" xfId="31070"/>
    <cellStyle name="Note 5 7 2 3 7 2 2" xfId="31071"/>
    <cellStyle name="Note 5 7 2 3 7 2 3" xfId="31072"/>
    <cellStyle name="Note 5 7 2 3 7 2 4" xfId="31073"/>
    <cellStyle name="Note 5 7 2 3 7 3" xfId="31074"/>
    <cellStyle name="Note 5 7 2 3 7 4" xfId="31075"/>
    <cellStyle name="Note 5 7 2 3 7 5" xfId="31076"/>
    <cellStyle name="Note 5 7 2 3 7 6" xfId="31077"/>
    <cellStyle name="Note 5 7 2 3 8" xfId="31078"/>
    <cellStyle name="Note 5 7 2 3 8 2" xfId="31079"/>
    <cellStyle name="Note 5 7 2 3 8 2 2" xfId="31080"/>
    <cellStyle name="Note 5 7 2 3 8 2 3" xfId="31081"/>
    <cellStyle name="Note 5 7 2 3 8 2 4" xfId="31082"/>
    <cellStyle name="Note 5 7 2 3 8 3" xfId="31083"/>
    <cellStyle name="Note 5 7 2 3 8 4" xfId="31084"/>
    <cellStyle name="Note 5 7 2 3 8 5" xfId="31085"/>
    <cellStyle name="Note 5 7 2 3 8 6" xfId="31086"/>
    <cellStyle name="Note 5 7 2 3 9" xfId="31087"/>
    <cellStyle name="Note 5 7 2 3 9 2" xfId="31088"/>
    <cellStyle name="Note 5 7 2 3 9 2 2" xfId="31089"/>
    <cellStyle name="Note 5 7 2 3 9 2 3" xfId="31090"/>
    <cellStyle name="Note 5 7 2 3 9 2 4" xfId="31091"/>
    <cellStyle name="Note 5 7 2 3 9 3" xfId="31092"/>
    <cellStyle name="Note 5 7 2 3 9 4" xfId="31093"/>
    <cellStyle name="Note 5 7 2 3 9 5" xfId="31094"/>
    <cellStyle name="Note 5 7 2 3 9 6" xfId="31095"/>
    <cellStyle name="Note 5 7 2 4" xfId="31096"/>
    <cellStyle name="Note 5 7 2 4 2" xfId="31097"/>
    <cellStyle name="Note 5 7 2 4 2 2" xfId="31098"/>
    <cellStyle name="Note 5 7 2 4 2 3" xfId="31099"/>
    <cellStyle name="Note 5 7 2 4 2 4" xfId="31100"/>
    <cellStyle name="Note 5 7 2 4 3" xfId="31101"/>
    <cellStyle name="Note 5 7 2 4 4" xfId="31102"/>
    <cellStyle name="Note 5 7 2 4 5" xfId="31103"/>
    <cellStyle name="Note 5 7 2 5" xfId="31104"/>
    <cellStyle name="Note 5 7 2 5 2" xfId="31105"/>
    <cellStyle name="Note 5 7 2 5 2 2" xfId="31106"/>
    <cellStyle name="Note 5 7 2 5 2 3" xfId="31107"/>
    <cellStyle name="Note 5 7 2 5 2 4" xfId="31108"/>
    <cellStyle name="Note 5 7 2 5 3" xfId="31109"/>
    <cellStyle name="Note 5 7 2 5 4" xfId="31110"/>
    <cellStyle name="Note 5 7 2 5 5" xfId="31111"/>
    <cellStyle name="Note 5 7 2 6" xfId="31112"/>
    <cellStyle name="Note 5 7 2 6 2" xfId="31113"/>
    <cellStyle name="Note 5 7 2 6 2 2" xfId="31114"/>
    <cellStyle name="Note 5 7 2 6 2 3" xfId="31115"/>
    <cellStyle name="Note 5 7 2 6 2 4" xfId="31116"/>
    <cellStyle name="Note 5 7 2 6 3" xfId="31117"/>
    <cellStyle name="Note 5 7 2 6 4" xfId="31118"/>
    <cellStyle name="Note 5 7 2 6 5" xfId="31119"/>
    <cellStyle name="Note 5 7 2 6 6" xfId="31120"/>
    <cellStyle name="Note 5 7 2 7" xfId="31121"/>
    <cellStyle name="Note 5 7 2 7 2" xfId="31122"/>
    <cellStyle name="Note 5 7 2 7 2 2" xfId="31123"/>
    <cellStyle name="Note 5 7 2 7 2 3" xfId="31124"/>
    <cellStyle name="Note 5 7 2 7 2 4" xfId="31125"/>
    <cellStyle name="Note 5 7 2 7 3" xfId="31126"/>
    <cellStyle name="Note 5 7 2 7 4" xfId="31127"/>
    <cellStyle name="Note 5 7 2 7 5" xfId="31128"/>
    <cellStyle name="Note 5 7 2 7 6" xfId="31129"/>
    <cellStyle name="Note 5 7 2 8" xfId="31130"/>
    <cellStyle name="Note 5 7 2 8 2" xfId="31131"/>
    <cellStyle name="Note 5 7 2 8 2 2" xfId="31132"/>
    <cellStyle name="Note 5 7 2 8 2 3" xfId="31133"/>
    <cellStyle name="Note 5 7 2 8 2 4" xfId="31134"/>
    <cellStyle name="Note 5 7 2 8 3" xfId="31135"/>
    <cellStyle name="Note 5 7 2 8 4" xfId="31136"/>
    <cellStyle name="Note 5 7 2 8 5" xfId="31137"/>
    <cellStyle name="Note 5 7 2 8 6" xfId="31138"/>
    <cellStyle name="Note 5 7 2 9" xfId="31139"/>
    <cellStyle name="Note 5 7 2 9 2" xfId="31140"/>
    <cellStyle name="Note 5 7 2 9 2 2" xfId="31141"/>
    <cellStyle name="Note 5 7 2 9 2 3" xfId="31142"/>
    <cellStyle name="Note 5 7 2 9 2 4" xfId="31143"/>
    <cellStyle name="Note 5 7 2 9 3" xfId="31144"/>
    <cellStyle name="Note 5 7 2 9 4" xfId="31145"/>
    <cellStyle name="Note 5 7 2 9 5" xfId="31146"/>
    <cellStyle name="Note 5 7 2 9 6" xfId="31147"/>
    <cellStyle name="Note 5 7 20" xfId="31148"/>
    <cellStyle name="Note 5 7 21" xfId="31149"/>
    <cellStyle name="Note 5 7 22" xfId="31150"/>
    <cellStyle name="Note 5 7 23" xfId="31151"/>
    <cellStyle name="Note 5 7 3" xfId="31152"/>
    <cellStyle name="Note 5 7 4" xfId="31153"/>
    <cellStyle name="Note 5 7 5" xfId="31154"/>
    <cellStyle name="Note 5 7 5 10" xfId="31155"/>
    <cellStyle name="Note 5 7 5 10 2" xfId="31156"/>
    <cellStyle name="Note 5 7 5 10 2 2" xfId="31157"/>
    <cellStyle name="Note 5 7 5 10 2 3" xfId="31158"/>
    <cellStyle name="Note 5 7 5 10 2 4" xfId="31159"/>
    <cellStyle name="Note 5 7 5 10 3" xfId="31160"/>
    <cellStyle name="Note 5 7 5 10 4" xfId="31161"/>
    <cellStyle name="Note 5 7 5 10 5" xfId="31162"/>
    <cellStyle name="Note 5 7 5 10 6" xfId="31163"/>
    <cellStyle name="Note 5 7 5 11" xfId="31164"/>
    <cellStyle name="Note 5 7 5 11 2" xfId="31165"/>
    <cellStyle name="Note 5 7 5 11 2 2" xfId="31166"/>
    <cellStyle name="Note 5 7 5 11 2 3" xfId="31167"/>
    <cellStyle name="Note 5 7 5 11 2 4" xfId="31168"/>
    <cellStyle name="Note 5 7 5 11 3" xfId="31169"/>
    <cellStyle name="Note 5 7 5 11 4" xfId="31170"/>
    <cellStyle name="Note 5 7 5 11 5" xfId="31171"/>
    <cellStyle name="Note 5 7 5 11 6" xfId="31172"/>
    <cellStyle name="Note 5 7 5 12" xfId="31173"/>
    <cellStyle name="Note 5 7 5 12 2" xfId="31174"/>
    <cellStyle name="Note 5 7 5 12 2 2" xfId="31175"/>
    <cellStyle name="Note 5 7 5 12 2 3" xfId="31176"/>
    <cellStyle name="Note 5 7 5 12 2 4" xfId="31177"/>
    <cellStyle name="Note 5 7 5 12 3" xfId="31178"/>
    <cellStyle name="Note 5 7 5 12 4" xfId="31179"/>
    <cellStyle name="Note 5 7 5 12 5" xfId="31180"/>
    <cellStyle name="Note 5 7 5 12 6" xfId="31181"/>
    <cellStyle name="Note 5 7 5 13" xfId="31182"/>
    <cellStyle name="Note 5 7 5 13 2" xfId="31183"/>
    <cellStyle name="Note 5 7 5 13 2 2" xfId="31184"/>
    <cellStyle name="Note 5 7 5 13 2 3" xfId="31185"/>
    <cellStyle name="Note 5 7 5 13 2 4" xfId="31186"/>
    <cellStyle name="Note 5 7 5 13 3" xfId="31187"/>
    <cellStyle name="Note 5 7 5 13 4" xfId="31188"/>
    <cellStyle name="Note 5 7 5 13 5" xfId="31189"/>
    <cellStyle name="Note 5 7 5 13 6" xfId="31190"/>
    <cellStyle name="Note 5 7 5 14" xfId="31191"/>
    <cellStyle name="Note 5 7 5 14 2" xfId="31192"/>
    <cellStyle name="Note 5 7 5 14 2 2" xfId="31193"/>
    <cellStyle name="Note 5 7 5 14 2 3" xfId="31194"/>
    <cellStyle name="Note 5 7 5 14 2 4" xfId="31195"/>
    <cellStyle name="Note 5 7 5 14 3" xfId="31196"/>
    <cellStyle name="Note 5 7 5 14 4" xfId="31197"/>
    <cellStyle name="Note 5 7 5 14 5" xfId="31198"/>
    <cellStyle name="Note 5 7 5 14 6" xfId="31199"/>
    <cellStyle name="Note 5 7 5 15" xfId="31200"/>
    <cellStyle name="Note 5 7 5 15 2" xfId="31201"/>
    <cellStyle name="Note 5 7 5 15 2 2" xfId="31202"/>
    <cellStyle name="Note 5 7 5 15 2 3" xfId="31203"/>
    <cellStyle name="Note 5 7 5 15 2 4" xfId="31204"/>
    <cellStyle name="Note 5 7 5 15 3" xfId="31205"/>
    <cellStyle name="Note 5 7 5 15 4" xfId="31206"/>
    <cellStyle name="Note 5 7 5 15 5" xfId="31207"/>
    <cellStyle name="Note 5 7 5 15 6" xfId="31208"/>
    <cellStyle name="Note 5 7 5 16" xfId="31209"/>
    <cellStyle name="Note 5 7 5 16 2" xfId="31210"/>
    <cellStyle name="Note 5 7 5 16 2 2" xfId="31211"/>
    <cellStyle name="Note 5 7 5 16 2 3" xfId="31212"/>
    <cellStyle name="Note 5 7 5 16 2 4" xfId="31213"/>
    <cellStyle name="Note 5 7 5 16 3" xfId="31214"/>
    <cellStyle name="Note 5 7 5 16 4" xfId="31215"/>
    <cellStyle name="Note 5 7 5 16 5" xfId="31216"/>
    <cellStyle name="Note 5 7 5 16 6" xfId="31217"/>
    <cellStyle name="Note 5 7 5 17" xfId="31218"/>
    <cellStyle name="Note 5 7 5 17 2" xfId="31219"/>
    <cellStyle name="Note 5 7 5 17 3" xfId="31220"/>
    <cellStyle name="Note 5 7 5 18" xfId="31221"/>
    <cellStyle name="Note 5 7 5 19" xfId="31222"/>
    <cellStyle name="Note 5 7 5 2" xfId="31223"/>
    <cellStyle name="Note 5 7 5 2 2" xfId="31224"/>
    <cellStyle name="Note 5 7 5 2 2 2" xfId="31225"/>
    <cellStyle name="Note 5 7 5 2 2 3" xfId="31226"/>
    <cellStyle name="Note 5 7 5 2 2 4" xfId="31227"/>
    <cellStyle name="Note 5 7 5 2 3" xfId="31228"/>
    <cellStyle name="Note 5 7 5 2 4" xfId="31229"/>
    <cellStyle name="Note 5 7 5 2 5" xfId="31230"/>
    <cellStyle name="Note 5 7 5 3" xfId="31231"/>
    <cellStyle name="Note 5 7 5 3 2" xfId="31232"/>
    <cellStyle name="Note 5 7 5 3 2 2" xfId="31233"/>
    <cellStyle name="Note 5 7 5 3 2 3" xfId="31234"/>
    <cellStyle name="Note 5 7 5 3 2 4" xfId="31235"/>
    <cellStyle name="Note 5 7 5 3 3" xfId="31236"/>
    <cellStyle name="Note 5 7 5 3 4" xfId="31237"/>
    <cellStyle name="Note 5 7 5 3 5" xfId="31238"/>
    <cellStyle name="Note 5 7 5 3 6" xfId="31239"/>
    <cellStyle name="Note 5 7 5 4" xfId="31240"/>
    <cellStyle name="Note 5 7 5 4 2" xfId="31241"/>
    <cellStyle name="Note 5 7 5 4 2 2" xfId="31242"/>
    <cellStyle name="Note 5 7 5 4 2 3" xfId="31243"/>
    <cellStyle name="Note 5 7 5 4 2 4" xfId="31244"/>
    <cellStyle name="Note 5 7 5 4 3" xfId="31245"/>
    <cellStyle name="Note 5 7 5 4 4" xfId="31246"/>
    <cellStyle name="Note 5 7 5 4 5" xfId="31247"/>
    <cellStyle name="Note 5 7 5 4 6" xfId="31248"/>
    <cellStyle name="Note 5 7 5 5" xfId="31249"/>
    <cellStyle name="Note 5 7 5 5 2" xfId="31250"/>
    <cellStyle name="Note 5 7 5 5 2 2" xfId="31251"/>
    <cellStyle name="Note 5 7 5 5 2 3" xfId="31252"/>
    <cellStyle name="Note 5 7 5 5 2 4" xfId="31253"/>
    <cellStyle name="Note 5 7 5 5 3" xfId="31254"/>
    <cellStyle name="Note 5 7 5 5 4" xfId="31255"/>
    <cellStyle name="Note 5 7 5 5 5" xfId="31256"/>
    <cellStyle name="Note 5 7 5 5 6" xfId="31257"/>
    <cellStyle name="Note 5 7 5 6" xfId="31258"/>
    <cellStyle name="Note 5 7 5 6 2" xfId="31259"/>
    <cellStyle name="Note 5 7 5 6 2 2" xfId="31260"/>
    <cellStyle name="Note 5 7 5 6 2 3" xfId="31261"/>
    <cellStyle name="Note 5 7 5 6 2 4" xfId="31262"/>
    <cellStyle name="Note 5 7 5 6 3" xfId="31263"/>
    <cellStyle name="Note 5 7 5 6 4" xfId="31264"/>
    <cellStyle name="Note 5 7 5 6 5" xfId="31265"/>
    <cellStyle name="Note 5 7 5 6 6" xfId="31266"/>
    <cellStyle name="Note 5 7 5 7" xfId="31267"/>
    <cellStyle name="Note 5 7 5 7 2" xfId="31268"/>
    <cellStyle name="Note 5 7 5 7 2 2" xfId="31269"/>
    <cellStyle name="Note 5 7 5 7 2 3" xfId="31270"/>
    <cellStyle name="Note 5 7 5 7 2 4" xfId="31271"/>
    <cellStyle name="Note 5 7 5 7 3" xfId="31272"/>
    <cellStyle name="Note 5 7 5 7 4" xfId="31273"/>
    <cellStyle name="Note 5 7 5 7 5" xfId="31274"/>
    <cellStyle name="Note 5 7 5 7 6" xfId="31275"/>
    <cellStyle name="Note 5 7 5 8" xfId="31276"/>
    <cellStyle name="Note 5 7 5 8 2" xfId="31277"/>
    <cellStyle name="Note 5 7 5 8 2 2" xfId="31278"/>
    <cellStyle name="Note 5 7 5 8 2 3" xfId="31279"/>
    <cellStyle name="Note 5 7 5 8 2 4" xfId="31280"/>
    <cellStyle name="Note 5 7 5 8 3" xfId="31281"/>
    <cellStyle name="Note 5 7 5 8 4" xfId="31282"/>
    <cellStyle name="Note 5 7 5 8 5" xfId="31283"/>
    <cellStyle name="Note 5 7 5 8 6" xfId="31284"/>
    <cellStyle name="Note 5 7 5 9" xfId="31285"/>
    <cellStyle name="Note 5 7 5 9 2" xfId="31286"/>
    <cellStyle name="Note 5 7 5 9 2 2" xfId="31287"/>
    <cellStyle name="Note 5 7 5 9 2 3" xfId="31288"/>
    <cellStyle name="Note 5 7 5 9 2 4" xfId="31289"/>
    <cellStyle name="Note 5 7 5 9 3" xfId="31290"/>
    <cellStyle name="Note 5 7 5 9 4" xfId="31291"/>
    <cellStyle name="Note 5 7 5 9 5" xfId="31292"/>
    <cellStyle name="Note 5 7 5 9 6" xfId="31293"/>
    <cellStyle name="Note 5 7 6" xfId="31294"/>
    <cellStyle name="Note 5 7 6 2" xfId="31295"/>
    <cellStyle name="Note 5 7 6 2 2" xfId="31296"/>
    <cellStyle name="Note 5 7 6 2 3" xfId="31297"/>
    <cellStyle name="Note 5 7 6 2 4" xfId="31298"/>
    <cellStyle name="Note 5 7 6 3" xfId="31299"/>
    <cellStyle name="Note 5 7 6 4" xfId="31300"/>
    <cellStyle name="Note 5 7 6 5" xfId="31301"/>
    <cellStyle name="Note 5 7 7" xfId="31302"/>
    <cellStyle name="Note 5 7 7 2" xfId="31303"/>
    <cellStyle name="Note 5 7 7 2 2" xfId="31304"/>
    <cellStyle name="Note 5 7 7 2 3" xfId="31305"/>
    <cellStyle name="Note 5 7 7 2 4" xfId="31306"/>
    <cellStyle name="Note 5 7 7 3" xfId="31307"/>
    <cellStyle name="Note 5 7 7 4" xfId="31308"/>
    <cellStyle name="Note 5 7 7 5" xfId="31309"/>
    <cellStyle name="Note 5 7 8" xfId="31310"/>
    <cellStyle name="Note 5 7 8 2" xfId="31311"/>
    <cellStyle name="Note 5 7 8 2 2" xfId="31312"/>
    <cellStyle name="Note 5 7 8 2 3" xfId="31313"/>
    <cellStyle name="Note 5 7 8 2 4" xfId="31314"/>
    <cellStyle name="Note 5 7 8 3" xfId="31315"/>
    <cellStyle name="Note 5 7 8 4" xfId="31316"/>
    <cellStyle name="Note 5 7 8 5" xfId="31317"/>
    <cellStyle name="Note 5 7 8 6" xfId="31318"/>
    <cellStyle name="Note 5 7 9" xfId="31319"/>
    <cellStyle name="Note 5 7 9 2" xfId="31320"/>
    <cellStyle name="Note 5 7 9 2 2" xfId="31321"/>
    <cellStyle name="Note 5 7 9 2 3" xfId="31322"/>
    <cellStyle name="Note 5 7 9 2 4" xfId="31323"/>
    <cellStyle name="Note 5 7 9 3" xfId="31324"/>
    <cellStyle name="Note 5 7 9 4" xfId="31325"/>
    <cellStyle name="Note 5 7 9 5" xfId="31326"/>
    <cellStyle name="Note 5 7 9 6" xfId="31327"/>
    <cellStyle name="Note 5 8" xfId="251"/>
    <cellStyle name="Note 5 8 10" xfId="31328"/>
    <cellStyle name="Note 5 8 10 2" xfId="31329"/>
    <cellStyle name="Note 5 8 10 2 2" xfId="31330"/>
    <cellStyle name="Note 5 8 10 2 3" xfId="31331"/>
    <cellStyle name="Note 5 8 10 2 4" xfId="31332"/>
    <cellStyle name="Note 5 8 10 3" xfId="31333"/>
    <cellStyle name="Note 5 8 10 4" xfId="31334"/>
    <cellStyle name="Note 5 8 10 5" xfId="31335"/>
    <cellStyle name="Note 5 8 10 6" xfId="31336"/>
    <cellStyle name="Note 5 8 11" xfId="31337"/>
    <cellStyle name="Note 5 8 11 2" xfId="31338"/>
    <cellStyle name="Note 5 8 11 2 2" xfId="31339"/>
    <cellStyle name="Note 5 8 11 2 3" xfId="31340"/>
    <cellStyle name="Note 5 8 11 2 4" xfId="31341"/>
    <cellStyle name="Note 5 8 11 3" xfId="31342"/>
    <cellStyle name="Note 5 8 11 4" xfId="31343"/>
    <cellStyle name="Note 5 8 11 5" xfId="31344"/>
    <cellStyle name="Note 5 8 11 6" xfId="31345"/>
    <cellStyle name="Note 5 8 12" xfId="31346"/>
    <cellStyle name="Note 5 8 12 2" xfId="31347"/>
    <cellStyle name="Note 5 8 12 2 2" xfId="31348"/>
    <cellStyle name="Note 5 8 12 2 3" xfId="31349"/>
    <cellStyle name="Note 5 8 12 2 4" xfId="31350"/>
    <cellStyle name="Note 5 8 12 3" xfId="31351"/>
    <cellStyle name="Note 5 8 12 4" xfId="31352"/>
    <cellStyle name="Note 5 8 12 5" xfId="31353"/>
    <cellStyle name="Note 5 8 12 6" xfId="31354"/>
    <cellStyle name="Note 5 8 13" xfId="31355"/>
    <cellStyle name="Note 5 8 13 2" xfId="31356"/>
    <cellStyle name="Note 5 8 13 2 2" xfId="31357"/>
    <cellStyle name="Note 5 8 13 2 3" xfId="31358"/>
    <cellStyle name="Note 5 8 13 2 4" xfId="31359"/>
    <cellStyle name="Note 5 8 13 3" xfId="31360"/>
    <cellStyle name="Note 5 8 13 4" xfId="31361"/>
    <cellStyle name="Note 5 8 13 5" xfId="31362"/>
    <cellStyle name="Note 5 8 13 6" xfId="31363"/>
    <cellStyle name="Note 5 8 14" xfId="31364"/>
    <cellStyle name="Note 5 8 14 2" xfId="31365"/>
    <cellStyle name="Note 5 8 14 2 2" xfId="31366"/>
    <cellStyle name="Note 5 8 14 2 3" xfId="31367"/>
    <cellStyle name="Note 5 8 14 2 4" xfId="31368"/>
    <cellStyle name="Note 5 8 14 3" xfId="31369"/>
    <cellStyle name="Note 5 8 14 4" xfId="31370"/>
    <cellStyle name="Note 5 8 14 5" xfId="31371"/>
    <cellStyle name="Note 5 8 14 6" xfId="31372"/>
    <cellStyle name="Note 5 8 15" xfId="31373"/>
    <cellStyle name="Note 5 8 15 2" xfId="31374"/>
    <cellStyle name="Note 5 8 15 2 2" xfId="31375"/>
    <cellStyle name="Note 5 8 15 2 3" xfId="31376"/>
    <cellStyle name="Note 5 8 15 2 4" xfId="31377"/>
    <cellStyle name="Note 5 8 15 3" xfId="31378"/>
    <cellStyle name="Note 5 8 15 4" xfId="31379"/>
    <cellStyle name="Note 5 8 15 5" xfId="31380"/>
    <cellStyle name="Note 5 8 15 6" xfId="31381"/>
    <cellStyle name="Note 5 8 16" xfId="31382"/>
    <cellStyle name="Note 5 8 16 2" xfId="31383"/>
    <cellStyle name="Note 5 8 16 3" xfId="31384"/>
    <cellStyle name="Note 5 8 17" xfId="31385"/>
    <cellStyle name="Note 5 8 18" xfId="31386"/>
    <cellStyle name="Note 5 8 19" xfId="31387"/>
    <cellStyle name="Note 5 8 2" xfId="252"/>
    <cellStyle name="Note 5 8 2 10" xfId="31388"/>
    <cellStyle name="Note 5 8 2 10 2" xfId="31389"/>
    <cellStyle name="Note 5 8 2 10 2 2" xfId="31390"/>
    <cellStyle name="Note 5 8 2 10 2 3" xfId="31391"/>
    <cellStyle name="Note 5 8 2 10 2 4" xfId="31392"/>
    <cellStyle name="Note 5 8 2 10 3" xfId="31393"/>
    <cellStyle name="Note 5 8 2 10 4" xfId="31394"/>
    <cellStyle name="Note 5 8 2 10 5" xfId="31395"/>
    <cellStyle name="Note 5 8 2 10 6" xfId="31396"/>
    <cellStyle name="Note 5 8 2 11" xfId="31397"/>
    <cellStyle name="Note 5 8 2 11 2" xfId="31398"/>
    <cellStyle name="Note 5 8 2 11 2 2" xfId="31399"/>
    <cellStyle name="Note 5 8 2 11 2 3" xfId="31400"/>
    <cellStyle name="Note 5 8 2 11 2 4" xfId="31401"/>
    <cellStyle name="Note 5 8 2 11 3" xfId="31402"/>
    <cellStyle name="Note 5 8 2 11 4" xfId="31403"/>
    <cellStyle name="Note 5 8 2 11 5" xfId="31404"/>
    <cellStyle name="Note 5 8 2 11 6" xfId="31405"/>
    <cellStyle name="Note 5 8 2 12" xfId="31406"/>
    <cellStyle name="Note 5 8 2 12 2" xfId="31407"/>
    <cellStyle name="Note 5 8 2 12 2 2" xfId="31408"/>
    <cellStyle name="Note 5 8 2 12 2 3" xfId="31409"/>
    <cellStyle name="Note 5 8 2 12 2 4" xfId="31410"/>
    <cellStyle name="Note 5 8 2 12 3" xfId="31411"/>
    <cellStyle name="Note 5 8 2 12 4" xfId="31412"/>
    <cellStyle name="Note 5 8 2 12 5" xfId="31413"/>
    <cellStyle name="Note 5 8 2 12 6" xfId="31414"/>
    <cellStyle name="Note 5 8 2 13" xfId="31415"/>
    <cellStyle name="Note 5 8 2 13 2" xfId="31416"/>
    <cellStyle name="Note 5 8 2 13 2 2" xfId="31417"/>
    <cellStyle name="Note 5 8 2 13 2 3" xfId="31418"/>
    <cellStyle name="Note 5 8 2 13 2 4" xfId="31419"/>
    <cellStyle name="Note 5 8 2 13 3" xfId="31420"/>
    <cellStyle name="Note 5 8 2 13 4" xfId="31421"/>
    <cellStyle name="Note 5 8 2 13 5" xfId="31422"/>
    <cellStyle name="Note 5 8 2 13 6" xfId="31423"/>
    <cellStyle name="Note 5 8 2 14" xfId="31424"/>
    <cellStyle name="Note 5 8 2 14 2" xfId="31425"/>
    <cellStyle name="Note 5 8 2 14 2 2" xfId="31426"/>
    <cellStyle name="Note 5 8 2 14 2 3" xfId="31427"/>
    <cellStyle name="Note 5 8 2 14 2 4" xfId="31428"/>
    <cellStyle name="Note 5 8 2 14 3" xfId="31429"/>
    <cellStyle name="Note 5 8 2 14 4" xfId="31430"/>
    <cellStyle name="Note 5 8 2 14 5" xfId="31431"/>
    <cellStyle name="Note 5 8 2 14 6" xfId="31432"/>
    <cellStyle name="Note 5 8 2 15" xfId="31433"/>
    <cellStyle name="Note 5 8 2 15 2" xfId="31434"/>
    <cellStyle name="Note 5 8 2 15 3" xfId="31435"/>
    <cellStyle name="Note 5 8 2 16" xfId="31436"/>
    <cellStyle name="Note 5 8 2 17" xfId="31437"/>
    <cellStyle name="Note 5 8 2 18" xfId="31438"/>
    <cellStyle name="Note 5 8 2 19" xfId="31439"/>
    <cellStyle name="Note 5 8 2 2" xfId="31440"/>
    <cellStyle name="Note 5 8 2 2 10" xfId="31441"/>
    <cellStyle name="Note 5 8 2 2 10 2" xfId="31442"/>
    <cellStyle name="Note 5 8 2 2 10 2 2" xfId="31443"/>
    <cellStyle name="Note 5 8 2 2 10 2 3" xfId="31444"/>
    <cellStyle name="Note 5 8 2 2 10 2 4" xfId="31445"/>
    <cellStyle name="Note 5 8 2 2 10 3" xfId="31446"/>
    <cellStyle name="Note 5 8 2 2 10 4" xfId="31447"/>
    <cellStyle name="Note 5 8 2 2 10 5" xfId="31448"/>
    <cellStyle name="Note 5 8 2 2 10 6" xfId="31449"/>
    <cellStyle name="Note 5 8 2 2 11" xfId="31450"/>
    <cellStyle name="Note 5 8 2 2 11 2" xfId="31451"/>
    <cellStyle name="Note 5 8 2 2 11 2 2" xfId="31452"/>
    <cellStyle name="Note 5 8 2 2 11 2 3" xfId="31453"/>
    <cellStyle name="Note 5 8 2 2 11 2 4" xfId="31454"/>
    <cellStyle name="Note 5 8 2 2 11 3" xfId="31455"/>
    <cellStyle name="Note 5 8 2 2 11 4" xfId="31456"/>
    <cellStyle name="Note 5 8 2 2 11 5" xfId="31457"/>
    <cellStyle name="Note 5 8 2 2 11 6" xfId="31458"/>
    <cellStyle name="Note 5 8 2 2 12" xfId="31459"/>
    <cellStyle name="Note 5 8 2 2 12 2" xfId="31460"/>
    <cellStyle name="Note 5 8 2 2 12 2 2" xfId="31461"/>
    <cellStyle name="Note 5 8 2 2 12 2 3" xfId="31462"/>
    <cellStyle name="Note 5 8 2 2 12 2 4" xfId="31463"/>
    <cellStyle name="Note 5 8 2 2 12 3" xfId="31464"/>
    <cellStyle name="Note 5 8 2 2 12 4" xfId="31465"/>
    <cellStyle name="Note 5 8 2 2 12 5" xfId="31466"/>
    <cellStyle name="Note 5 8 2 2 12 6" xfId="31467"/>
    <cellStyle name="Note 5 8 2 2 13" xfId="31468"/>
    <cellStyle name="Note 5 8 2 2 13 2" xfId="31469"/>
    <cellStyle name="Note 5 8 2 2 13 2 2" xfId="31470"/>
    <cellStyle name="Note 5 8 2 2 13 2 3" xfId="31471"/>
    <cellStyle name="Note 5 8 2 2 13 2 4" xfId="31472"/>
    <cellStyle name="Note 5 8 2 2 13 3" xfId="31473"/>
    <cellStyle name="Note 5 8 2 2 13 4" xfId="31474"/>
    <cellStyle name="Note 5 8 2 2 13 5" xfId="31475"/>
    <cellStyle name="Note 5 8 2 2 13 6" xfId="31476"/>
    <cellStyle name="Note 5 8 2 2 14" xfId="31477"/>
    <cellStyle name="Note 5 8 2 2 14 2" xfId="31478"/>
    <cellStyle name="Note 5 8 2 2 14 2 2" xfId="31479"/>
    <cellStyle name="Note 5 8 2 2 14 2 3" xfId="31480"/>
    <cellStyle name="Note 5 8 2 2 14 2 4" xfId="31481"/>
    <cellStyle name="Note 5 8 2 2 14 3" xfId="31482"/>
    <cellStyle name="Note 5 8 2 2 14 4" xfId="31483"/>
    <cellStyle name="Note 5 8 2 2 14 5" xfId="31484"/>
    <cellStyle name="Note 5 8 2 2 14 6" xfId="31485"/>
    <cellStyle name="Note 5 8 2 2 15" xfId="31486"/>
    <cellStyle name="Note 5 8 2 2 15 2" xfId="31487"/>
    <cellStyle name="Note 5 8 2 2 15 2 2" xfId="31488"/>
    <cellStyle name="Note 5 8 2 2 15 2 3" xfId="31489"/>
    <cellStyle name="Note 5 8 2 2 15 2 4" xfId="31490"/>
    <cellStyle name="Note 5 8 2 2 15 3" xfId="31491"/>
    <cellStyle name="Note 5 8 2 2 15 4" xfId="31492"/>
    <cellStyle name="Note 5 8 2 2 15 5" xfId="31493"/>
    <cellStyle name="Note 5 8 2 2 15 6" xfId="31494"/>
    <cellStyle name="Note 5 8 2 2 16" xfId="31495"/>
    <cellStyle name="Note 5 8 2 2 16 2" xfId="31496"/>
    <cellStyle name="Note 5 8 2 2 16 2 2" xfId="31497"/>
    <cellStyle name="Note 5 8 2 2 16 2 3" xfId="31498"/>
    <cellStyle name="Note 5 8 2 2 16 2 4" xfId="31499"/>
    <cellStyle name="Note 5 8 2 2 16 3" xfId="31500"/>
    <cellStyle name="Note 5 8 2 2 16 4" xfId="31501"/>
    <cellStyle name="Note 5 8 2 2 16 5" xfId="31502"/>
    <cellStyle name="Note 5 8 2 2 16 6" xfId="31503"/>
    <cellStyle name="Note 5 8 2 2 17" xfId="31504"/>
    <cellStyle name="Note 5 8 2 2 17 2" xfId="31505"/>
    <cellStyle name="Note 5 8 2 2 17 3" xfId="31506"/>
    <cellStyle name="Note 5 8 2 2 18" xfId="31507"/>
    <cellStyle name="Note 5 8 2 2 19" xfId="31508"/>
    <cellStyle name="Note 5 8 2 2 2" xfId="31509"/>
    <cellStyle name="Note 5 8 2 2 2 2" xfId="31510"/>
    <cellStyle name="Note 5 8 2 2 2 2 2" xfId="31511"/>
    <cellStyle name="Note 5 8 2 2 2 2 3" xfId="31512"/>
    <cellStyle name="Note 5 8 2 2 2 2 4" xfId="31513"/>
    <cellStyle name="Note 5 8 2 2 2 3" xfId="31514"/>
    <cellStyle name="Note 5 8 2 2 2 4" xfId="31515"/>
    <cellStyle name="Note 5 8 2 2 2 5" xfId="31516"/>
    <cellStyle name="Note 5 8 2 2 3" xfId="31517"/>
    <cellStyle name="Note 5 8 2 2 3 2" xfId="31518"/>
    <cellStyle name="Note 5 8 2 2 3 2 2" xfId="31519"/>
    <cellStyle name="Note 5 8 2 2 3 2 3" xfId="31520"/>
    <cellStyle name="Note 5 8 2 2 3 2 4" xfId="31521"/>
    <cellStyle name="Note 5 8 2 2 3 3" xfId="31522"/>
    <cellStyle name="Note 5 8 2 2 3 4" xfId="31523"/>
    <cellStyle name="Note 5 8 2 2 3 5" xfId="31524"/>
    <cellStyle name="Note 5 8 2 2 3 6" xfId="31525"/>
    <cellStyle name="Note 5 8 2 2 4" xfId="31526"/>
    <cellStyle name="Note 5 8 2 2 4 2" xfId="31527"/>
    <cellStyle name="Note 5 8 2 2 4 2 2" xfId="31528"/>
    <cellStyle name="Note 5 8 2 2 4 2 3" xfId="31529"/>
    <cellStyle name="Note 5 8 2 2 4 2 4" xfId="31530"/>
    <cellStyle name="Note 5 8 2 2 4 3" xfId="31531"/>
    <cellStyle name="Note 5 8 2 2 4 4" xfId="31532"/>
    <cellStyle name="Note 5 8 2 2 4 5" xfId="31533"/>
    <cellStyle name="Note 5 8 2 2 4 6" xfId="31534"/>
    <cellStyle name="Note 5 8 2 2 5" xfId="31535"/>
    <cellStyle name="Note 5 8 2 2 5 2" xfId="31536"/>
    <cellStyle name="Note 5 8 2 2 5 2 2" xfId="31537"/>
    <cellStyle name="Note 5 8 2 2 5 2 3" xfId="31538"/>
    <cellStyle name="Note 5 8 2 2 5 2 4" xfId="31539"/>
    <cellStyle name="Note 5 8 2 2 5 3" xfId="31540"/>
    <cellStyle name="Note 5 8 2 2 5 4" xfId="31541"/>
    <cellStyle name="Note 5 8 2 2 5 5" xfId="31542"/>
    <cellStyle name="Note 5 8 2 2 5 6" xfId="31543"/>
    <cellStyle name="Note 5 8 2 2 6" xfId="31544"/>
    <cellStyle name="Note 5 8 2 2 6 2" xfId="31545"/>
    <cellStyle name="Note 5 8 2 2 6 2 2" xfId="31546"/>
    <cellStyle name="Note 5 8 2 2 6 2 3" xfId="31547"/>
    <cellStyle name="Note 5 8 2 2 6 2 4" xfId="31548"/>
    <cellStyle name="Note 5 8 2 2 6 3" xfId="31549"/>
    <cellStyle name="Note 5 8 2 2 6 4" xfId="31550"/>
    <cellStyle name="Note 5 8 2 2 6 5" xfId="31551"/>
    <cellStyle name="Note 5 8 2 2 6 6" xfId="31552"/>
    <cellStyle name="Note 5 8 2 2 7" xfId="31553"/>
    <cellStyle name="Note 5 8 2 2 7 2" xfId="31554"/>
    <cellStyle name="Note 5 8 2 2 7 2 2" xfId="31555"/>
    <cellStyle name="Note 5 8 2 2 7 2 3" xfId="31556"/>
    <cellStyle name="Note 5 8 2 2 7 2 4" xfId="31557"/>
    <cellStyle name="Note 5 8 2 2 7 3" xfId="31558"/>
    <cellStyle name="Note 5 8 2 2 7 4" xfId="31559"/>
    <cellStyle name="Note 5 8 2 2 7 5" xfId="31560"/>
    <cellStyle name="Note 5 8 2 2 7 6" xfId="31561"/>
    <cellStyle name="Note 5 8 2 2 8" xfId="31562"/>
    <cellStyle name="Note 5 8 2 2 8 2" xfId="31563"/>
    <cellStyle name="Note 5 8 2 2 8 2 2" xfId="31564"/>
    <cellStyle name="Note 5 8 2 2 8 2 3" xfId="31565"/>
    <cellStyle name="Note 5 8 2 2 8 2 4" xfId="31566"/>
    <cellStyle name="Note 5 8 2 2 8 3" xfId="31567"/>
    <cellStyle name="Note 5 8 2 2 8 4" xfId="31568"/>
    <cellStyle name="Note 5 8 2 2 8 5" xfId="31569"/>
    <cellStyle name="Note 5 8 2 2 8 6" xfId="31570"/>
    <cellStyle name="Note 5 8 2 2 9" xfId="31571"/>
    <cellStyle name="Note 5 8 2 2 9 2" xfId="31572"/>
    <cellStyle name="Note 5 8 2 2 9 2 2" xfId="31573"/>
    <cellStyle name="Note 5 8 2 2 9 2 3" xfId="31574"/>
    <cellStyle name="Note 5 8 2 2 9 2 4" xfId="31575"/>
    <cellStyle name="Note 5 8 2 2 9 3" xfId="31576"/>
    <cellStyle name="Note 5 8 2 2 9 4" xfId="31577"/>
    <cellStyle name="Note 5 8 2 2 9 5" xfId="31578"/>
    <cellStyle name="Note 5 8 2 2 9 6" xfId="31579"/>
    <cellStyle name="Note 5 8 2 20" xfId="31580"/>
    <cellStyle name="Note 5 8 2 21" xfId="31581"/>
    <cellStyle name="Note 5 8 2 3" xfId="31582"/>
    <cellStyle name="Note 5 8 2 3 2" xfId="31583"/>
    <cellStyle name="Note 5 8 2 3 2 2" xfId="31584"/>
    <cellStyle name="Note 5 8 2 3 2 3" xfId="31585"/>
    <cellStyle name="Note 5 8 2 3 2 4" xfId="31586"/>
    <cellStyle name="Note 5 8 2 3 3" xfId="31587"/>
    <cellStyle name="Note 5 8 2 3 4" xfId="31588"/>
    <cellStyle name="Note 5 8 2 3 5" xfId="31589"/>
    <cellStyle name="Note 5 8 2 4" xfId="31590"/>
    <cellStyle name="Note 5 8 2 4 2" xfId="31591"/>
    <cellStyle name="Note 5 8 2 4 2 2" xfId="31592"/>
    <cellStyle name="Note 5 8 2 4 2 3" xfId="31593"/>
    <cellStyle name="Note 5 8 2 4 2 4" xfId="31594"/>
    <cellStyle name="Note 5 8 2 4 3" xfId="31595"/>
    <cellStyle name="Note 5 8 2 4 4" xfId="31596"/>
    <cellStyle name="Note 5 8 2 4 5" xfId="31597"/>
    <cellStyle name="Note 5 8 2 5" xfId="31598"/>
    <cellStyle name="Note 5 8 2 5 2" xfId="31599"/>
    <cellStyle name="Note 5 8 2 5 2 2" xfId="31600"/>
    <cellStyle name="Note 5 8 2 5 2 3" xfId="31601"/>
    <cellStyle name="Note 5 8 2 5 2 4" xfId="31602"/>
    <cellStyle name="Note 5 8 2 5 3" xfId="31603"/>
    <cellStyle name="Note 5 8 2 5 4" xfId="31604"/>
    <cellStyle name="Note 5 8 2 5 5" xfId="31605"/>
    <cellStyle name="Note 5 8 2 5 6" xfId="31606"/>
    <cellStyle name="Note 5 8 2 6" xfId="31607"/>
    <cellStyle name="Note 5 8 2 6 2" xfId="31608"/>
    <cellStyle name="Note 5 8 2 6 2 2" xfId="31609"/>
    <cellStyle name="Note 5 8 2 6 2 3" xfId="31610"/>
    <cellStyle name="Note 5 8 2 6 2 4" xfId="31611"/>
    <cellStyle name="Note 5 8 2 6 3" xfId="31612"/>
    <cellStyle name="Note 5 8 2 6 4" xfId="31613"/>
    <cellStyle name="Note 5 8 2 6 5" xfId="31614"/>
    <cellStyle name="Note 5 8 2 6 6" xfId="31615"/>
    <cellStyle name="Note 5 8 2 7" xfId="31616"/>
    <cellStyle name="Note 5 8 2 7 2" xfId="31617"/>
    <cellStyle name="Note 5 8 2 7 2 2" xfId="31618"/>
    <cellStyle name="Note 5 8 2 7 2 3" xfId="31619"/>
    <cellStyle name="Note 5 8 2 7 2 4" xfId="31620"/>
    <cellStyle name="Note 5 8 2 7 3" xfId="31621"/>
    <cellStyle name="Note 5 8 2 7 4" xfId="31622"/>
    <cellStyle name="Note 5 8 2 7 5" xfId="31623"/>
    <cellStyle name="Note 5 8 2 7 6" xfId="31624"/>
    <cellStyle name="Note 5 8 2 8" xfId="31625"/>
    <cellStyle name="Note 5 8 2 8 2" xfId="31626"/>
    <cellStyle name="Note 5 8 2 8 2 2" xfId="31627"/>
    <cellStyle name="Note 5 8 2 8 2 3" xfId="31628"/>
    <cellStyle name="Note 5 8 2 8 2 4" xfId="31629"/>
    <cellStyle name="Note 5 8 2 8 3" xfId="31630"/>
    <cellStyle name="Note 5 8 2 8 4" xfId="31631"/>
    <cellStyle name="Note 5 8 2 8 5" xfId="31632"/>
    <cellStyle name="Note 5 8 2 8 6" xfId="31633"/>
    <cellStyle name="Note 5 8 2 9" xfId="31634"/>
    <cellStyle name="Note 5 8 2 9 2" xfId="31635"/>
    <cellStyle name="Note 5 8 2 9 2 2" xfId="31636"/>
    <cellStyle name="Note 5 8 2 9 2 3" xfId="31637"/>
    <cellStyle name="Note 5 8 2 9 2 4" xfId="31638"/>
    <cellStyle name="Note 5 8 2 9 3" xfId="31639"/>
    <cellStyle name="Note 5 8 2 9 4" xfId="31640"/>
    <cellStyle name="Note 5 8 2 9 5" xfId="31641"/>
    <cellStyle name="Note 5 8 2 9 6" xfId="31642"/>
    <cellStyle name="Note 5 8 20" xfId="31643"/>
    <cellStyle name="Note 5 8 21" xfId="31644"/>
    <cellStyle name="Note 5 8 22" xfId="31645"/>
    <cellStyle name="Note 5 8 3" xfId="31646"/>
    <cellStyle name="Note 5 8 3 10" xfId="31647"/>
    <cellStyle name="Note 5 8 3 10 2" xfId="31648"/>
    <cellStyle name="Note 5 8 3 10 2 2" xfId="31649"/>
    <cellStyle name="Note 5 8 3 10 2 3" xfId="31650"/>
    <cellStyle name="Note 5 8 3 10 2 4" xfId="31651"/>
    <cellStyle name="Note 5 8 3 10 3" xfId="31652"/>
    <cellStyle name="Note 5 8 3 10 4" xfId="31653"/>
    <cellStyle name="Note 5 8 3 10 5" xfId="31654"/>
    <cellStyle name="Note 5 8 3 10 6" xfId="31655"/>
    <cellStyle name="Note 5 8 3 11" xfId="31656"/>
    <cellStyle name="Note 5 8 3 11 2" xfId="31657"/>
    <cellStyle name="Note 5 8 3 11 2 2" xfId="31658"/>
    <cellStyle name="Note 5 8 3 11 2 3" xfId="31659"/>
    <cellStyle name="Note 5 8 3 11 2 4" xfId="31660"/>
    <cellStyle name="Note 5 8 3 11 3" xfId="31661"/>
    <cellStyle name="Note 5 8 3 11 4" xfId="31662"/>
    <cellStyle name="Note 5 8 3 11 5" xfId="31663"/>
    <cellStyle name="Note 5 8 3 11 6" xfId="31664"/>
    <cellStyle name="Note 5 8 3 12" xfId="31665"/>
    <cellStyle name="Note 5 8 3 12 2" xfId="31666"/>
    <cellStyle name="Note 5 8 3 12 2 2" xfId="31667"/>
    <cellStyle name="Note 5 8 3 12 2 3" xfId="31668"/>
    <cellStyle name="Note 5 8 3 12 2 4" xfId="31669"/>
    <cellStyle name="Note 5 8 3 12 3" xfId="31670"/>
    <cellStyle name="Note 5 8 3 12 4" xfId="31671"/>
    <cellStyle name="Note 5 8 3 12 5" xfId="31672"/>
    <cellStyle name="Note 5 8 3 12 6" xfId="31673"/>
    <cellStyle name="Note 5 8 3 13" xfId="31674"/>
    <cellStyle name="Note 5 8 3 13 2" xfId="31675"/>
    <cellStyle name="Note 5 8 3 13 2 2" xfId="31676"/>
    <cellStyle name="Note 5 8 3 13 2 3" xfId="31677"/>
    <cellStyle name="Note 5 8 3 13 2 4" xfId="31678"/>
    <cellStyle name="Note 5 8 3 13 3" xfId="31679"/>
    <cellStyle name="Note 5 8 3 13 4" xfId="31680"/>
    <cellStyle name="Note 5 8 3 13 5" xfId="31681"/>
    <cellStyle name="Note 5 8 3 13 6" xfId="31682"/>
    <cellStyle name="Note 5 8 3 14" xfId="31683"/>
    <cellStyle name="Note 5 8 3 14 2" xfId="31684"/>
    <cellStyle name="Note 5 8 3 14 2 2" xfId="31685"/>
    <cellStyle name="Note 5 8 3 14 2 3" xfId="31686"/>
    <cellStyle name="Note 5 8 3 14 2 4" xfId="31687"/>
    <cellStyle name="Note 5 8 3 14 3" xfId="31688"/>
    <cellStyle name="Note 5 8 3 14 4" xfId="31689"/>
    <cellStyle name="Note 5 8 3 14 5" xfId="31690"/>
    <cellStyle name="Note 5 8 3 14 6" xfId="31691"/>
    <cellStyle name="Note 5 8 3 15" xfId="31692"/>
    <cellStyle name="Note 5 8 3 15 2" xfId="31693"/>
    <cellStyle name="Note 5 8 3 15 2 2" xfId="31694"/>
    <cellStyle name="Note 5 8 3 15 2 3" xfId="31695"/>
    <cellStyle name="Note 5 8 3 15 2 4" xfId="31696"/>
    <cellStyle name="Note 5 8 3 15 3" xfId="31697"/>
    <cellStyle name="Note 5 8 3 15 4" xfId="31698"/>
    <cellStyle name="Note 5 8 3 15 5" xfId="31699"/>
    <cellStyle name="Note 5 8 3 15 6" xfId="31700"/>
    <cellStyle name="Note 5 8 3 16" xfId="31701"/>
    <cellStyle name="Note 5 8 3 16 2" xfId="31702"/>
    <cellStyle name="Note 5 8 3 16 2 2" xfId="31703"/>
    <cellStyle name="Note 5 8 3 16 2 3" xfId="31704"/>
    <cellStyle name="Note 5 8 3 16 2 4" xfId="31705"/>
    <cellStyle name="Note 5 8 3 16 3" xfId="31706"/>
    <cellStyle name="Note 5 8 3 16 4" xfId="31707"/>
    <cellStyle name="Note 5 8 3 16 5" xfId="31708"/>
    <cellStyle name="Note 5 8 3 16 6" xfId="31709"/>
    <cellStyle name="Note 5 8 3 17" xfId="31710"/>
    <cellStyle name="Note 5 8 3 17 2" xfId="31711"/>
    <cellStyle name="Note 5 8 3 17 3" xfId="31712"/>
    <cellStyle name="Note 5 8 3 18" xfId="31713"/>
    <cellStyle name="Note 5 8 3 19" xfId="31714"/>
    <cellStyle name="Note 5 8 3 2" xfId="31715"/>
    <cellStyle name="Note 5 8 3 2 2" xfId="31716"/>
    <cellStyle name="Note 5 8 3 2 2 2" xfId="31717"/>
    <cellStyle name="Note 5 8 3 2 2 3" xfId="31718"/>
    <cellStyle name="Note 5 8 3 2 2 4" xfId="31719"/>
    <cellStyle name="Note 5 8 3 2 3" xfId="31720"/>
    <cellStyle name="Note 5 8 3 2 4" xfId="31721"/>
    <cellStyle name="Note 5 8 3 2 5" xfId="31722"/>
    <cellStyle name="Note 5 8 3 3" xfId="31723"/>
    <cellStyle name="Note 5 8 3 3 2" xfId="31724"/>
    <cellStyle name="Note 5 8 3 3 2 2" xfId="31725"/>
    <cellStyle name="Note 5 8 3 3 2 3" xfId="31726"/>
    <cellStyle name="Note 5 8 3 3 2 4" xfId="31727"/>
    <cellStyle name="Note 5 8 3 3 3" xfId="31728"/>
    <cellStyle name="Note 5 8 3 3 4" xfId="31729"/>
    <cellStyle name="Note 5 8 3 3 5" xfId="31730"/>
    <cellStyle name="Note 5 8 3 3 6" xfId="31731"/>
    <cellStyle name="Note 5 8 3 4" xfId="31732"/>
    <cellStyle name="Note 5 8 3 4 2" xfId="31733"/>
    <cellStyle name="Note 5 8 3 4 2 2" xfId="31734"/>
    <cellStyle name="Note 5 8 3 4 2 3" xfId="31735"/>
    <cellStyle name="Note 5 8 3 4 2 4" xfId="31736"/>
    <cellStyle name="Note 5 8 3 4 3" xfId="31737"/>
    <cellStyle name="Note 5 8 3 4 4" xfId="31738"/>
    <cellStyle name="Note 5 8 3 4 5" xfId="31739"/>
    <cellStyle name="Note 5 8 3 4 6" xfId="31740"/>
    <cellStyle name="Note 5 8 3 5" xfId="31741"/>
    <cellStyle name="Note 5 8 3 5 2" xfId="31742"/>
    <cellStyle name="Note 5 8 3 5 2 2" xfId="31743"/>
    <cellStyle name="Note 5 8 3 5 2 3" xfId="31744"/>
    <cellStyle name="Note 5 8 3 5 2 4" xfId="31745"/>
    <cellStyle name="Note 5 8 3 5 3" xfId="31746"/>
    <cellStyle name="Note 5 8 3 5 4" xfId="31747"/>
    <cellStyle name="Note 5 8 3 5 5" xfId="31748"/>
    <cellStyle name="Note 5 8 3 5 6" xfId="31749"/>
    <cellStyle name="Note 5 8 3 6" xfId="31750"/>
    <cellStyle name="Note 5 8 3 6 2" xfId="31751"/>
    <cellStyle name="Note 5 8 3 6 2 2" xfId="31752"/>
    <cellStyle name="Note 5 8 3 6 2 3" xfId="31753"/>
    <cellStyle name="Note 5 8 3 6 2 4" xfId="31754"/>
    <cellStyle name="Note 5 8 3 6 3" xfId="31755"/>
    <cellStyle name="Note 5 8 3 6 4" xfId="31756"/>
    <cellStyle name="Note 5 8 3 6 5" xfId="31757"/>
    <cellStyle name="Note 5 8 3 6 6" xfId="31758"/>
    <cellStyle name="Note 5 8 3 7" xfId="31759"/>
    <cellStyle name="Note 5 8 3 7 2" xfId="31760"/>
    <cellStyle name="Note 5 8 3 7 2 2" xfId="31761"/>
    <cellStyle name="Note 5 8 3 7 2 3" xfId="31762"/>
    <cellStyle name="Note 5 8 3 7 2 4" xfId="31763"/>
    <cellStyle name="Note 5 8 3 7 3" xfId="31764"/>
    <cellStyle name="Note 5 8 3 7 4" xfId="31765"/>
    <cellStyle name="Note 5 8 3 7 5" xfId="31766"/>
    <cellStyle name="Note 5 8 3 7 6" xfId="31767"/>
    <cellStyle name="Note 5 8 3 8" xfId="31768"/>
    <cellStyle name="Note 5 8 3 8 2" xfId="31769"/>
    <cellStyle name="Note 5 8 3 8 2 2" xfId="31770"/>
    <cellStyle name="Note 5 8 3 8 2 3" xfId="31771"/>
    <cellStyle name="Note 5 8 3 8 2 4" xfId="31772"/>
    <cellStyle name="Note 5 8 3 8 3" xfId="31773"/>
    <cellStyle name="Note 5 8 3 8 4" xfId="31774"/>
    <cellStyle name="Note 5 8 3 8 5" xfId="31775"/>
    <cellStyle name="Note 5 8 3 8 6" xfId="31776"/>
    <cellStyle name="Note 5 8 3 9" xfId="31777"/>
    <cellStyle name="Note 5 8 3 9 2" xfId="31778"/>
    <cellStyle name="Note 5 8 3 9 2 2" xfId="31779"/>
    <cellStyle name="Note 5 8 3 9 2 3" xfId="31780"/>
    <cellStyle name="Note 5 8 3 9 2 4" xfId="31781"/>
    <cellStyle name="Note 5 8 3 9 3" xfId="31782"/>
    <cellStyle name="Note 5 8 3 9 4" xfId="31783"/>
    <cellStyle name="Note 5 8 3 9 5" xfId="31784"/>
    <cellStyle name="Note 5 8 3 9 6" xfId="31785"/>
    <cellStyle name="Note 5 8 4" xfId="31786"/>
    <cellStyle name="Note 5 8 4 2" xfId="31787"/>
    <cellStyle name="Note 5 8 4 2 2" xfId="31788"/>
    <cellStyle name="Note 5 8 4 2 3" xfId="31789"/>
    <cellStyle name="Note 5 8 4 2 4" xfId="31790"/>
    <cellStyle name="Note 5 8 4 3" xfId="31791"/>
    <cellStyle name="Note 5 8 4 4" xfId="31792"/>
    <cellStyle name="Note 5 8 4 5" xfId="31793"/>
    <cellStyle name="Note 5 8 5" xfId="31794"/>
    <cellStyle name="Note 5 8 5 2" xfId="31795"/>
    <cellStyle name="Note 5 8 5 2 2" xfId="31796"/>
    <cellStyle name="Note 5 8 5 2 3" xfId="31797"/>
    <cellStyle name="Note 5 8 5 2 4" xfId="31798"/>
    <cellStyle name="Note 5 8 5 3" xfId="31799"/>
    <cellStyle name="Note 5 8 5 4" xfId="31800"/>
    <cellStyle name="Note 5 8 5 5" xfId="31801"/>
    <cellStyle name="Note 5 8 6" xfId="31802"/>
    <cellStyle name="Note 5 8 6 2" xfId="31803"/>
    <cellStyle name="Note 5 8 6 2 2" xfId="31804"/>
    <cellStyle name="Note 5 8 6 2 3" xfId="31805"/>
    <cellStyle name="Note 5 8 6 2 4" xfId="31806"/>
    <cellStyle name="Note 5 8 6 3" xfId="31807"/>
    <cellStyle name="Note 5 8 6 4" xfId="31808"/>
    <cellStyle name="Note 5 8 6 5" xfId="31809"/>
    <cellStyle name="Note 5 8 6 6" xfId="31810"/>
    <cellStyle name="Note 5 8 7" xfId="31811"/>
    <cellStyle name="Note 5 8 7 2" xfId="31812"/>
    <cellStyle name="Note 5 8 7 2 2" xfId="31813"/>
    <cellStyle name="Note 5 8 7 2 3" xfId="31814"/>
    <cellStyle name="Note 5 8 7 2 4" xfId="31815"/>
    <cellStyle name="Note 5 8 7 3" xfId="31816"/>
    <cellStyle name="Note 5 8 7 4" xfId="31817"/>
    <cellStyle name="Note 5 8 7 5" xfId="31818"/>
    <cellStyle name="Note 5 8 7 6" xfId="31819"/>
    <cellStyle name="Note 5 8 8" xfId="31820"/>
    <cellStyle name="Note 5 8 8 2" xfId="31821"/>
    <cellStyle name="Note 5 8 8 2 2" xfId="31822"/>
    <cellStyle name="Note 5 8 8 2 3" xfId="31823"/>
    <cellStyle name="Note 5 8 8 2 4" xfId="31824"/>
    <cellStyle name="Note 5 8 8 3" xfId="31825"/>
    <cellStyle name="Note 5 8 8 4" xfId="31826"/>
    <cellStyle name="Note 5 8 8 5" xfId="31827"/>
    <cellStyle name="Note 5 8 8 6" xfId="31828"/>
    <cellStyle name="Note 5 8 9" xfId="31829"/>
    <cellStyle name="Note 5 8 9 2" xfId="31830"/>
    <cellStyle name="Note 5 8 9 2 2" xfId="31831"/>
    <cellStyle name="Note 5 8 9 2 3" xfId="31832"/>
    <cellStyle name="Note 5 8 9 2 4" xfId="31833"/>
    <cellStyle name="Note 5 8 9 3" xfId="31834"/>
    <cellStyle name="Note 5 8 9 4" xfId="31835"/>
    <cellStyle name="Note 5 8 9 5" xfId="31836"/>
    <cellStyle name="Note 5 8 9 6" xfId="31837"/>
    <cellStyle name="Note 5 9" xfId="31838"/>
    <cellStyle name="Note 6" xfId="31839"/>
    <cellStyle name="Note 6 10" xfId="31840"/>
    <cellStyle name="Note 6 2" xfId="253"/>
    <cellStyle name="Note 6 2 10" xfId="31841"/>
    <cellStyle name="Note 6 2 10 2" xfId="31842"/>
    <cellStyle name="Note 6 2 10 2 2" xfId="31843"/>
    <cellStyle name="Note 6 2 10 2 3" xfId="31844"/>
    <cellStyle name="Note 6 2 10 2 4" xfId="31845"/>
    <cellStyle name="Note 6 2 10 3" xfId="31846"/>
    <cellStyle name="Note 6 2 10 4" xfId="31847"/>
    <cellStyle name="Note 6 2 10 5" xfId="31848"/>
    <cellStyle name="Note 6 2 10 6" xfId="31849"/>
    <cellStyle name="Note 6 2 11" xfId="31850"/>
    <cellStyle name="Note 6 2 11 2" xfId="31851"/>
    <cellStyle name="Note 6 2 11 2 2" xfId="31852"/>
    <cellStyle name="Note 6 2 11 2 3" xfId="31853"/>
    <cellStyle name="Note 6 2 11 2 4" xfId="31854"/>
    <cellStyle name="Note 6 2 11 3" xfId="31855"/>
    <cellStyle name="Note 6 2 11 4" xfId="31856"/>
    <cellStyle name="Note 6 2 11 5" xfId="31857"/>
    <cellStyle name="Note 6 2 11 6" xfId="31858"/>
    <cellStyle name="Note 6 2 12" xfId="31859"/>
    <cellStyle name="Note 6 2 12 2" xfId="31860"/>
    <cellStyle name="Note 6 2 12 2 2" xfId="31861"/>
    <cellStyle name="Note 6 2 12 2 3" xfId="31862"/>
    <cellStyle name="Note 6 2 12 2 4" xfId="31863"/>
    <cellStyle name="Note 6 2 12 3" xfId="31864"/>
    <cellStyle name="Note 6 2 12 4" xfId="31865"/>
    <cellStyle name="Note 6 2 12 5" xfId="31866"/>
    <cellStyle name="Note 6 2 12 6" xfId="31867"/>
    <cellStyle name="Note 6 2 13" xfId="31868"/>
    <cellStyle name="Note 6 2 13 2" xfId="31869"/>
    <cellStyle name="Note 6 2 13 2 2" xfId="31870"/>
    <cellStyle name="Note 6 2 13 2 3" xfId="31871"/>
    <cellStyle name="Note 6 2 13 2 4" xfId="31872"/>
    <cellStyle name="Note 6 2 13 3" xfId="31873"/>
    <cellStyle name="Note 6 2 13 4" xfId="31874"/>
    <cellStyle name="Note 6 2 13 5" xfId="31875"/>
    <cellStyle name="Note 6 2 13 6" xfId="31876"/>
    <cellStyle name="Note 6 2 14" xfId="31877"/>
    <cellStyle name="Note 6 2 14 2" xfId="31878"/>
    <cellStyle name="Note 6 2 14 2 2" xfId="31879"/>
    <cellStyle name="Note 6 2 14 2 3" xfId="31880"/>
    <cellStyle name="Note 6 2 14 2 4" xfId="31881"/>
    <cellStyle name="Note 6 2 14 3" xfId="31882"/>
    <cellStyle name="Note 6 2 14 4" xfId="31883"/>
    <cellStyle name="Note 6 2 14 5" xfId="31884"/>
    <cellStyle name="Note 6 2 14 6" xfId="31885"/>
    <cellStyle name="Note 6 2 15" xfId="31886"/>
    <cellStyle name="Note 6 2 15 2" xfId="31887"/>
    <cellStyle name="Note 6 2 15 2 2" xfId="31888"/>
    <cellStyle name="Note 6 2 15 2 3" xfId="31889"/>
    <cellStyle name="Note 6 2 15 2 4" xfId="31890"/>
    <cellStyle name="Note 6 2 15 3" xfId="31891"/>
    <cellStyle name="Note 6 2 15 4" xfId="31892"/>
    <cellStyle name="Note 6 2 15 5" xfId="31893"/>
    <cellStyle name="Note 6 2 15 6" xfId="31894"/>
    <cellStyle name="Note 6 2 16" xfId="31895"/>
    <cellStyle name="Note 6 2 16 2" xfId="31896"/>
    <cellStyle name="Note 6 2 16 2 2" xfId="31897"/>
    <cellStyle name="Note 6 2 16 2 3" xfId="31898"/>
    <cellStyle name="Note 6 2 16 2 4" xfId="31899"/>
    <cellStyle name="Note 6 2 16 3" xfId="31900"/>
    <cellStyle name="Note 6 2 16 4" xfId="31901"/>
    <cellStyle name="Note 6 2 16 5" xfId="31902"/>
    <cellStyle name="Note 6 2 16 6" xfId="31903"/>
    <cellStyle name="Note 6 2 17" xfId="31904"/>
    <cellStyle name="Note 6 2 17 2" xfId="31905"/>
    <cellStyle name="Note 6 2 17 2 2" xfId="31906"/>
    <cellStyle name="Note 6 2 17 2 3" xfId="31907"/>
    <cellStyle name="Note 6 2 17 2 4" xfId="31908"/>
    <cellStyle name="Note 6 2 17 3" xfId="31909"/>
    <cellStyle name="Note 6 2 17 4" xfId="31910"/>
    <cellStyle name="Note 6 2 17 5" xfId="31911"/>
    <cellStyle name="Note 6 2 17 6" xfId="31912"/>
    <cellStyle name="Note 6 2 18" xfId="31913"/>
    <cellStyle name="Note 6 2 18 2" xfId="31914"/>
    <cellStyle name="Note 6 2 18 3" xfId="31915"/>
    <cellStyle name="Note 6 2 19" xfId="31916"/>
    <cellStyle name="Note 6 2 2" xfId="254"/>
    <cellStyle name="Note 6 2 2 10" xfId="31917"/>
    <cellStyle name="Note 6 2 2 10 2" xfId="31918"/>
    <cellStyle name="Note 6 2 2 10 2 2" xfId="31919"/>
    <cellStyle name="Note 6 2 2 10 2 3" xfId="31920"/>
    <cellStyle name="Note 6 2 2 10 2 4" xfId="31921"/>
    <cellStyle name="Note 6 2 2 10 3" xfId="31922"/>
    <cellStyle name="Note 6 2 2 10 4" xfId="31923"/>
    <cellStyle name="Note 6 2 2 10 5" xfId="31924"/>
    <cellStyle name="Note 6 2 2 10 6" xfId="31925"/>
    <cellStyle name="Note 6 2 2 11" xfId="31926"/>
    <cellStyle name="Note 6 2 2 11 2" xfId="31927"/>
    <cellStyle name="Note 6 2 2 11 2 2" xfId="31928"/>
    <cellStyle name="Note 6 2 2 11 2 3" xfId="31929"/>
    <cellStyle name="Note 6 2 2 11 2 4" xfId="31930"/>
    <cellStyle name="Note 6 2 2 11 3" xfId="31931"/>
    <cellStyle name="Note 6 2 2 11 4" xfId="31932"/>
    <cellStyle name="Note 6 2 2 11 5" xfId="31933"/>
    <cellStyle name="Note 6 2 2 11 6" xfId="31934"/>
    <cellStyle name="Note 6 2 2 12" xfId="31935"/>
    <cellStyle name="Note 6 2 2 12 2" xfId="31936"/>
    <cellStyle name="Note 6 2 2 12 2 2" xfId="31937"/>
    <cellStyle name="Note 6 2 2 12 2 3" xfId="31938"/>
    <cellStyle name="Note 6 2 2 12 2 4" xfId="31939"/>
    <cellStyle name="Note 6 2 2 12 3" xfId="31940"/>
    <cellStyle name="Note 6 2 2 12 4" xfId="31941"/>
    <cellStyle name="Note 6 2 2 12 5" xfId="31942"/>
    <cellStyle name="Note 6 2 2 12 6" xfId="31943"/>
    <cellStyle name="Note 6 2 2 13" xfId="31944"/>
    <cellStyle name="Note 6 2 2 13 2" xfId="31945"/>
    <cellStyle name="Note 6 2 2 13 2 2" xfId="31946"/>
    <cellStyle name="Note 6 2 2 13 2 3" xfId="31947"/>
    <cellStyle name="Note 6 2 2 13 2 4" xfId="31948"/>
    <cellStyle name="Note 6 2 2 13 3" xfId="31949"/>
    <cellStyle name="Note 6 2 2 13 4" xfId="31950"/>
    <cellStyle name="Note 6 2 2 13 5" xfId="31951"/>
    <cellStyle name="Note 6 2 2 13 6" xfId="31952"/>
    <cellStyle name="Note 6 2 2 14" xfId="31953"/>
    <cellStyle name="Note 6 2 2 14 2" xfId="31954"/>
    <cellStyle name="Note 6 2 2 14 2 2" xfId="31955"/>
    <cellStyle name="Note 6 2 2 14 2 3" xfId="31956"/>
    <cellStyle name="Note 6 2 2 14 2 4" xfId="31957"/>
    <cellStyle name="Note 6 2 2 14 3" xfId="31958"/>
    <cellStyle name="Note 6 2 2 14 4" xfId="31959"/>
    <cellStyle name="Note 6 2 2 14 5" xfId="31960"/>
    <cellStyle name="Note 6 2 2 14 6" xfId="31961"/>
    <cellStyle name="Note 6 2 2 15" xfId="31962"/>
    <cellStyle name="Note 6 2 2 15 2" xfId="31963"/>
    <cellStyle name="Note 6 2 2 15 2 2" xfId="31964"/>
    <cellStyle name="Note 6 2 2 15 2 3" xfId="31965"/>
    <cellStyle name="Note 6 2 2 15 2 4" xfId="31966"/>
    <cellStyle name="Note 6 2 2 15 3" xfId="31967"/>
    <cellStyle name="Note 6 2 2 15 4" xfId="31968"/>
    <cellStyle name="Note 6 2 2 15 5" xfId="31969"/>
    <cellStyle name="Note 6 2 2 15 6" xfId="31970"/>
    <cellStyle name="Note 6 2 2 16" xfId="31971"/>
    <cellStyle name="Note 6 2 2 16 2" xfId="31972"/>
    <cellStyle name="Note 6 2 2 16 3" xfId="31973"/>
    <cellStyle name="Note 6 2 2 17" xfId="31974"/>
    <cellStyle name="Note 6 2 2 18" xfId="31975"/>
    <cellStyle name="Note 6 2 2 19" xfId="31976"/>
    <cellStyle name="Note 6 2 2 2" xfId="31977"/>
    <cellStyle name="Note 6 2 2 20" xfId="31978"/>
    <cellStyle name="Note 6 2 2 21" xfId="31979"/>
    <cellStyle name="Note 6 2 2 3" xfId="31980"/>
    <cellStyle name="Note 6 2 2 3 10" xfId="31981"/>
    <cellStyle name="Note 6 2 2 3 10 2" xfId="31982"/>
    <cellStyle name="Note 6 2 2 3 10 2 2" xfId="31983"/>
    <cellStyle name="Note 6 2 2 3 10 2 3" xfId="31984"/>
    <cellStyle name="Note 6 2 2 3 10 2 4" xfId="31985"/>
    <cellStyle name="Note 6 2 2 3 10 3" xfId="31986"/>
    <cellStyle name="Note 6 2 2 3 10 4" xfId="31987"/>
    <cellStyle name="Note 6 2 2 3 10 5" xfId="31988"/>
    <cellStyle name="Note 6 2 2 3 10 6" xfId="31989"/>
    <cellStyle name="Note 6 2 2 3 11" xfId="31990"/>
    <cellStyle name="Note 6 2 2 3 11 2" xfId="31991"/>
    <cellStyle name="Note 6 2 2 3 11 2 2" xfId="31992"/>
    <cellStyle name="Note 6 2 2 3 11 2 3" xfId="31993"/>
    <cellStyle name="Note 6 2 2 3 11 2 4" xfId="31994"/>
    <cellStyle name="Note 6 2 2 3 11 3" xfId="31995"/>
    <cellStyle name="Note 6 2 2 3 11 4" xfId="31996"/>
    <cellStyle name="Note 6 2 2 3 11 5" xfId="31997"/>
    <cellStyle name="Note 6 2 2 3 11 6" xfId="31998"/>
    <cellStyle name="Note 6 2 2 3 12" xfId="31999"/>
    <cellStyle name="Note 6 2 2 3 12 2" xfId="32000"/>
    <cellStyle name="Note 6 2 2 3 12 2 2" xfId="32001"/>
    <cellStyle name="Note 6 2 2 3 12 2 3" xfId="32002"/>
    <cellStyle name="Note 6 2 2 3 12 2 4" xfId="32003"/>
    <cellStyle name="Note 6 2 2 3 12 3" xfId="32004"/>
    <cellStyle name="Note 6 2 2 3 12 4" xfId="32005"/>
    <cellStyle name="Note 6 2 2 3 12 5" xfId="32006"/>
    <cellStyle name="Note 6 2 2 3 12 6" xfId="32007"/>
    <cellStyle name="Note 6 2 2 3 13" xfId="32008"/>
    <cellStyle name="Note 6 2 2 3 13 2" xfId="32009"/>
    <cellStyle name="Note 6 2 2 3 13 2 2" xfId="32010"/>
    <cellStyle name="Note 6 2 2 3 13 2 3" xfId="32011"/>
    <cellStyle name="Note 6 2 2 3 13 2 4" xfId="32012"/>
    <cellStyle name="Note 6 2 2 3 13 3" xfId="32013"/>
    <cellStyle name="Note 6 2 2 3 13 4" xfId="32014"/>
    <cellStyle name="Note 6 2 2 3 13 5" xfId="32015"/>
    <cellStyle name="Note 6 2 2 3 13 6" xfId="32016"/>
    <cellStyle name="Note 6 2 2 3 14" xfId="32017"/>
    <cellStyle name="Note 6 2 2 3 14 2" xfId="32018"/>
    <cellStyle name="Note 6 2 2 3 14 2 2" xfId="32019"/>
    <cellStyle name="Note 6 2 2 3 14 2 3" xfId="32020"/>
    <cellStyle name="Note 6 2 2 3 14 2 4" xfId="32021"/>
    <cellStyle name="Note 6 2 2 3 14 3" xfId="32022"/>
    <cellStyle name="Note 6 2 2 3 14 4" xfId="32023"/>
    <cellStyle name="Note 6 2 2 3 14 5" xfId="32024"/>
    <cellStyle name="Note 6 2 2 3 14 6" xfId="32025"/>
    <cellStyle name="Note 6 2 2 3 15" xfId="32026"/>
    <cellStyle name="Note 6 2 2 3 15 2" xfId="32027"/>
    <cellStyle name="Note 6 2 2 3 15 2 2" xfId="32028"/>
    <cellStyle name="Note 6 2 2 3 15 2 3" xfId="32029"/>
    <cellStyle name="Note 6 2 2 3 15 2 4" xfId="32030"/>
    <cellStyle name="Note 6 2 2 3 15 3" xfId="32031"/>
    <cellStyle name="Note 6 2 2 3 15 4" xfId="32032"/>
    <cellStyle name="Note 6 2 2 3 15 5" xfId="32033"/>
    <cellStyle name="Note 6 2 2 3 15 6" xfId="32034"/>
    <cellStyle name="Note 6 2 2 3 16" xfId="32035"/>
    <cellStyle name="Note 6 2 2 3 16 2" xfId="32036"/>
    <cellStyle name="Note 6 2 2 3 16 2 2" xfId="32037"/>
    <cellStyle name="Note 6 2 2 3 16 2 3" xfId="32038"/>
    <cellStyle name="Note 6 2 2 3 16 2 4" xfId="32039"/>
    <cellStyle name="Note 6 2 2 3 16 3" xfId="32040"/>
    <cellStyle name="Note 6 2 2 3 16 4" xfId="32041"/>
    <cellStyle name="Note 6 2 2 3 16 5" xfId="32042"/>
    <cellStyle name="Note 6 2 2 3 16 6" xfId="32043"/>
    <cellStyle name="Note 6 2 2 3 17" xfId="32044"/>
    <cellStyle name="Note 6 2 2 3 17 2" xfId="32045"/>
    <cellStyle name="Note 6 2 2 3 17 3" xfId="32046"/>
    <cellStyle name="Note 6 2 2 3 18" xfId="32047"/>
    <cellStyle name="Note 6 2 2 3 19" xfId="32048"/>
    <cellStyle name="Note 6 2 2 3 2" xfId="32049"/>
    <cellStyle name="Note 6 2 2 3 2 2" xfId="32050"/>
    <cellStyle name="Note 6 2 2 3 2 2 2" xfId="32051"/>
    <cellStyle name="Note 6 2 2 3 2 2 3" xfId="32052"/>
    <cellStyle name="Note 6 2 2 3 2 2 4" xfId="32053"/>
    <cellStyle name="Note 6 2 2 3 2 3" xfId="32054"/>
    <cellStyle name="Note 6 2 2 3 2 4" xfId="32055"/>
    <cellStyle name="Note 6 2 2 3 2 5" xfId="32056"/>
    <cellStyle name="Note 6 2 2 3 3" xfId="32057"/>
    <cellStyle name="Note 6 2 2 3 3 2" xfId="32058"/>
    <cellStyle name="Note 6 2 2 3 3 2 2" xfId="32059"/>
    <cellStyle name="Note 6 2 2 3 3 2 3" xfId="32060"/>
    <cellStyle name="Note 6 2 2 3 3 2 4" xfId="32061"/>
    <cellStyle name="Note 6 2 2 3 3 3" xfId="32062"/>
    <cellStyle name="Note 6 2 2 3 3 4" xfId="32063"/>
    <cellStyle name="Note 6 2 2 3 3 5" xfId="32064"/>
    <cellStyle name="Note 6 2 2 3 3 6" xfId="32065"/>
    <cellStyle name="Note 6 2 2 3 4" xfId="32066"/>
    <cellStyle name="Note 6 2 2 3 4 2" xfId="32067"/>
    <cellStyle name="Note 6 2 2 3 4 2 2" xfId="32068"/>
    <cellStyle name="Note 6 2 2 3 4 2 3" xfId="32069"/>
    <cellStyle name="Note 6 2 2 3 4 2 4" xfId="32070"/>
    <cellStyle name="Note 6 2 2 3 4 3" xfId="32071"/>
    <cellStyle name="Note 6 2 2 3 4 4" xfId="32072"/>
    <cellStyle name="Note 6 2 2 3 4 5" xfId="32073"/>
    <cellStyle name="Note 6 2 2 3 4 6" xfId="32074"/>
    <cellStyle name="Note 6 2 2 3 5" xfId="32075"/>
    <cellStyle name="Note 6 2 2 3 5 2" xfId="32076"/>
    <cellStyle name="Note 6 2 2 3 5 2 2" xfId="32077"/>
    <cellStyle name="Note 6 2 2 3 5 2 3" xfId="32078"/>
    <cellStyle name="Note 6 2 2 3 5 2 4" xfId="32079"/>
    <cellStyle name="Note 6 2 2 3 5 3" xfId="32080"/>
    <cellStyle name="Note 6 2 2 3 5 4" xfId="32081"/>
    <cellStyle name="Note 6 2 2 3 5 5" xfId="32082"/>
    <cellStyle name="Note 6 2 2 3 5 6" xfId="32083"/>
    <cellStyle name="Note 6 2 2 3 6" xfId="32084"/>
    <cellStyle name="Note 6 2 2 3 6 2" xfId="32085"/>
    <cellStyle name="Note 6 2 2 3 6 2 2" xfId="32086"/>
    <cellStyle name="Note 6 2 2 3 6 2 3" xfId="32087"/>
    <cellStyle name="Note 6 2 2 3 6 2 4" xfId="32088"/>
    <cellStyle name="Note 6 2 2 3 6 3" xfId="32089"/>
    <cellStyle name="Note 6 2 2 3 6 4" xfId="32090"/>
    <cellStyle name="Note 6 2 2 3 6 5" xfId="32091"/>
    <cellStyle name="Note 6 2 2 3 6 6" xfId="32092"/>
    <cellStyle name="Note 6 2 2 3 7" xfId="32093"/>
    <cellStyle name="Note 6 2 2 3 7 2" xfId="32094"/>
    <cellStyle name="Note 6 2 2 3 7 2 2" xfId="32095"/>
    <cellStyle name="Note 6 2 2 3 7 2 3" xfId="32096"/>
    <cellStyle name="Note 6 2 2 3 7 2 4" xfId="32097"/>
    <cellStyle name="Note 6 2 2 3 7 3" xfId="32098"/>
    <cellStyle name="Note 6 2 2 3 7 4" xfId="32099"/>
    <cellStyle name="Note 6 2 2 3 7 5" xfId="32100"/>
    <cellStyle name="Note 6 2 2 3 7 6" xfId="32101"/>
    <cellStyle name="Note 6 2 2 3 8" xfId="32102"/>
    <cellStyle name="Note 6 2 2 3 8 2" xfId="32103"/>
    <cellStyle name="Note 6 2 2 3 8 2 2" xfId="32104"/>
    <cellStyle name="Note 6 2 2 3 8 2 3" xfId="32105"/>
    <cellStyle name="Note 6 2 2 3 8 2 4" xfId="32106"/>
    <cellStyle name="Note 6 2 2 3 8 3" xfId="32107"/>
    <cellStyle name="Note 6 2 2 3 8 4" xfId="32108"/>
    <cellStyle name="Note 6 2 2 3 8 5" xfId="32109"/>
    <cellStyle name="Note 6 2 2 3 8 6" xfId="32110"/>
    <cellStyle name="Note 6 2 2 3 9" xfId="32111"/>
    <cellStyle name="Note 6 2 2 3 9 2" xfId="32112"/>
    <cellStyle name="Note 6 2 2 3 9 2 2" xfId="32113"/>
    <cellStyle name="Note 6 2 2 3 9 2 3" xfId="32114"/>
    <cellStyle name="Note 6 2 2 3 9 2 4" xfId="32115"/>
    <cellStyle name="Note 6 2 2 3 9 3" xfId="32116"/>
    <cellStyle name="Note 6 2 2 3 9 4" xfId="32117"/>
    <cellStyle name="Note 6 2 2 3 9 5" xfId="32118"/>
    <cellStyle name="Note 6 2 2 3 9 6" xfId="32119"/>
    <cellStyle name="Note 6 2 2 4" xfId="32120"/>
    <cellStyle name="Note 6 2 2 4 2" xfId="32121"/>
    <cellStyle name="Note 6 2 2 4 2 2" xfId="32122"/>
    <cellStyle name="Note 6 2 2 4 2 3" xfId="32123"/>
    <cellStyle name="Note 6 2 2 4 2 4" xfId="32124"/>
    <cellStyle name="Note 6 2 2 4 3" xfId="32125"/>
    <cellStyle name="Note 6 2 2 4 4" xfId="32126"/>
    <cellStyle name="Note 6 2 2 4 5" xfId="32127"/>
    <cellStyle name="Note 6 2 2 5" xfId="32128"/>
    <cellStyle name="Note 6 2 2 5 2" xfId="32129"/>
    <cellStyle name="Note 6 2 2 5 2 2" xfId="32130"/>
    <cellStyle name="Note 6 2 2 5 2 3" xfId="32131"/>
    <cellStyle name="Note 6 2 2 5 2 4" xfId="32132"/>
    <cellStyle name="Note 6 2 2 5 3" xfId="32133"/>
    <cellStyle name="Note 6 2 2 5 4" xfId="32134"/>
    <cellStyle name="Note 6 2 2 5 5" xfId="32135"/>
    <cellStyle name="Note 6 2 2 6" xfId="32136"/>
    <cellStyle name="Note 6 2 2 6 2" xfId="32137"/>
    <cellStyle name="Note 6 2 2 6 2 2" xfId="32138"/>
    <cellStyle name="Note 6 2 2 6 2 3" xfId="32139"/>
    <cellStyle name="Note 6 2 2 6 2 4" xfId="32140"/>
    <cellStyle name="Note 6 2 2 6 3" xfId="32141"/>
    <cellStyle name="Note 6 2 2 6 4" xfId="32142"/>
    <cellStyle name="Note 6 2 2 6 5" xfId="32143"/>
    <cellStyle name="Note 6 2 2 6 6" xfId="32144"/>
    <cellStyle name="Note 6 2 2 7" xfId="32145"/>
    <cellStyle name="Note 6 2 2 7 2" xfId="32146"/>
    <cellStyle name="Note 6 2 2 7 2 2" xfId="32147"/>
    <cellStyle name="Note 6 2 2 7 2 3" xfId="32148"/>
    <cellStyle name="Note 6 2 2 7 2 4" xfId="32149"/>
    <cellStyle name="Note 6 2 2 7 3" xfId="32150"/>
    <cellStyle name="Note 6 2 2 7 4" xfId="32151"/>
    <cellStyle name="Note 6 2 2 7 5" xfId="32152"/>
    <cellStyle name="Note 6 2 2 7 6" xfId="32153"/>
    <cellStyle name="Note 6 2 2 8" xfId="32154"/>
    <cellStyle name="Note 6 2 2 8 2" xfId="32155"/>
    <cellStyle name="Note 6 2 2 8 2 2" xfId="32156"/>
    <cellStyle name="Note 6 2 2 8 2 3" xfId="32157"/>
    <cellStyle name="Note 6 2 2 8 2 4" xfId="32158"/>
    <cellStyle name="Note 6 2 2 8 3" xfId="32159"/>
    <cellStyle name="Note 6 2 2 8 4" xfId="32160"/>
    <cellStyle name="Note 6 2 2 8 5" xfId="32161"/>
    <cellStyle name="Note 6 2 2 8 6" xfId="32162"/>
    <cellStyle name="Note 6 2 2 9" xfId="32163"/>
    <cellStyle name="Note 6 2 2 9 2" xfId="32164"/>
    <cellStyle name="Note 6 2 2 9 2 2" xfId="32165"/>
    <cellStyle name="Note 6 2 2 9 2 3" xfId="32166"/>
    <cellStyle name="Note 6 2 2 9 2 4" xfId="32167"/>
    <cellStyle name="Note 6 2 2 9 3" xfId="32168"/>
    <cellStyle name="Note 6 2 2 9 4" xfId="32169"/>
    <cellStyle name="Note 6 2 2 9 5" xfId="32170"/>
    <cellStyle name="Note 6 2 2 9 6" xfId="32171"/>
    <cellStyle name="Note 6 2 20" xfId="32172"/>
    <cellStyle name="Note 6 2 21" xfId="32173"/>
    <cellStyle name="Note 6 2 22" xfId="32174"/>
    <cellStyle name="Note 6 2 23" xfId="32175"/>
    <cellStyle name="Note 6 2 3" xfId="32176"/>
    <cellStyle name="Note 6 2 4" xfId="32177"/>
    <cellStyle name="Note 6 2 5" xfId="32178"/>
    <cellStyle name="Note 6 2 5 10" xfId="32179"/>
    <cellStyle name="Note 6 2 5 10 2" xfId="32180"/>
    <cellStyle name="Note 6 2 5 10 2 2" xfId="32181"/>
    <cellStyle name="Note 6 2 5 10 2 3" xfId="32182"/>
    <cellStyle name="Note 6 2 5 10 2 4" xfId="32183"/>
    <cellStyle name="Note 6 2 5 10 3" xfId="32184"/>
    <cellStyle name="Note 6 2 5 10 4" xfId="32185"/>
    <cellStyle name="Note 6 2 5 10 5" xfId="32186"/>
    <cellStyle name="Note 6 2 5 10 6" xfId="32187"/>
    <cellStyle name="Note 6 2 5 11" xfId="32188"/>
    <cellStyle name="Note 6 2 5 11 2" xfId="32189"/>
    <cellStyle name="Note 6 2 5 11 2 2" xfId="32190"/>
    <cellStyle name="Note 6 2 5 11 2 3" xfId="32191"/>
    <cellStyle name="Note 6 2 5 11 2 4" xfId="32192"/>
    <cellStyle name="Note 6 2 5 11 3" xfId="32193"/>
    <cellStyle name="Note 6 2 5 11 4" xfId="32194"/>
    <cellStyle name="Note 6 2 5 11 5" xfId="32195"/>
    <cellStyle name="Note 6 2 5 11 6" xfId="32196"/>
    <cellStyle name="Note 6 2 5 12" xfId="32197"/>
    <cellStyle name="Note 6 2 5 12 2" xfId="32198"/>
    <cellStyle name="Note 6 2 5 12 2 2" xfId="32199"/>
    <cellStyle name="Note 6 2 5 12 2 3" xfId="32200"/>
    <cellStyle name="Note 6 2 5 12 2 4" xfId="32201"/>
    <cellStyle name="Note 6 2 5 12 3" xfId="32202"/>
    <cellStyle name="Note 6 2 5 12 4" xfId="32203"/>
    <cellStyle name="Note 6 2 5 12 5" xfId="32204"/>
    <cellStyle name="Note 6 2 5 12 6" xfId="32205"/>
    <cellStyle name="Note 6 2 5 13" xfId="32206"/>
    <cellStyle name="Note 6 2 5 13 2" xfId="32207"/>
    <cellStyle name="Note 6 2 5 13 2 2" xfId="32208"/>
    <cellStyle name="Note 6 2 5 13 2 3" xfId="32209"/>
    <cellStyle name="Note 6 2 5 13 2 4" xfId="32210"/>
    <cellStyle name="Note 6 2 5 13 3" xfId="32211"/>
    <cellStyle name="Note 6 2 5 13 4" xfId="32212"/>
    <cellStyle name="Note 6 2 5 13 5" xfId="32213"/>
    <cellStyle name="Note 6 2 5 13 6" xfId="32214"/>
    <cellStyle name="Note 6 2 5 14" xfId="32215"/>
    <cellStyle name="Note 6 2 5 14 2" xfId="32216"/>
    <cellStyle name="Note 6 2 5 14 2 2" xfId="32217"/>
    <cellStyle name="Note 6 2 5 14 2 3" xfId="32218"/>
    <cellStyle name="Note 6 2 5 14 2 4" xfId="32219"/>
    <cellStyle name="Note 6 2 5 14 3" xfId="32220"/>
    <cellStyle name="Note 6 2 5 14 4" xfId="32221"/>
    <cellStyle name="Note 6 2 5 14 5" xfId="32222"/>
    <cellStyle name="Note 6 2 5 14 6" xfId="32223"/>
    <cellStyle name="Note 6 2 5 15" xfId="32224"/>
    <cellStyle name="Note 6 2 5 15 2" xfId="32225"/>
    <cellStyle name="Note 6 2 5 15 2 2" xfId="32226"/>
    <cellStyle name="Note 6 2 5 15 2 3" xfId="32227"/>
    <cellStyle name="Note 6 2 5 15 2 4" xfId="32228"/>
    <cellStyle name="Note 6 2 5 15 3" xfId="32229"/>
    <cellStyle name="Note 6 2 5 15 4" xfId="32230"/>
    <cellStyle name="Note 6 2 5 15 5" xfId="32231"/>
    <cellStyle name="Note 6 2 5 15 6" xfId="32232"/>
    <cellStyle name="Note 6 2 5 16" xfId="32233"/>
    <cellStyle name="Note 6 2 5 16 2" xfId="32234"/>
    <cellStyle name="Note 6 2 5 16 2 2" xfId="32235"/>
    <cellStyle name="Note 6 2 5 16 2 3" xfId="32236"/>
    <cellStyle name="Note 6 2 5 16 2 4" xfId="32237"/>
    <cellStyle name="Note 6 2 5 16 3" xfId="32238"/>
    <cellStyle name="Note 6 2 5 16 4" xfId="32239"/>
    <cellStyle name="Note 6 2 5 16 5" xfId="32240"/>
    <cellStyle name="Note 6 2 5 16 6" xfId="32241"/>
    <cellStyle name="Note 6 2 5 17" xfId="32242"/>
    <cellStyle name="Note 6 2 5 17 2" xfId="32243"/>
    <cellStyle name="Note 6 2 5 17 3" xfId="32244"/>
    <cellStyle name="Note 6 2 5 18" xfId="32245"/>
    <cellStyle name="Note 6 2 5 19" xfId="32246"/>
    <cellStyle name="Note 6 2 5 2" xfId="32247"/>
    <cellStyle name="Note 6 2 5 2 2" xfId="32248"/>
    <cellStyle name="Note 6 2 5 2 2 2" xfId="32249"/>
    <cellStyle name="Note 6 2 5 2 2 3" xfId="32250"/>
    <cellStyle name="Note 6 2 5 2 2 4" xfId="32251"/>
    <cellStyle name="Note 6 2 5 2 3" xfId="32252"/>
    <cellStyle name="Note 6 2 5 2 4" xfId="32253"/>
    <cellStyle name="Note 6 2 5 2 5" xfId="32254"/>
    <cellStyle name="Note 6 2 5 3" xfId="32255"/>
    <cellStyle name="Note 6 2 5 3 2" xfId="32256"/>
    <cellStyle name="Note 6 2 5 3 2 2" xfId="32257"/>
    <cellStyle name="Note 6 2 5 3 2 3" xfId="32258"/>
    <cellStyle name="Note 6 2 5 3 2 4" xfId="32259"/>
    <cellStyle name="Note 6 2 5 3 3" xfId="32260"/>
    <cellStyle name="Note 6 2 5 3 4" xfId="32261"/>
    <cellStyle name="Note 6 2 5 3 5" xfId="32262"/>
    <cellStyle name="Note 6 2 5 3 6" xfId="32263"/>
    <cellStyle name="Note 6 2 5 4" xfId="32264"/>
    <cellStyle name="Note 6 2 5 4 2" xfId="32265"/>
    <cellStyle name="Note 6 2 5 4 2 2" xfId="32266"/>
    <cellStyle name="Note 6 2 5 4 2 3" xfId="32267"/>
    <cellStyle name="Note 6 2 5 4 2 4" xfId="32268"/>
    <cellStyle name="Note 6 2 5 4 3" xfId="32269"/>
    <cellStyle name="Note 6 2 5 4 4" xfId="32270"/>
    <cellStyle name="Note 6 2 5 4 5" xfId="32271"/>
    <cellStyle name="Note 6 2 5 4 6" xfId="32272"/>
    <cellStyle name="Note 6 2 5 5" xfId="32273"/>
    <cellStyle name="Note 6 2 5 5 2" xfId="32274"/>
    <cellStyle name="Note 6 2 5 5 2 2" xfId="32275"/>
    <cellStyle name="Note 6 2 5 5 2 3" xfId="32276"/>
    <cellStyle name="Note 6 2 5 5 2 4" xfId="32277"/>
    <cellStyle name="Note 6 2 5 5 3" xfId="32278"/>
    <cellStyle name="Note 6 2 5 5 4" xfId="32279"/>
    <cellStyle name="Note 6 2 5 5 5" xfId="32280"/>
    <cellStyle name="Note 6 2 5 5 6" xfId="32281"/>
    <cellStyle name="Note 6 2 5 6" xfId="32282"/>
    <cellStyle name="Note 6 2 5 6 2" xfId="32283"/>
    <cellStyle name="Note 6 2 5 6 2 2" xfId="32284"/>
    <cellStyle name="Note 6 2 5 6 2 3" xfId="32285"/>
    <cellStyle name="Note 6 2 5 6 2 4" xfId="32286"/>
    <cellStyle name="Note 6 2 5 6 3" xfId="32287"/>
    <cellStyle name="Note 6 2 5 6 4" xfId="32288"/>
    <cellStyle name="Note 6 2 5 6 5" xfId="32289"/>
    <cellStyle name="Note 6 2 5 6 6" xfId="32290"/>
    <cellStyle name="Note 6 2 5 7" xfId="32291"/>
    <cellStyle name="Note 6 2 5 7 2" xfId="32292"/>
    <cellStyle name="Note 6 2 5 7 2 2" xfId="32293"/>
    <cellStyle name="Note 6 2 5 7 2 3" xfId="32294"/>
    <cellStyle name="Note 6 2 5 7 2 4" xfId="32295"/>
    <cellStyle name="Note 6 2 5 7 3" xfId="32296"/>
    <cellStyle name="Note 6 2 5 7 4" xfId="32297"/>
    <cellStyle name="Note 6 2 5 7 5" xfId="32298"/>
    <cellStyle name="Note 6 2 5 7 6" xfId="32299"/>
    <cellStyle name="Note 6 2 5 8" xfId="32300"/>
    <cellStyle name="Note 6 2 5 8 2" xfId="32301"/>
    <cellStyle name="Note 6 2 5 8 2 2" xfId="32302"/>
    <cellStyle name="Note 6 2 5 8 2 3" xfId="32303"/>
    <cellStyle name="Note 6 2 5 8 2 4" xfId="32304"/>
    <cellStyle name="Note 6 2 5 8 3" xfId="32305"/>
    <cellStyle name="Note 6 2 5 8 4" xfId="32306"/>
    <cellStyle name="Note 6 2 5 8 5" xfId="32307"/>
    <cellStyle name="Note 6 2 5 8 6" xfId="32308"/>
    <cellStyle name="Note 6 2 5 9" xfId="32309"/>
    <cellStyle name="Note 6 2 5 9 2" xfId="32310"/>
    <cellStyle name="Note 6 2 5 9 2 2" xfId="32311"/>
    <cellStyle name="Note 6 2 5 9 2 3" xfId="32312"/>
    <cellStyle name="Note 6 2 5 9 2 4" xfId="32313"/>
    <cellStyle name="Note 6 2 5 9 3" xfId="32314"/>
    <cellStyle name="Note 6 2 5 9 4" xfId="32315"/>
    <cellStyle name="Note 6 2 5 9 5" xfId="32316"/>
    <cellStyle name="Note 6 2 5 9 6" xfId="32317"/>
    <cellStyle name="Note 6 2 6" xfId="32318"/>
    <cellStyle name="Note 6 2 6 2" xfId="32319"/>
    <cellStyle name="Note 6 2 6 2 2" xfId="32320"/>
    <cellStyle name="Note 6 2 6 2 3" xfId="32321"/>
    <cellStyle name="Note 6 2 6 2 4" xfId="32322"/>
    <cellStyle name="Note 6 2 6 3" xfId="32323"/>
    <cellStyle name="Note 6 2 6 4" xfId="32324"/>
    <cellStyle name="Note 6 2 6 5" xfId="32325"/>
    <cellStyle name="Note 6 2 7" xfId="32326"/>
    <cellStyle name="Note 6 2 7 2" xfId="32327"/>
    <cellStyle name="Note 6 2 7 2 2" xfId="32328"/>
    <cellStyle name="Note 6 2 7 2 3" xfId="32329"/>
    <cellStyle name="Note 6 2 7 2 4" xfId="32330"/>
    <cellStyle name="Note 6 2 7 3" xfId="32331"/>
    <cellStyle name="Note 6 2 7 4" xfId="32332"/>
    <cellStyle name="Note 6 2 7 5" xfId="32333"/>
    <cellStyle name="Note 6 2 8" xfId="32334"/>
    <cellStyle name="Note 6 2 8 2" xfId="32335"/>
    <cellStyle name="Note 6 2 8 2 2" xfId="32336"/>
    <cellStyle name="Note 6 2 8 2 3" xfId="32337"/>
    <cellStyle name="Note 6 2 8 2 4" xfId="32338"/>
    <cellStyle name="Note 6 2 8 3" xfId="32339"/>
    <cellStyle name="Note 6 2 8 4" xfId="32340"/>
    <cellStyle name="Note 6 2 8 5" xfId="32341"/>
    <cellStyle name="Note 6 2 8 6" xfId="32342"/>
    <cellStyle name="Note 6 2 9" xfId="32343"/>
    <cellStyle name="Note 6 2 9 2" xfId="32344"/>
    <cellStyle name="Note 6 2 9 2 2" xfId="32345"/>
    <cellStyle name="Note 6 2 9 2 3" xfId="32346"/>
    <cellStyle name="Note 6 2 9 2 4" xfId="32347"/>
    <cellStyle name="Note 6 2 9 3" xfId="32348"/>
    <cellStyle name="Note 6 2 9 4" xfId="32349"/>
    <cellStyle name="Note 6 2 9 5" xfId="32350"/>
    <cellStyle name="Note 6 2 9 6" xfId="32351"/>
    <cellStyle name="Note 6 3" xfId="255"/>
    <cellStyle name="Note 6 3 10" xfId="32352"/>
    <cellStyle name="Note 6 3 10 2" xfId="32353"/>
    <cellStyle name="Note 6 3 10 2 2" xfId="32354"/>
    <cellStyle name="Note 6 3 10 2 3" xfId="32355"/>
    <cellStyle name="Note 6 3 10 2 4" xfId="32356"/>
    <cellStyle name="Note 6 3 10 3" xfId="32357"/>
    <cellStyle name="Note 6 3 10 4" xfId="32358"/>
    <cellStyle name="Note 6 3 10 5" xfId="32359"/>
    <cellStyle name="Note 6 3 10 6" xfId="32360"/>
    <cellStyle name="Note 6 3 11" xfId="32361"/>
    <cellStyle name="Note 6 3 11 2" xfId="32362"/>
    <cellStyle name="Note 6 3 11 2 2" xfId="32363"/>
    <cellStyle name="Note 6 3 11 2 3" xfId="32364"/>
    <cellStyle name="Note 6 3 11 2 4" xfId="32365"/>
    <cellStyle name="Note 6 3 11 3" xfId="32366"/>
    <cellStyle name="Note 6 3 11 4" xfId="32367"/>
    <cellStyle name="Note 6 3 11 5" xfId="32368"/>
    <cellStyle name="Note 6 3 11 6" xfId="32369"/>
    <cellStyle name="Note 6 3 12" xfId="32370"/>
    <cellStyle name="Note 6 3 12 2" xfId="32371"/>
    <cellStyle name="Note 6 3 12 2 2" xfId="32372"/>
    <cellStyle name="Note 6 3 12 2 3" xfId="32373"/>
    <cellStyle name="Note 6 3 12 2 4" xfId="32374"/>
    <cellStyle name="Note 6 3 12 3" xfId="32375"/>
    <cellStyle name="Note 6 3 12 4" xfId="32376"/>
    <cellStyle name="Note 6 3 12 5" xfId="32377"/>
    <cellStyle name="Note 6 3 12 6" xfId="32378"/>
    <cellStyle name="Note 6 3 13" xfId="32379"/>
    <cellStyle name="Note 6 3 13 2" xfId="32380"/>
    <cellStyle name="Note 6 3 13 2 2" xfId="32381"/>
    <cellStyle name="Note 6 3 13 2 3" xfId="32382"/>
    <cellStyle name="Note 6 3 13 2 4" xfId="32383"/>
    <cellStyle name="Note 6 3 13 3" xfId="32384"/>
    <cellStyle name="Note 6 3 13 4" xfId="32385"/>
    <cellStyle name="Note 6 3 13 5" xfId="32386"/>
    <cellStyle name="Note 6 3 13 6" xfId="32387"/>
    <cellStyle name="Note 6 3 14" xfId="32388"/>
    <cellStyle name="Note 6 3 14 2" xfId="32389"/>
    <cellStyle name="Note 6 3 14 2 2" xfId="32390"/>
    <cellStyle name="Note 6 3 14 2 3" xfId="32391"/>
    <cellStyle name="Note 6 3 14 2 4" xfId="32392"/>
    <cellStyle name="Note 6 3 14 3" xfId="32393"/>
    <cellStyle name="Note 6 3 14 4" xfId="32394"/>
    <cellStyle name="Note 6 3 14 5" xfId="32395"/>
    <cellStyle name="Note 6 3 14 6" xfId="32396"/>
    <cellStyle name="Note 6 3 15" xfId="32397"/>
    <cellStyle name="Note 6 3 15 2" xfId="32398"/>
    <cellStyle name="Note 6 3 15 2 2" xfId="32399"/>
    <cellStyle name="Note 6 3 15 2 3" xfId="32400"/>
    <cellStyle name="Note 6 3 15 2 4" xfId="32401"/>
    <cellStyle name="Note 6 3 15 3" xfId="32402"/>
    <cellStyle name="Note 6 3 15 4" xfId="32403"/>
    <cellStyle name="Note 6 3 15 5" xfId="32404"/>
    <cellStyle name="Note 6 3 15 6" xfId="32405"/>
    <cellStyle name="Note 6 3 16" xfId="32406"/>
    <cellStyle name="Note 6 3 16 2" xfId="32407"/>
    <cellStyle name="Note 6 3 16 2 2" xfId="32408"/>
    <cellStyle name="Note 6 3 16 2 3" xfId="32409"/>
    <cellStyle name="Note 6 3 16 2 4" xfId="32410"/>
    <cellStyle name="Note 6 3 16 3" xfId="32411"/>
    <cellStyle name="Note 6 3 16 4" xfId="32412"/>
    <cellStyle name="Note 6 3 16 5" xfId="32413"/>
    <cellStyle name="Note 6 3 16 6" xfId="32414"/>
    <cellStyle name="Note 6 3 17" xfId="32415"/>
    <cellStyle name="Note 6 3 17 2" xfId="32416"/>
    <cellStyle name="Note 6 3 17 2 2" xfId="32417"/>
    <cellStyle name="Note 6 3 17 2 3" xfId="32418"/>
    <cellStyle name="Note 6 3 17 2 4" xfId="32419"/>
    <cellStyle name="Note 6 3 17 3" xfId="32420"/>
    <cellStyle name="Note 6 3 17 4" xfId="32421"/>
    <cellStyle name="Note 6 3 17 5" xfId="32422"/>
    <cellStyle name="Note 6 3 17 6" xfId="32423"/>
    <cellStyle name="Note 6 3 18" xfId="32424"/>
    <cellStyle name="Note 6 3 18 2" xfId="32425"/>
    <cellStyle name="Note 6 3 18 3" xfId="32426"/>
    <cellStyle name="Note 6 3 19" xfId="32427"/>
    <cellStyle name="Note 6 3 2" xfId="256"/>
    <cellStyle name="Note 6 3 2 10" xfId="32428"/>
    <cellStyle name="Note 6 3 2 10 2" xfId="32429"/>
    <cellStyle name="Note 6 3 2 10 2 2" xfId="32430"/>
    <cellStyle name="Note 6 3 2 10 2 3" xfId="32431"/>
    <cellStyle name="Note 6 3 2 10 2 4" xfId="32432"/>
    <cellStyle name="Note 6 3 2 10 3" xfId="32433"/>
    <cellStyle name="Note 6 3 2 10 4" xfId="32434"/>
    <cellStyle name="Note 6 3 2 10 5" xfId="32435"/>
    <cellStyle name="Note 6 3 2 10 6" xfId="32436"/>
    <cellStyle name="Note 6 3 2 11" xfId="32437"/>
    <cellStyle name="Note 6 3 2 11 2" xfId="32438"/>
    <cellStyle name="Note 6 3 2 11 2 2" xfId="32439"/>
    <cellStyle name="Note 6 3 2 11 2 3" xfId="32440"/>
    <cellStyle name="Note 6 3 2 11 2 4" xfId="32441"/>
    <cellStyle name="Note 6 3 2 11 3" xfId="32442"/>
    <cellStyle name="Note 6 3 2 11 4" xfId="32443"/>
    <cellStyle name="Note 6 3 2 11 5" xfId="32444"/>
    <cellStyle name="Note 6 3 2 11 6" xfId="32445"/>
    <cellStyle name="Note 6 3 2 12" xfId="32446"/>
    <cellStyle name="Note 6 3 2 12 2" xfId="32447"/>
    <cellStyle name="Note 6 3 2 12 2 2" xfId="32448"/>
    <cellStyle name="Note 6 3 2 12 2 3" xfId="32449"/>
    <cellStyle name="Note 6 3 2 12 2 4" xfId="32450"/>
    <cellStyle name="Note 6 3 2 12 3" xfId="32451"/>
    <cellStyle name="Note 6 3 2 12 4" xfId="32452"/>
    <cellStyle name="Note 6 3 2 12 5" xfId="32453"/>
    <cellStyle name="Note 6 3 2 12 6" xfId="32454"/>
    <cellStyle name="Note 6 3 2 13" xfId="32455"/>
    <cellStyle name="Note 6 3 2 13 2" xfId="32456"/>
    <cellStyle name="Note 6 3 2 13 2 2" xfId="32457"/>
    <cellStyle name="Note 6 3 2 13 2 3" xfId="32458"/>
    <cellStyle name="Note 6 3 2 13 2 4" xfId="32459"/>
    <cellStyle name="Note 6 3 2 13 3" xfId="32460"/>
    <cellStyle name="Note 6 3 2 13 4" xfId="32461"/>
    <cellStyle name="Note 6 3 2 13 5" xfId="32462"/>
    <cellStyle name="Note 6 3 2 13 6" xfId="32463"/>
    <cellStyle name="Note 6 3 2 14" xfId="32464"/>
    <cellStyle name="Note 6 3 2 14 2" xfId="32465"/>
    <cellStyle name="Note 6 3 2 14 2 2" xfId="32466"/>
    <cellStyle name="Note 6 3 2 14 2 3" xfId="32467"/>
    <cellStyle name="Note 6 3 2 14 2 4" xfId="32468"/>
    <cellStyle name="Note 6 3 2 14 3" xfId="32469"/>
    <cellStyle name="Note 6 3 2 14 4" xfId="32470"/>
    <cellStyle name="Note 6 3 2 14 5" xfId="32471"/>
    <cellStyle name="Note 6 3 2 14 6" xfId="32472"/>
    <cellStyle name="Note 6 3 2 15" xfId="32473"/>
    <cellStyle name="Note 6 3 2 15 2" xfId="32474"/>
    <cellStyle name="Note 6 3 2 15 2 2" xfId="32475"/>
    <cellStyle name="Note 6 3 2 15 2 3" xfId="32476"/>
    <cellStyle name="Note 6 3 2 15 2 4" xfId="32477"/>
    <cellStyle name="Note 6 3 2 15 3" xfId="32478"/>
    <cellStyle name="Note 6 3 2 15 4" xfId="32479"/>
    <cellStyle name="Note 6 3 2 15 5" xfId="32480"/>
    <cellStyle name="Note 6 3 2 15 6" xfId="32481"/>
    <cellStyle name="Note 6 3 2 16" xfId="32482"/>
    <cellStyle name="Note 6 3 2 16 2" xfId="32483"/>
    <cellStyle name="Note 6 3 2 16 3" xfId="32484"/>
    <cellStyle name="Note 6 3 2 17" xfId="32485"/>
    <cellStyle name="Note 6 3 2 18" xfId="32486"/>
    <cellStyle name="Note 6 3 2 19" xfId="32487"/>
    <cellStyle name="Note 6 3 2 2" xfId="32488"/>
    <cellStyle name="Note 6 3 2 20" xfId="32489"/>
    <cellStyle name="Note 6 3 2 21" xfId="32490"/>
    <cellStyle name="Note 6 3 2 3" xfId="32491"/>
    <cellStyle name="Note 6 3 2 3 10" xfId="32492"/>
    <cellStyle name="Note 6 3 2 3 10 2" xfId="32493"/>
    <cellStyle name="Note 6 3 2 3 10 2 2" xfId="32494"/>
    <cellStyle name="Note 6 3 2 3 10 2 3" xfId="32495"/>
    <cellStyle name="Note 6 3 2 3 10 2 4" xfId="32496"/>
    <cellStyle name="Note 6 3 2 3 10 3" xfId="32497"/>
    <cellStyle name="Note 6 3 2 3 10 4" xfId="32498"/>
    <cellStyle name="Note 6 3 2 3 10 5" xfId="32499"/>
    <cellStyle name="Note 6 3 2 3 10 6" xfId="32500"/>
    <cellStyle name="Note 6 3 2 3 11" xfId="32501"/>
    <cellStyle name="Note 6 3 2 3 11 2" xfId="32502"/>
    <cellStyle name="Note 6 3 2 3 11 2 2" xfId="32503"/>
    <cellStyle name="Note 6 3 2 3 11 2 3" xfId="32504"/>
    <cellStyle name="Note 6 3 2 3 11 2 4" xfId="32505"/>
    <cellStyle name="Note 6 3 2 3 11 3" xfId="32506"/>
    <cellStyle name="Note 6 3 2 3 11 4" xfId="32507"/>
    <cellStyle name="Note 6 3 2 3 11 5" xfId="32508"/>
    <cellStyle name="Note 6 3 2 3 11 6" xfId="32509"/>
    <cellStyle name="Note 6 3 2 3 12" xfId="32510"/>
    <cellStyle name="Note 6 3 2 3 12 2" xfId="32511"/>
    <cellStyle name="Note 6 3 2 3 12 2 2" xfId="32512"/>
    <cellStyle name="Note 6 3 2 3 12 2 3" xfId="32513"/>
    <cellStyle name="Note 6 3 2 3 12 2 4" xfId="32514"/>
    <cellStyle name="Note 6 3 2 3 12 3" xfId="32515"/>
    <cellStyle name="Note 6 3 2 3 12 4" xfId="32516"/>
    <cellStyle name="Note 6 3 2 3 12 5" xfId="32517"/>
    <cellStyle name="Note 6 3 2 3 12 6" xfId="32518"/>
    <cellStyle name="Note 6 3 2 3 13" xfId="32519"/>
    <cellStyle name="Note 6 3 2 3 13 2" xfId="32520"/>
    <cellStyle name="Note 6 3 2 3 13 2 2" xfId="32521"/>
    <cellStyle name="Note 6 3 2 3 13 2 3" xfId="32522"/>
    <cellStyle name="Note 6 3 2 3 13 2 4" xfId="32523"/>
    <cellStyle name="Note 6 3 2 3 13 3" xfId="32524"/>
    <cellStyle name="Note 6 3 2 3 13 4" xfId="32525"/>
    <cellStyle name="Note 6 3 2 3 13 5" xfId="32526"/>
    <cellStyle name="Note 6 3 2 3 13 6" xfId="32527"/>
    <cellStyle name="Note 6 3 2 3 14" xfId="32528"/>
    <cellStyle name="Note 6 3 2 3 14 2" xfId="32529"/>
    <cellStyle name="Note 6 3 2 3 14 2 2" xfId="32530"/>
    <cellStyle name="Note 6 3 2 3 14 2 3" xfId="32531"/>
    <cellStyle name="Note 6 3 2 3 14 2 4" xfId="32532"/>
    <cellStyle name="Note 6 3 2 3 14 3" xfId="32533"/>
    <cellStyle name="Note 6 3 2 3 14 4" xfId="32534"/>
    <cellStyle name="Note 6 3 2 3 14 5" xfId="32535"/>
    <cellStyle name="Note 6 3 2 3 14 6" xfId="32536"/>
    <cellStyle name="Note 6 3 2 3 15" xfId="32537"/>
    <cellStyle name="Note 6 3 2 3 15 2" xfId="32538"/>
    <cellStyle name="Note 6 3 2 3 15 2 2" xfId="32539"/>
    <cellStyle name="Note 6 3 2 3 15 2 3" xfId="32540"/>
    <cellStyle name="Note 6 3 2 3 15 2 4" xfId="32541"/>
    <cellStyle name="Note 6 3 2 3 15 3" xfId="32542"/>
    <cellStyle name="Note 6 3 2 3 15 4" xfId="32543"/>
    <cellStyle name="Note 6 3 2 3 15 5" xfId="32544"/>
    <cellStyle name="Note 6 3 2 3 15 6" xfId="32545"/>
    <cellStyle name="Note 6 3 2 3 16" xfId="32546"/>
    <cellStyle name="Note 6 3 2 3 16 2" xfId="32547"/>
    <cellStyle name="Note 6 3 2 3 16 2 2" xfId="32548"/>
    <cellStyle name="Note 6 3 2 3 16 2 3" xfId="32549"/>
    <cellStyle name="Note 6 3 2 3 16 2 4" xfId="32550"/>
    <cellStyle name="Note 6 3 2 3 16 3" xfId="32551"/>
    <cellStyle name="Note 6 3 2 3 16 4" xfId="32552"/>
    <cellStyle name="Note 6 3 2 3 16 5" xfId="32553"/>
    <cellStyle name="Note 6 3 2 3 16 6" xfId="32554"/>
    <cellStyle name="Note 6 3 2 3 17" xfId="32555"/>
    <cellStyle name="Note 6 3 2 3 17 2" xfId="32556"/>
    <cellStyle name="Note 6 3 2 3 17 3" xfId="32557"/>
    <cellStyle name="Note 6 3 2 3 18" xfId="32558"/>
    <cellStyle name="Note 6 3 2 3 19" xfId="32559"/>
    <cellStyle name="Note 6 3 2 3 2" xfId="32560"/>
    <cellStyle name="Note 6 3 2 3 2 2" xfId="32561"/>
    <cellStyle name="Note 6 3 2 3 2 2 2" xfId="32562"/>
    <cellStyle name="Note 6 3 2 3 2 2 3" xfId="32563"/>
    <cellStyle name="Note 6 3 2 3 2 2 4" xfId="32564"/>
    <cellStyle name="Note 6 3 2 3 2 3" xfId="32565"/>
    <cellStyle name="Note 6 3 2 3 2 4" xfId="32566"/>
    <cellStyle name="Note 6 3 2 3 2 5" xfId="32567"/>
    <cellStyle name="Note 6 3 2 3 3" xfId="32568"/>
    <cellStyle name="Note 6 3 2 3 3 2" xfId="32569"/>
    <cellStyle name="Note 6 3 2 3 3 2 2" xfId="32570"/>
    <cellStyle name="Note 6 3 2 3 3 2 3" xfId="32571"/>
    <cellStyle name="Note 6 3 2 3 3 2 4" xfId="32572"/>
    <cellStyle name="Note 6 3 2 3 3 3" xfId="32573"/>
    <cellStyle name="Note 6 3 2 3 3 4" xfId="32574"/>
    <cellStyle name="Note 6 3 2 3 3 5" xfId="32575"/>
    <cellStyle name="Note 6 3 2 3 3 6" xfId="32576"/>
    <cellStyle name="Note 6 3 2 3 4" xfId="32577"/>
    <cellStyle name="Note 6 3 2 3 4 2" xfId="32578"/>
    <cellStyle name="Note 6 3 2 3 4 2 2" xfId="32579"/>
    <cellStyle name="Note 6 3 2 3 4 2 3" xfId="32580"/>
    <cellStyle name="Note 6 3 2 3 4 2 4" xfId="32581"/>
    <cellStyle name="Note 6 3 2 3 4 3" xfId="32582"/>
    <cellStyle name="Note 6 3 2 3 4 4" xfId="32583"/>
    <cellStyle name="Note 6 3 2 3 4 5" xfId="32584"/>
    <cellStyle name="Note 6 3 2 3 4 6" xfId="32585"/>
    <cellStyle name="Note 6 3 2 3 5" xfId="32586"/>
    <cellStyle name="Note 6 3 2 3 5 2" xfId="32587"/>
    <cellStyle name="Note 6 3 2 3 5 2 2" xfId="32588"/>
    <cellStyle name="Note 6 3 2 3 5 2 3" xfId="32589"/>
    <cellStyle name="Note 6 3 2 3 5 2 4" xfId="32590"/>
    <cellStyle name="Note 6 3 2 3 5 3" xfId="32591"/>
    <cellStyle name="Note 6 3 2 3 5 4" xfId="32592"/>
    <cellStyle name="Note 6 3 2 3 5 5" xfId="32593"/>
    <cellStyle name="Note 6 3 2 3 5 6" xfId="32594"/>
    <cellStyle name="Note 6 3 2 3 6" xfId="32595"/>
    <cellStyle name="Note 6 3 2 3 6 2" xfId="32596"/>
    <cellStyle name="Note 6 3 2 3 6 2 2" xfId="32597"/>
    <cellStyle name="Note 6 3 2 3 6 2 3" xfId="32598"/>
    <cellStyle name="Note 6 3 2 3 6 2 4" xfId="32599"/>
    <cellStyle name="Note 6 3 2 3 6 3" xfId="32600"/>
    <cellStyle name="Note 6 3 2 3 6 4" xfId="32601"/>
    <cellStyle name="Note 6 3 2 3 6 5" xfId="32602"/>
    <cellStyle name="Note 6 3 2 3 6 6" xfId="32603"/>
    <cellStyle name="Note 6 3 2 3 7" xfId="32604"/>
    <cellStyle name="Note 6 3 2 3 7 2" xfId="32605"/>
    <cellStyle name="Note 6 3 2 3 7 2 2" xfId="32606"/>
    <cellStyle name="Note 6 3 2 3 7 2 3" xfId="32607"/>
    <cellStyle name="Note 6 3 2 3 7 2 4" xfId="32608"/>
    <cellStyle name="Note 6 3 2 3 7 3" xfId="32609"/>
    <cellStyle name="Note 6 3 2 3 7 4" xfId="32610"/>
    <cellStyle name="Note 6 3 2 3 7 5" xfId="32611"/>
    <cellStyle name="Note 6 3 2 3 7 6" xfId="32612"/>
    <cellStyle name="Note 6 3 2 3 8" xfId="32613"/>
    <cellStyle name="Note 6 3 2 3 8 2" xfId="32614"/>
    <cellStyle name="Note 6 3 2 3 8 2 2" xfId="32615"/>
    <cellStyle name="Note 6 3 2 3 8 2 3" xfId="32616"/>
    <cellStyle name="Note 6 3 2 3 8 2 4" xfId="32617"/>
    <cellStyle name="Note 6 3 2 3 8 3" xfId="32618"/>
    <cellStyle name="Note 6 3 2 3 8 4" xfId="32619"/>
    <cellStyle name="Note 6 3 2 3 8 5" xfId="32620"/>
    <cellStyle name="Note 6 3 2 3 8 6" xfId="32621"/>
    <cellStyle name="Note 6 3 2 3 9" xfId="32622"/>
    <cellStyle name="Note 6 3 2 3 9 2" xfId="32623"/>
    <cellStyle name="Note 6 3 2 3 9 2 2" xfId="32624"/>
    <cellStyle name="Note 6 3 2 3 9 2 3" xfId="32625"/>
    <cellStyle name="Note 6 3 2 3 9 2 4" xfId="32626"/>
    <cellStyle name="Note 6 3 2 3 9 3" xfId="32627"/>
    <cellStyle name="Note 6 3 2 3 9 4" xfId="32628"/>
    <cellStyle name="Note 6 3 2 3 9 5" xfId="32629"/>
    <cellStyle name="Note 6 3 2 3 9 6" xfId="32630"/>
    <cellStyle name="Note 6 3 2 4" xfId="32631"/>
    <cellStyle name="Note 6 3 2 4 2" xfId="32632"/>
    <cellStyle name="Note 6 3 2 4 2 2" xfId="32633"/>
    <cellStyle name="Note 6 3 2 4 2 3" xfId="32634"/>
    <cellStyle name="Note 6 3 2 4 2 4" xfId="32635"/>
    <cellStyle name="Note 6 3 2 4 3" xfId="32636"/>
    <cellStyle name="Note 6 3 2 4 4" xfId="32637"/>
    <cellStyle name="Note 6 3 2 4 5" xfId="32638"/>
    <cellStyle name="Note 6 3 2 5" xfId="32639"/>
    <cellStyle name="Note 6 3 2 5 2" xfId="32640"/>
    <cellStyle name="Note 6 3 2 5 2 2" xfId="32641"/>
    <cellStyle name="Note 6 3 2 5 2 3" xfId="32642"/>
    <cellStyle name="Note 6 3 2 5 2 4" xfId="32643"/>
    <cellStyle name="Note 6 3 2 5 3" xfId="32644"/>
    <cellStyle name="Note 6 3 2 5 4" xfId="32645"/>
    <cellStyle name="Note 6 3 2 5 5" xfId="32646"/>
    <cellStyle name="Note 6 3 2 6" xfId="32647"/>
    <cellStyle name="Note 6 3 2 6 2" xfId="32648"/>
    <cellStyle name="Note 6 3 2 6 2 2" xfId="32649"/>
    <cellStyle name="Note 6 3 2 6 2 3" xfId="32650"/>
    <cellStyle name="Note 6 3 2 6 2 4" xfId="32651"/>
    <cellStyle name="Note 6 3 2 6 3" xfId="32652"/>
    <cellStyle name="Note 6 3 2 6 4" xfId="32653"/>
    <cellStyle name="Note 6 3 2 6 5" xfId="32654"/>
    <cellStyle name="Note 6 3 2 6 6" xfId="32655"/>
    <cellStyle name="Note 6 3 2 7" xfId="32656"/>
    <cellStyle name="Note 6 3 2 7 2" xfId="32657"/>
    <cellStyle name="Note 6 3 2 7 2 2" xfId="32658"/>
    <cellStyle name="Note 6 3 2 7 2 3" xfId="32659"/>
    <cellStyle name="Note 6 3 2 7 2 4" xfId="32660"/>
    <cellStyle name="Note 6 3 2 7 3" xfId="32661"/>
    <cellStyle name="Note 6 3 2 7 4" xfId="32662"/>
    <cellStyle name="Note 6 3 2 7 5" xfId="32663"/>
    <cellStyle name="Note 6 3 2 7 6" xfId="32664"/>
    <cellStyle name="Note 6 3 2 8" xfId="32665"/>
    <cellStyle name="Note 6 3 2 8 2" xfId="32666"/>
    <cellStyle name="Note 6 3 2 8 2 2" xfId="32667"/>
    <cellStyle name="Note 6 3 2 8 2 3" xfId="32668"/>
    <cellStyle name="Note 6 3 2 8 2 4" xfId="32669"/>
    <cellStyle name="Note 6 3 2 8 3" xfId="32670"/>
    <cellStyle name="Note 6 3 2 8 4" xfId="32671"/>
    <cellStyle name="Note 6 3 2 8 5" xfId="32672"/>
    <cellStyle name="Note 6 3 2 8 6" xfId="32673"/>
    <cellStyle name="Note 6 3 2 9" xfId="32674"/>
    <cellStyle name="Note 6 3 2 9 2" xfId="32675"/>
    <cellStyle name="Note 6 3 2 9 2 2" xfId="32676"/>
    <cellStyle name="Note 6 3 2 9 2 3" xfId="32677"/>
    <cellStyle name="Note 6 3 2 9 2 4" xfId="32678"/>
    <cellStyle name="Note 6 3 2 9 3" xfId="32679"/>
    <cellStyle name="Note 6 3 2 9 4" xfId="32680"/>
    <cellStyle name="Note 6 3 2 9 5" xfId="32681"/>
    <cellStyle name="Note 6 3 2 9 6" xfId="32682"/>
    <cellStyle name="Note 6 3 20" xfId="32683"/>
    <cellStyle name="Note 6 3 21" xfId="32684"/>
    <cellStyle name="Note 6 3 22" xfId="32685"/>
    <cellStyle name="Note 6 3 23" xfId="32686"/>
    <cellStyle name="Note 6 3 3" xfId="32687"/>
    <cellStyle name="Note 6 3 4" xfId="32688"/>
    <cellStyle name="Note 6 3 5" xfId="32689"/>
    <cellStyle name="Note 6 3 5 10" xfId="32690"/>
    <cellStyle name="Note 6 3 5 10 2" xfId="32691"/>
    <cellStyle name="Note 6 3 5 10 2 2" xfId="32692"/>
    <cellStyle name="Note 6 3 5 10 2 3" xfId="32693"/>
    <cellStyle name="Note 6 3 5 10 2 4" xfId="32694"/>
    <cellStyle name="Note 6 3 5 10 3" xfId="32695"/>
    <cellStyle name="Note 6 3 5 10 4" xfId="32696"/>
    <cellStyle name="Note 6 3 5 10 5" xfId="32697"/>
    <cellStyle name="Note 6 3 5 10 6" xfId="32698"/>
    <cellStyle name="Note 6 3 5 11" xfId="32699"/>
    <cellStyle name="Note 6 3 5 11 2" xfId="32700"/>
    <cellStyle name="Note 6 3 5 11 2 2" xfId="32701"/>
    <cellStyle name="Note 6 3 5 11 2 3" xfId="32702"/>
    <cellStyle name="Note 6 3 5 11 2 4" xfId="32703"/>
    <cellStyle name="Note 6 3 5 11 3" xfId="32704"/>
    <cellStyle name="Note 6 3 5 11 4" xfId="32705"/>
    <cellStyle name="Note 6 3 5 11 5" xfId="32706"/>
    <cellStyle name="Note 6 3 5 11 6" xfId="32707"/>
    <cellStyle name="Note 6 3 5 12" xfId="32708"/>
    <cellStyle name="Note 6 3 5 12 2" xfId="32709"/>
    <cellStyle name="Note 6 3 5 12 2 2" xfId="32710"/>
    <cellStyle name="Note 6 3 5 12 2 3" xfId="32711"/>
    <cellStyle name="Note 6 3 5 12 2 4" xfId="32712"/>
    <cellStyle name="Note 6 3 5 12 3" xfId="32713"/>
    <cellStyle name="Note 6 3 5 12 4" xfId="32714"/>
    <cellStyle name="Note 6 3 5 12 5" xfId="32715"/>
    <cellStyle name="Note 6 3 5 12 6" xfId="32716"/>
    <cellStyle name="Note 6 3 5 13" xfId="32717"/>
    <cellStyle name="Note 6 3 5 13 2" xfId="32718"/>
    <cellStyle name="Note 6 3 5 13 2 2" xfId="32719"/>
    <cellStyle name="Note 6 3 5 13 2 3" xfId="32720"/>
    <cellStyle name="Note 6 3 5 13 2 4" xfId="32721"/>
    <cellStyle name="Note 6 3 5 13 3" xfId="32722"/>
    <cellStyle name="Note 6 3 5 13 4" xfId="32723"/>
    <cellStyle name="Note 6 3 5 13 5" xfId="32724"/>
    <cellStyle name="Note 6 3 5 13 6" xfId="32725"/>
    <cellStyle name="Note 6 3 5 14" xfId="32726"/>
    <cellStyle name="Note 6 3 5 14 2" xfId="32727"/>
    <cellStyle name="Note 6 3 5 14 2 2" xfId="32728"/>
    <cellStyle name="Note 6 3 5 14 2 3" xfId="32729"/>
    <cellStyle name="Note 6 3 5 14 2 4" xfId="32730"/>
    <cellStyle name="Note 6 3 5 14 3" xfId="32731"/>
    <cellStyle name="Note 6 3 5 14 4" xfId="32732"/>
    <cellStyle name="Note 6 3 5 14 5" xfId="32733"/>
    <cellStyle name="Note 6 3 5 14 6" xfId="32734"/>
    <cellStyle name="Note 6 3 5 15" xfId="32735"/>
    <cellStyle name="Note 6 3 5 15 2" xfId="32736"/>
    <cellStyle name="Note 6 3 5 15 2 2" xfId="32737"/>
    <cellStyle name="Note 6 3 5 15 2 3" xfId="32738"/>
    <cellStyle name="Note 6 3 5 15 2 4" xfId="32739"/>
    <cellStyle name="Note 6 3 5 15 3" xfId="32740"/>
    <cellStyle name="Note 6 3 5 15 4" xfId="32741"/>
    <cellStyle name="Note 6 3 5 15 5" xfId="32742"/>
    <cellStyle name="Note 6 3 5 15 6" xfId="32743"/>
    <cellStyle name="Note 6 3 5 16" xfId="32744"/>
    <cellStyle name="Note 6 3 5 16 2" xfId="32745"/>
    <cellStyle name="Note 6 3 5 16 2 2" xfId="32746"/>
    <cellStyle name="Note 6 3 5 16 2 3" xfId="32747"/>
    <cellStyle name="Note 6 3 5 16 2 4" xfId="32748"/>
    <cellStyle name="Note 6 3 5 16 3" xfId="32749"/>
    <cellStyle name="Note 6 3 5 16 4" xfId="32750"/>
    <cellStyle name="Note 6 3 5 16 5" xfId="32751"/>
    <cellStyle name="Note 6 3 5 16 6" xfId="32752"/>
    <cellStyle name="Note 6 3 5 17" xfId="32753"/>
    <cellStyle name="Note 6 3 5 17 2" xfId="32754"/>
    <cellStyle name="Note 6 3 5 17 3" xfId="32755"/>
    <cellStyle name="Note 6 3 5 18" xfId="32756"/>
    <cellStyle name="Note 6 3 5 19" xfId="32757"/>
    <cellStyle name="Note 6 3 5 2" xfId="32758"/>
    <cellStyle name="Note 6 3 5 2 2" xfId="32759"/>
    <cellStyle name="Note 6 3 5 2 2 2" xfId="32760"/>
    <cellStyle name="Note 6 3 5 2 2 3" xfId="32761"/>
    <cellStyle name="Note 6 3 5 2 2 4" xfId="32762"/>
    <cellStyle name="Note 6 3 5 2 3" xfId="32763"/>
    <cellStyle name="Note 6 3 5 2 4" xfId="32764"/>
    <cellStyle name="Note 6 3 5 2 5" xfId="32765"/>
    <cellStyle name="Note 6 3 5 3" xfId="32766"/>
    <cellStyle name="Note 6 3 5 3 2" xfId="32767"/>
    <cellStyle name="Note 6 3 5 3 2 2" xfId="32768"/>
    <cellStyle name="Note 6 3 5 3 2 3" xfId="32769"/>
    <cellStyle name="Note 6 3 5 3 2 4" xfId="32770"/>
    <cellStyle name="Note 6 3 5 3 3" xfId="32771"/>
    <cellStyle name="Note 6 3 5 3 4" xfId="32772"/>
    <cellStyle name="Note 6 3 5 3 5" xfId="32773"/>
    <cellStyle name="Note 6 3 5 3 6" xfId="32774"/>
    <cellStyle name="Note 6 3 5 4" xfId="32775"/>
    <cellStyle name="Note 6 3 5 4 2" xfId="32776"/>
    <cellStyle name="Note 6 3 5 4 2 2" xfId="32777"/>
    <cellStyle name="Note 6 3 5 4 2 3" xfId="32778"/>
    <cellStyle name="Note 6 3 5 4 2 4" xfId="32779"/>
    <cellStyle name="Note 6 3 5 4 3" xfId="32780"/>
    <cellStyle name="Note 6 3 5 4 4" xfId="32781"/>
    <cellStyle name="Note 6 3 5 4 5" xfId="32782"/>
    <cellStyle name="Note 6 3 5 4 6" xfId="32783"/>
    <cellStyle name="Note 6 3 5 5" xfId="32784"/>
    <cellStyle name="Note 6 3 5 5 2" xfId="32785"/>
    <cellStyle name="Note 6 3 5 5 2 2" xfId="32786"/>
    <cellStyle name="Note 6 3 5 5 2 3" xfId="32787"/>
    <cellStyle name="Note 6 3 5 5 2 4" xfId="32788"/>
    <cellStyle name="Note 6 3 5 5 3" xfId="32789"/>
    <cellStyle name="Note 6 3 5 5 4" xfId="32790"/>
    <cellStyle name="Note 6 3 5 5 5" xfId="32791"/>
    <cellStyle name="Note 6 3 5 5 6" xfId="32792"/>
    <cellStyle name="Note 6 3 5 6" xfId="32793"/>
    <cellStyle name="Note 6 3 5 6 2" xfId="32794"/>
    <cellStyle name="Note 6 3 5 6 2 2" xfId="32795"/>
    <cellStyle name="Note 6 3 5 6 2 3" xfId="32796"/>
    <cellStyle name="Note 6 3 5 6 2 4" xfId="32797"/>
    <cellStyle name="Note 6 3 5 6 3" xfId="32798"/>
    <cellStyle name="Note 6 3 5 6 4" xfId="32799"/>
    <cellStyle name="Note 6 3 5 6 5" xfId="32800"/>
    <cellStyle name="Note 6 3 5 6 6" xfId="32801"/>
    <cellStyle name="Note 6 3 5 7" xfId="32802"/>
    <cellStyle name="Note 6 3 5 7 2" xfId="32803"/>
    <cellStyle name="Note 6 3 5 7 2 2" xfId="32804"/>
    <cellStyle name="Note 6 3 5 7 2 3" xfId="32805"/>
    <cellStyle name="Note 6 3 5 7 2 4" xfId="32806"/>
    <cellStyle name="Note 6 3 5 7 3" xfId="32807"/>
    <cellStyle name="Note 6 3 5 7 4" xfId="32808"/>
    <cellStyle name="Note 6 3 5 7 5" xfId="32809"/>
    <cellStyle name="Note 6 3 5 7 6" xfId="32810"/>
    <cellStyle name="Note 6 3 5 8" xfId="32811"/>
    <cellStyle name="Note 6 3 5 8 2" xfId="32812"/>
    <cellStyle name="Note 6 3 5 8 2 2" xfId="32813"/>
    <cellStyle name="Note 6 3 5 8 2 3" xfId="32814"/>
    <cellStyle name="Note 6 3 5 8 2 4" xfId="32815"/>
    <cellStyle name="Note 6 3 5 8 3" xfId="32816"/>
    <cellStyle name="Note 6 3 5 8 4" xfId="32817"/>
    <cellStyle name="Note 6 3 5 8 5" xfId="32818"/>
    <cellStyle name="Note 6 3 5 8 6" xfId="32819"/>
    <cellStyle name="Note 6 3 5 9" xfId="32820"/>
    <cellStyle name="Note 6 3 5 9 2" xfId="32821"/>
    <cellStyle name="Note 6 3 5 9 2 2" xfId="32822"/>
    <cellStyle name="Note 6 3 5 9 2 3" xfId="32823"/>
    <cellStyle name="Note 6 3 5 9 2 4" xfId="32824"/>
    <cellStyle name="Note 6 3 5 9 3" xfId="32825"/>
    <cellStyle name="Note 6 3 5 9 4" xfId="32826"/>
    <cellStyle name="Note 6 3 5 9 5" xfId="32827"/>
    <cellStyle name="Note 6 3 5 9 6" xfId="32828"/>
    <cellStyle name="Note 6 3 6" xfId="32829"/>
    <cellStyle name="Note 6 3 6 2" xfId="32830"/>
    <cellStyle name="Note 6 3 6 2 2" xfId="32831"/>
    <cellStyle name="Note 6 3 6 2 3" xfId="32832"/>
    <cellStyle name="Note 6 3 6 2 4" xfId="32833"/>
    <cellStyle name="Note 6 3 6 3" xfId="32834"/>
    <cellStyle name="Note 6 3 6 4" xfId="32835"/>
    <cellStyle name="Note 6 3 6 5" xfId="32836"/>
    <cellStyle name="Note 6 3 7" xfId="32837"/>
    <cellStyle name="Note 6 3 7 2" xfId="32838"/>
    <cellStyle name="Note 6 3 7 2 2" xfId="32839"/>
    <cellStyle name="Note 6 3 7 2 3" xfId="32840"/>
    <cellStyle name="Note 6 3 7 2 4" xfId="32841"/>
    <cellStyle name="Note 6 3 7 3" xfId="32842"/>
    <cellStyle name="Note 6 3 7 4" xfId="32843"/>
    <cellStyle name="Note 6 3 7 5" xfId="32844"/>
    <cellStyle name="Note 6 3 8" xfId="32845"/>
    <cellStyle name="Note 6 3 8 2" xfId="32846"/>
    <cellStyle name="Note 6 3 8 2 2" xfId="32847"/>
    <cellStyle name="Note 6 3 8 2 3" xfId="32848"/>
    <cellStyle name="Note 6 3 8 2 4" xfId="32849"/>
    <cellStyle name="Note 6 3 8 3" xfId="32850"/>
    <cellStyle name="Note 6 3 8 4" xfId="32851"/>
    <cellStyle name="Note 6 3 8 5" xfId="32852"/>
    <cellStyle name="Note 6 3 8 6" xfId="32853"/>
    <cellStyle name="Note 6 3 9" xfId="32854"/>
    <cellStyle name="Note 6 3 9 2" xfId="32855"/>
    <cellStyle name="Note 6 3 9 2 2" xfId="32856"/>
    <cellStyle name="Note 6 3 9 2 3" xfId="32857"/>
    <cellStyle name="Note 6 3 9 2 4" xfId="32858"/>
    <cellStyle name="Note 6 3 9 3" xfId="32859"/>
    <cellStyle name="Note 6 3 9 4" xfId="32860"/>
    <cellStyle name="Note 6 3 9 5" xfId="32861"/>
    <cellStyle name="Note 6 3 9 6" xfId="32862"/>
    <cellStyle name="Note 6 4" xfId="257"/>
    <cellStyle name="Note 6 4 10" xfId="32863"/>
    <cellStyle name="Note 6 4 10 2" xfId="32864"/>
    <cellStyle name="Note 6 4 10 2 2" xfId="32865"/>
    <cellStyle name="Note 6 4 10 2 3" xfId="32866"/>
    <cellStyle name="Note 6 4 10 2 4" xfId="32867"/>
    <cellStyle name="Note 6 4 10 3" xfId="32868"/>
    <cellStyle name="Note 6 4 10 4" xfId="32869"/>
    <cellStyle name="Note 6 4 10 5" xfId="32870"/>
    <cellStyle name="Note 6 4 10 6" xfId="32871"/>
    <cellStyle name="Note 6 4 11" xfId="32872"/>
    <cellStyle name="Note 6 4 11 2" xfId="32873"/>
    <cellStyle name="Note 6 4 11 2 2" xfId="32874"/>
    <cellStyle name="Note 6 4 11 2 3" xfId="32875"/>
    <cellStyle name="Note 6 4 11 2 4" xfId="32876"/>
    <cellStyle name="Note 6 4 11 3" xfId="32877"/>
    <cellStyle name="Note 6 4 11 4" xfId="32878"/>
    <cellStyle name="Note 6 4 11 5" xfId="32879"/>
    <cellStyle name="Note 6 4 11 6" xfId="32880"/>
    <cellStyle name="Note 6 4 12" xfId="32881"/>
    <cellStyle name="Note 6 4 12 2" xfId="32882"/>
    <cellStyle name="Note 6 4 12 2 2" xfId="32883"/>
    <cellStyle name="Note 6 4 12 2 3" xfId="32884"/>
    <cellStyle name="Note 6 4 12 2 4" xfId="32885"/>
    <cellStyle name="Note 6 4 12 3" xfId="32886"/>
    <cellStyle name="Note 6 4 12 4" xfId="32887"/>
    <cellStyle name="Note 6 4 12 5" xfId="32888"/>
    <cellStyle name="Note 6 4 12 6" xfId="32889"/>
    <cellStyle name="Note 6 4 13" xfId="32890"/>
    <cellStyle name="Note 6 4 13 2" xfId="32891"/>
    <cellStyle name="Note 6 4 13 2 2" xfId="32892"/>
    <cellStyle name="Note 6 4 13 2 3" xfId="32893"/>
    <cellStyle name="Note 6 4 13 2 4" xfId="32894"/>
    <cellStyle name="Note 6 4 13 3" xfId="32895"/>
    <cellStyle name="Note 6 4 13 4" xfId="32896"/>
    <cellStyle name="Note 6 4 13 5" xfId="32897"/>
    <cellStyle name="Note 6 4 13 6" xfId="32898"/>
    <cellStyle name="Note 6 4 14" xfId="32899"/>
    <cellStyle name="Note 6 4 14 2" xfId="32900"/>
    <cellStyle name="Note 6 4 14 2 2" xfId="32901"/>
    <cellStyle name="Note 6 4 14 2 3" xfId="32902"/>
    <cellStyle name="Note 6 4 14 2 4" xfId="32903"/>
    <cellStyle name="Note 6 4 14 3" xfId="32904"/>
    <cellStyle name="Note 6 4 14 4" xfId="32905"/>
    <cellStyle name="Note 6 4 14 5" xfId="32906"/>
    <cellStyle name="Note 6 4 14 6" xfId="32907"/>
    <cellStyle name="Note 6 4 15" xfId="32908"/>
    <cellStyle name="Note 6 4 15 2" xfId="32909"/>
    <cellStyle name="Note 6 4 15 2 2" xfId="32910"/>
    <cellStyle name="Note 6 4 15 2 3" xfId="32911"/>
    <cellStyle name="Note 6 4 15 2 4" xfId="32912"/>
    <cellStyle name="Note 6 4 15 3" xfId="32913"/>
    <cellStyle name="Note 6 4 15 4" xfId="32914"/>
    <cellStyle name="Note 6 4 15 5" xfId="32915"/>
    <cellStyle name="Note 6 4 15 6" xfId="32916"/>
    <cellStyle name="Note 6 4 16" xfId="32917"/>
    <cellStyle name="Note 6 4 16 2" xfId="32918"/>
    <cellStyle name="Note 6 4 16 2 2" xfId="32919"/>
    <cellStyle name="Note 6 4 16 2 3" xfId="32920"/>
    <cellStyle name="Note 6 4 16 2 4" xfId="32921"/>
    <cellStyle name="Note 6 4 16 3" xfId="32922"/>
    <cellStyle name="Note 6 4 16 4" xfId="32923"/>
    <cellStyle name="Note 6 4 16 5" xfId="32924"/>
    <cellStyle name="Note 6 4 16 6" xfId="32925"/>
    <cellStyle name="Note 6 4 17" xfId="32926"/>
    <cellStyle name="Note 6 4 17 2" xfId="32927"/>
    <cellStyle name="Note 6 4 17 2 2" xfId="32928"/>
    <cellStyle name="Note 6 4 17 2 3" xfId="32929"/>
    <cellStyle name="Note 6 4 17 2 4" xfId="32930"/>
    <cellStyle name="Note 6 4 17 3" xfId="32931"/>
    <cellStyle name="Note 6 4 17 4" xfId="32932"/>
    <cellStyle name="Note 6 4 17 5" xfId="32933"/>
    <cellStyle name="Note 6 4 17 6" xfId="32934"/>
    <cellStyle name="Note 6 4 18" xfId="32935"/>
    <cellStyle name="Note 6 4 18 2" xfId="32936"/>
    <cellStyle name="Note 6 4 18 3" xfId="32937"/>
    <cellStyle name="Note 6 4 19" xfId="32938"/>
    <cellStyle name="Note 6 4 2" xfId="258"/>
    <cellStyle name="Note 6 4 2 10" xfId="32939"/>
    <cellStyle name="Note 6 4 2 10 2" xfId="32940"/>
    <cellStyle name="Note 6 4 2 10 2 2" xfId="32941"/>
    <cellStyle name="Note 6 4 2 10 2 3" xfId="32942"/>
    <cellStyle name="Note 6 4 2 10 2 4" xfId="32943"/>
    <cellStyle name="Note 6 4 2 10 3" xfId="32944"/>
    <cellStyle name="Note 6 4 2 10 4" xfId="32945"/>
    <cellStyle name="Note 6 4 2 10 5" xfId="32946"/>
    <cellStyle name="Note 6 4 2 10 6" xfId="32947"/>
    <cellStyle name="Note 6 4 2 11" xfId="32948"/>
    <cellStyle name="Note 6 4 2 11 2" xfId="32949"/>
    <cellStyle name="Note 6 4 2 11 2 2" xfId="32950"/>
    <cellStyle name="Note 6 4 2 11 2 3" xfId="32951"/>
    <cellStyle name="Note 6 4 2 11 2 4" xfId="32952"/>
    <cellStyle name="Note 6 4 2 11 3" xfId="32953"/>
    <cellStyle name="Note 6 4 2 11 4" xfId="32954"/>
    <cellStyle name="Note 6 4 2 11 5" xfId="32955"/>
    <cellStyle name="Note 6 4 2 11 6" xfId="32956"/>
    <cellStyle name="Note 6 4 2 12" xfId="32957"/>
    <cellStyle name="Note 6 4 2 12 2" xfId="32958"/>
    <cellStyle name="Note 6 4 2 12 2 2" xfId="32959"/>
    <cellStyle name="Note 6 4 2 12 2 3" xfId="32960"/>
    <cellStyle name="Note 6 4 2 12 2 4" xfId="32961"/>
    <cellStyle name="Note 6 4 2 12 3" xfId="32962"/>
    <cellStyle name="Note 6 4 2 12 4" xfId="32963"/>
    <cellStyle name="Note 6 4 2 12 5" xfId="32964"/>
    <cellStyle name="Note 6 4 2 12 6" xfId="32965"/>
    <cellStyle name="Note 6 4 2 13" xfId="32966"/>
    <cellStyle name="Note 6 4 2 13 2" xfId="32967"/>
    <cellStyle name="Note 6 4 2 13 2 2" xfId="32968"/>
    <cellStyle name="Note 6 4 2 13 2 3" xfId="32969"/>
    <cellStyle name="Note 6 4 2 13 2 4" xfId="32970"/>
    <cellStyle name="Note 6 4 2 13 3" xfId="32971"/>
    <cellStyle name="Note 6 4 2 13 4" xfId="32972"/>
    <cellStyle name="Note 6 4 2 13 5" xfId="32973"/>
    <cellStyle name="Note 6 4 2 13 6" xfId="32974"/>
    <cellStyle name="Note 6 4 2 14" xfId="32975"/>
    <cellStyle name="Note 6 4 2 14 2" xfId="32976"/>
    <cellStyle name="Note 6 4 2 14 2 2" xfId="32977"/>
    <cellStyle name="Note 6 4 2 14 2 3" xfId="32978"/>
    <cellStyle name="Note 6 4 2 14 2 4" xfId="32979"/>
    <cellStyle name="Note 6 4 2 14 3" xfId="32980"/>
    <cellStyle name="Note 6 4 2 14 4" xfId="32981"/>
    <cellStyle name="Note 6 4 2 14 5" xfId="32982"/>
    <cellStyle name="Note 6 4 2 14 6" xfId="32983"/>
    <cellStyle name="Note 6 4 2 15" xfId="32984"/>
    <cellStyle name="Note 6 4 2 15 2" xfId="32985"/>
    <cellStyle name="Note 6 4 2 15 2 2" xfId="32986"/>
    <cellStyle name="Note 6 4 2 15 2 3" xfId="32987"/>
    <cellStyle name="Note 6 4 2 15 2 4" xfId="32988"/>
    <cellStyle name="Note 6 4 2 15 3" xfId="32989"/>
    <cellStyle name="Note 6 4 2 15 4" xfId="32990"/>
    <cellStyle name="Note 6 4 2 15 5" xfId="32991"/>
    <cellStyle name="Note 6 4 2 15 6" xfId="32992"/>
    <cellStyle name="Note 6 4 2 16" xfId="32993"/>
    <cellStyle name="Note 6 4 2 16 2" xfId="32994"/>
    <cellStyle name="Note 6 4 2 16 3" xfId="32995"/>
    <cellStyle name="Note 6 4 2 17" xfId="32996"/>
    <cellStyle name="Note 6 4 2 18" xfId="32997"/>
    <cellStyle name="Note 6 4 2 19" xfId="32998"/>
    <cellStyle name="Note 6 4 2 2" xfId="32999"/>
    <cellStyle name="Note 6 4 2 20" xfId="33000"/>
    <cellStyle name="Note 6 4 2 21" xfId="33001"/>
    <cellStyle name="Note 6 4 2 3" xfId="33002"/>
    <cellStyle name="Note 6 4 2 3 10" xfId="33003"/>
    <cellStyle name="Note 6 4 2 3 10 2" xfId="33004"/>
    <cellStyle name="Note 6 4 2 3 10 2 2" xfId="33005"/>
    <cellStyle name="Note 6 4 2 3 10 2 3" xfId="33006"/>
    <cellStyle name="Note 6 4 2 3 10 2 4" xfId="33007"/>
    <cellStyle name="Note 6 4 2 3 10 3" xfId="33008"/>
    <cellStyle name="Note 6 4 2 3 10 4" xfId="33009"/>
    <cellStyle name="Note 6 4 2 3 10 5" xfId="33010"/>
    <cellStyle name="Note 6 4 2 3 10 6" xfId="33011"/>
    <cellStyle name="Note 6 4 2 3 11" xfId="33012"/>
    <cellStyle name="Note 6 4 2 3 11 2" xfId="33013"/>
    <cellStyle name="Note 6 4 2 3 11 2 2" xfId="33014"/>
    <cellStyle name="Note 6 4 2 3 11 2 3" xfId="33015"/>
    <cellStyle name="Note 6 4 2 3 11 2 4" xfId="33016"/>
    <cellStyle name="Note 6 4 2 3 11 3" xfId="33017"/>
    <cellStyle name="Note 6 4 2 3 11 4" xfId="33018"/>
    <cellStyle name="Note 6 4 2 3 11 5" xfId="33019"/>
    <cellStyle name="Note 6 4 2 3 11 6" xfId="33020"/>
    <cellStyle name="Note 6 4 2 3 12" xfId="33021"/>
    <cellStyle name="Note 6 4 2 3 12 2" xfId="33022"/>
    <cellStyle name="Note 6 4 2 3 12 2 2" xfId="33023"/>
    <cellStyle name="Note 6 4 2 3 12 2 3" xfId="33024"/>
    <cellStyle name="Note 6 4 2 3 12 2 4" xfId="33025"/>
    <cellStyle name="Note 6 4 2 3 12 3" xfId="33026"/>
    <cellStyle name="Note 6 4 2 3 12 4" xfId="33027"/>
    <cellStyle name="Note 6 4 2 3 12 5" xfId="33028"/>
    <cellStyle name="Note 6 4 2 3 12 6" xfId="33029"/>
    <cellStyle name="Note 6 4 2 3 13" xfId="33030"/>
    <cellStyle name="Note 6 4 2 3 13 2" xfId="33031"/>
    <cellStyle name="Note 6 4 2 3 13 2 2" xfId="33032"/>
    <cellStyle name="Note 6 4 2 3 13 2 3" xfId="33033"/>
    <cellStyle name="Note 6 4 2 3 13 2 4" xfId="33034"/>
    <cellStyle name="Note 6 4 2 3 13 3" xfId="33035"/>
    <cellStyle name="Note 6 4 2 3 13 4" xfId="33036"/>
    <cellStyle name="Note 6 4 2 3 13 5" xfId="33037"/>
    <cellStyle name="Note 6 4 2 3 13 6" xfId="33038"/>
    <cellStyle name="Note 6 4 2 3 14" xfId="33039"/>
    <cellStyle name="Note 6 4 2 3 14 2" xfId="33040"/>
    <cellStyle name="Note 6 4 2 3 14 2 2" xfId="33041"/>
    <cellStyle name="Note 6 4 2 3 14 2 3" xfId="33042"/>
    <cellStyle name="Note 6 4 2 3 14 2 4" xfId="33043"/>
    <cellStyle name="Note 6 4 2 3 14 3" xfId="33044"/>
    <cellStyle name="Note 6 4 2 3 14 4" xfId="33045"/>
    <cellStyle name="Note 6 4 2 3 14 5" xfId="33046"/>
    <cellStyle name="Note 6 4 2 3 14 6" xfId="33047"/>
    <cellStyle name="Note 6 4 2 3 15" xfId="33048"/>
    <cellStyle name="Note 6 4 2 3 15 2" xfId="33049"/>
    <cellStyle name="Note 6 4 2 3 15 2 2" xfId="33050"/>
    <cellStyle name="Note 6 4 2 3 15 2 3" xfId="33051"/>
    <cellStyle name="Note 6 4 2 3 15 2 4" xfId="33052"/>
    <cellStyle name="Note 6 4 2 3 15 3" xfId="33053"/>
    <cellStyle name="Note 6 4 2 3 15 4" xfId="33054"/>
    <cellStyle name="Note 6 4 2 3 15 5" xfId="33055"/>
    <cellStyle name="Note 6 4 2 3 15 6" xfId="33056"/>
    <cellStyle name="Note 6 4 2 3 16" xfId="33057"/>
    <cellStyle name="Note 6 4 2 3 16 2" xfId="33058"/>
    <cellStyle name="Note 6 4 2 3 16 2 2" xfId="33059"/>
    <cellStyle name="Note 6 4 2 3 16 2 3" xfId="33060"/>
    <cellStyle name="Note 6 4 2 3 16 2 4" xfId="33061"/>
    <cellStyle name="Note 6 4 2 3 16 3" xfId="33062"/>
    <cellStyle name="Note 6 4 2 3 16 4" xfId="33063"/>
    <cellStyle name="Note 6 4 2 3 16 5" xfId="33064"/>
    <cellStyle name="Note 6 4 2 3 16 6" xfId="33065"/>
    <cellStyle name="Note 6 4 2 3 17" xfId="33066"/>
    <cellStyle name="Note 6 4 2 3 17 2" xfId="33067"/>
    <cellStyle name="Note 6 4 2 3 17 3" xfId="33068"/>
    <cellStyle name="Note 6 4 2 3 18" xfId="33069"/>
    <cellStyle name="Note 6 4 2 3 19" xfId="33070"/>
    <cellStyle name="Note 6 4 2 3 2" xfId="33071"/>
    <cellStyle name="Note 6 4 2 3 2 2" xfId="33072"/>
    <cellStyle name="Note 6 4 2 3 2 2 2" xfId="33073"/>
    <cellStyle name="Note 6 4 2 3 2 2 3" xfId="33074"/>
    <cellStyle name="Note 6 4 2 3 2 2 4" xfId="33075"/>
    <cellStyle name="Note 6 4 2 3 2 3" xfId="33076"/>
    <cellStyle name="Note 6 4 2 3 2 4" xfId="33077"/>
    <cellStyle name="Note 6 4 2 3 2 5" xfId="33078"/>
    <cellStyle name="Note 6 4 2 3 3" xfId="33079"/>
    <cellStyle name="Note 6 4 2 3 3 2" xfId="33080"/>
    <cellStyle name="Note 6 4 2 3 3 2 2" xfId="33081"/>
    <cellStyle name="Note 6 4 2 3 3 2 3" xfId="33082"/>
    <cellStyle name="Note 6 4 2 3 3 2 4" xfId="33083"/>
    <cellStyle name="Note 6 4 2 3 3 3" xfId="33084"/>
    <cellStyle name="Note 6 4 2 3 3 4" xfId="33085"/>
    <cellStyle name="Note 6 4 2 3 3 5" xfId="33086"/>
    <cellStyle name="Note 6 4 2 3 3 6" xfId="33087"/>
    <cellStyle name="Note 6 4 2 3 4" xfId="33088"/>
    <cellStyle name="Note 6 4 2 3 4 2" xfId="33089"/>
    <cellStyle name="Note 6 4 2 3 4 2 2" xfId="33090"/>
    <cellStyle name="Note 6 4 2 3 4 2 3" xfId="33091"/>
    <cellStyle name="Note 6 4 2 3 4 2 4" xfId="33092"/>
    <cellStyle name="Note 6 4 2 3 4 3" xfId="33093"/>
    <cellStyle name="Note 6 4 2 3 4 4" xfId="33094"/>
    <cellStyle name="Note 6 4 2 3 4 5" xfId="33095"/>
    <cellStyle name="Note 6 4 2 3 4 6" xfId="33096"/>
    <cellStyle name="Note 6 4 2 3 5" xfId="33097"/>
    <cellStyle name="Note 6 4 2 3 5 2" xfId="33098"/>
    <cellStyle name="Note 6 4 2 3 5 2 2" xfId="33099"/>
    <cellStyle name="Note 6 4 2 3 5 2 3" xfId="33100"/>
    <cellStyle name="Note 6 4 2 3 5 2 4" xfId="33101"/>
    <cellStyle name="Note 6 4 2 3 5 3" xfId="33102"/>
    <cellStyle name="Note 6 4 2 3 5 4" xfId="33103"/>
    <cellStyle name="Note 6 4 2 3 5 5" xfId="33104"/>
    <cellStyle name="Note 6 4 2 3 5 6" xfId="33105"/>
    <cellStyle name="Note 6 4 2 3 6" xfId="33106"/>
    <cellStyle name="Note 6 4 2 3 6 2" xfId="33107"/>
    <cellStyle name="Note 6 4 2 3 6 2 2" xfId="33108"/>
    <cellStyle name="Note 6 4 2 3 6 2 3" xfId="33109"/>
    <cellStyle name="Note 6 4 2 3 6 2 4" xfId="33110"/>
    <cellStyle name="Note 6 4 2 3 6 3" xfId="33111"/>
    <cellStyle name="Note 6 4 2 3 6 4" xfId="33112"/>
    <cellStyle name="Note 6 4 2 3 6 5" xfId="33113"/>
    <cellStyle name="Note 6 4 2 3 6 6" xfId="33114"/>
    <cellStyle name="Note 6 4 2 3 7" xfId="33115"/>
    <cellStyle name="Note 6 4 2 3 7 2" xfId="33116"/>
    <cellStyle name="Note 6 4 2 3 7 2 2" xfId="33117"/>
    <cellStyle name="Note 6 4 2 3 7 2 3" xfId="33118"/>
    <cellStyle name="Note 6 4 2 3 7 2 4" xfId="33119"/>
    <cellStyle name="Note 6 4 2 3 7 3" xfId="33120"/>
    <cellStyle name="Note 6 4 2 3 7 4" xfId="33121"/>
    <cellStyle name="Note 6 4 2 3 7 5" xfId="33122"/>
    <cellStyle name="Note 6 4 2 3 7 6" xfId="33123"/>
    <cellStyle name="Note 6 4 2 3 8" xfId="33124"/>
    <cellStyle name="Note 6 4 2 3 8 2" xfId="33125"/>
    <cellStyle name="Note 6 4 2 3 8 2 2" xfId="33126"/>
    <cellStyle name="Note 6 4 2 3 8 2 3" xfId="33127"/>
    <cellStyle name="Note 6 4 2 3 8 2 4" xfId="33128"/>
    <cellStyle name="Note 6 4 2 3 8 3" xfId="33129"/>
    <cellStyle name="Note 6 4 2 3 8 4" xfId="33130"/>
    <cellStyle name="Note 6 4 2 3 8 5" xfId="33131"/>
    <cellStyle name="Note 6 4 2 3 8 6" xfId="33132"/>
    <cellStyle name="Note 6 4 2 3 9" xfId="33133"/>
    <cellStyle name="Note 6 4 2 3 9 2" xfId="33134"/>
    <cellStyle name="Note 6 4 2 3 9 2 2" xfId="33135"/>
    <cellStyle name="Note 6 4 2 3 9 2 3" xfId="33136"/>
    <cellStyle name="Note 6 4 2 3 9 2 4" xfId="33137"/>
    <cellStyle name="Note 6 4 2 3 9 3" xfId="33138"/>
    <cellStyle name="Note 6 4 2 3 9 4" xfId="33139"/>
    <cellStyle name="Note 6 4 2 3 9 5" xfId="33140"/>
    <cellStyle name="Note 6 4 2 3 9 6" xfId="33141"/>
    <cellStyle name="Note 6 4 2 4" xfId="33142"/>
    <cellStyle name="Note 6 4 2 4 2" xfId="33143"/>
    <cellStyle name="Note 6 4 2 4 2 2" xfId="33144"/>
    <cellStyle name="Note 6 4 2 4 2 3" xfId="33145"/>
    <cellStyle name="Note 6 4 2 4 2 4" xfId="33146"/>
    <cellStyle name="Note 6 4 2 4 3" xfId="33147"/>
    <cellStyle name="Note 6 4 2 4 4" xfId="33148"/>
    <cellStyle name="Note 6 4 2 4 5" xfId="33149"/>
    <cellStyle name="Note 6 4 2 5" xfId="33150"/>
    <cellStyle name="Note 6 4 2 5 2" xfId="33151"/>
    <cellStyle name="Note 6 4 2 5 2 2" xfId="33152"/>
    <cellStyle name="Note 6 4 2 5 2 3" xfId="33153"/>
    <cellStyle name="Note 6 4 2 5 2 4" xfId="33154"/>
    <cellStyle name="Note 6 4 2 5 3" xfId="33155"/>
    <cellStyle name="Note 6 4 2 5 4" xfId="33156"/>
    <cellStyle name="Note 6 4 2 5 5" xfId="33157"/>
    <cellStyle name="Note 6 4 2 6" xfId="33158"/>
    <cellStyle name="Note 6 4 2 6 2" xfId="33159"/>
    <cellStyle name="Note 6 4 2 6 2 2" xfId="33160"/>
    <cellStyle name="Note 6 4 2 6 2 3" xfId="33161"/>
    <cellStyle name="Note 6 4 2 6 2 4" xfId="33162"/>
    <cellStyle name="Note 6 4 2 6 3" xfId="33163"/>
    <cellStyle name="Note 6 4 2 6 4" xfId="33164"/>
    <cellStyle name="Note 6 4 2 6 5" xfId="33165"/>
    <cellStyle name="Note 6 4 2 6 6" xfId="33166"/>
    <cellStyle name="Note 6 4 2 7" xfId="33167"/>
    <cellStyle name="Note 6 4 2 7 2" xfId="33168"/>
    <cellStyle name="Note 6 4 2 7 2 2" xfId="33169"/>
    <cellStyle name="Note 6 4 2 7 2 3" xfId="33170"/>
    <cellStyle name="Note 6 4 2 7 2 4" xfId="33171"/>
    <cellStyle name="Note 6 4 2 7 3" xfId="33172"/>
    <cellStyle name="Note 6 4 2 7 4" xfId="33173"/>
    <cellStyle name="Note 6 4 2 7 5" xfId="33174"/>
    <cellStyle name="Note 6 4 2 7 6" xfId="33175"/>
    <cellStyle name="Note 6 4 2 8" xfId="33176"/>
    <cellStyle name="Note 6 4 2 8 2" xfId="33177"/>
    <cellStyle name="Note 6 4 2 8 2 2" xfId="33178"/>
    <cellStyle name="Note 6 4 2 8 2 3" xfId="33179"/>
    <cellStyle name="Note 6 4 2 8 2 4" xfId="33180"/>
    <cellStyle name="Note 6 4 2 8 3" xfId="33181"/>
    <cellStyle name="Note 6 4 2 8 4" xfId="33182"/>
    <cellStyle name="Note 6 4 2 8 5" xfId="33183"/>
    <cellStyle name="Note 6 4 2 8 6" xfId="33184"/>
    <cellStyle name="Note 6 4 2 9" xfId="33185"/>
    <cellStyle name="Note 6 4 2 9 2" xfId="33186"/>
    <cellStyle name="Note 6 4 2 9 2 2" xfId="33187"/>
    <cellStyle name="Note 6 4 2 9 2 3" xfId="33188"/>
    <cellStyle name="Note 6 4 2 9 2 4" xfId="33189"/>
    <cellStyle name="Note 6 4 2 9 3" xfId="33190"/>
    <cellStyle name="Note 6 4 2 9 4" xfId="33191"/>
    <cellStyle name="Note 6 4 2 9 5" xfId="33192"/>
    <cellStyle name="Note 6 4 2 9 6" xfId="33193"/>
    <cellStyle name="Note 6 4 20" xfId="33194"/>
    <cellStyle name="Note 6 4 21" xfId="33195"/>
    <cellStyle name="Note 6 4 22" xfId="33196"/>
    <cellStyle name="Note 6 4 23" xfId="33197"/>
    <cellStyle name="Note 6 4 3" xfId="33198"/>
    <cellStyle name="Note 6 4 4" xfId="33199"/>
    <cellStyle name="Note 6 4 5" xfId="33200"/>
    <cellStyle name="Note 6 4 5 10" xfId="33201"/>
    <cellStyle name="Note 6 4 5 10 2" xfId="33202"/>
    <cellStyle name="Note 6 4 5 10 2 2" xfId="33203"/>
    <cellStyle name="Note 6 4 5 10 2 3" xfId="33204"/>
    <cellStyle name="Note 6 4 5 10 2 4" xfId="33205"/>
    <cellStyle name="Note 6 4 5 10 3" xfId="33206"/>
    <cellStyle name="Note 6 4 5 10 4" xfId="33207"/>
    <cellStyle name="Note 6 4 5 10 5" xfId="33208"/>
    <cellStyle name="Note 6 4 5 10 6" xfId="33209"/>
    <cellStyle name="Note 6 4 5 11" xfId="33210"/>
    <cellStyle name="Note 6 4 5 11 2" xfId="33211"/>
    <cellStyle name="Note 6 4 5 11 2 2" xfId="33212"/>
    <cellStyle name="Note 6 4 5 11 2 3" xfId="33213"/>
    <cellStyle name="Note 6 4 5 11 2 4" xfId="33214"/>
    <cellStyle name="Note 6 4 5 11 3" xfId="33215"/>
    <cellStyle name="Note 6 4 5 11 4" xfId="33216"/>
    <cellStyle name="Note 6 4 5 11 5" xfId="33217"/>
    <cellStyle name="Note 6 4 5 11 6" xfId="33218"/>
    <cellStyle name="Note 6 4 5 12" xfId="33219"/>
    <cellStyle name="Note 6 4 5 12 2" xfId="33220"/>
    <cellStyle name="Note 6 4 5 12 2 2" xfId="33221"/>
    <cellStyle name="Note 6 4 5 12 2 3" xfId="33222"/>
    <cellStyle name="Note 6 4 5 12 2 4" xfId="33223"/>
    <cellStyle name="Note 6 4 5 12 3" xfId="33224"/>
    <cellStyle name="Note 6 4 5 12 4" xfId="33225"/>
    <cellStyle name="Note 6 4 5 12 5" xfId="33226"/>
    <cellStyle name="Note 6 4 5 12 6" xfId="33227"/>
    <cellStyle name="Note 6 4 5 13" xfId="33228"/>
    <cellStyle name="Note 6 4 5 13 2" xfId="33229"/>
    <cellStyle name="Note 6 4 5 13 2 2" xfId="33230"/>
    <cellStyle name="Note 6 4 5 13 2 3" xfId="33231"/>
    <cellStyle name="Note 6 4 5 13 2 4" xfId="33232"/>
    <cellStyle name="Note 6 4 5 13 3" xfId="33233"/>
    <cellStyle name="Note 6 4 5 13 4" xfId="33234"/>
    <cellStyle name="Note 6 4 5 13 5" xfId="33235"/>
    <cellStyle name="Note 6 4 5 13 6" xfId="33236"/>
    <cellStyle name="Note 6 4 5 14" xfId="33237"/>
    <cellStyle name="Note 6 4 5 14 2" xfId="33238"/>
    <cellStyle name="Note 6 4 5 14 2 2" xfId="33239"/>
    <cellStyle name="Note 6 4 5 14 2 3" xfId="33240"/>
    <cellStyle name="Note 6 4 5 14 2 4" xfId="33241"/>
    <cellStyle name="Note 6 4 5 14 3" xfId="33242"/>
    <cellStyle name="Note 6 4 5 14 4" xfId="33243"/>
    <cellStyle name="Note 6 4 5 14 5" xfId="33244"/>
    <cellStyle name="Note 6 4 5 14 6" xfId="33245"/>
    <cellStyle name="Note 6 4 5 15" xfId="33246"/>
    <cellStyle name="Note 6 4 5 15 2" xfId="33247"/>
    <cellStyle name="Note 6 4 5 15 2 2" xfId="33248"/>
    <cellStyle name="Note 6 4 5 15 2 3" xfId="33249"/>
    <cellStyle name="Note 6 4 5 15 2 4" xfId="33250"/>
    <cellStyle name="Note 6 4 5 15 3" xfId="33251"/>
    <cellStyle name="Note 6 4 5 15 4" xfId="33252"/>
    <cellStyle name="Note 6 4 5 15 5" xfId="33253"/>
    <cellStyle name="Note 6 4 5 15 6" xfId="33254"/>
    <cellStyle name="Note 6 4 5 16" xfId="33255"/>
    <cellStyle name="Note 6 4 5 16 2" xfId="33256"/>
    <cellStyle name="Note 6 4 5 16 2 2" xfId="33257"/>
    <cellStyle name="Note 6 4 5 16 2 3" xfId="33258"/>
    <cellStyle name="Note 6 4 5 16 2 4" xfId="33259"/>
    <cellStyle name="Note 6 4 5 16 3" xfId="33260"/>
    <cellStyle name="Note 6 4 5 16 4" xfId="33261"/>
    <cellStyle name="Note 6 4 5 16 5" xfId="33262"/>
    <cellStyle name="Note 6 4 5 16 6" xfId="33263"/>
    <cellStyle name="Note 6 4 5 17" xfId="33264"/>
    <cellStyle name="Note 6 4 5 17 2" xfId="33265"/>
    <cellStyle name="Note 6 4 5 17 3" xfId="33266"/>
    <cellStyle name="Note 6 4 5 18" xfId="33267"/>
    <cellStyle name="Note 6 4 5 19" xfId="33268"/>
    <cellStyle name="Note 6 4 5 2" xfId="33269"/>
    <cellStyle name="Note 6 4 5 2 2" xfId="33270"/>
    <cellStyle name="Note 6 4 5 2 2 2" xfId="33271"/>
    <cellStyle name="Note 6 4 5 2 2 3" xfId="33272"/>
    <cellStyle name="Note 6 4 5 2 2 4" xfId="33273"/>
    <cellStyle name="Note 6 4 5 2 3" xfId="33274"/>
    <cellStyle name="Note 6 4 5 2 4" xfId="33275"/>
    <cellStyle name="Note 6 4 5 2 5" xfId="33276"/>
    <cellStyle name="Note 6 4 5 3" xfId="33277"/>
    <cellStyle name="Note 6 4 5 3 2" xfId="33278"/>
    <cellStyle name="Note 6 4 5 3 2 2" xfId="33279"/>
    <cellStyle name="Note 6 4 5 3 2 3" xfId="33280"/>
    <cellStyle name="Note 6 4 5 3 2 4" xfId="33281"/>
    <cellStyle name="Note 6 4 5 3 3" xfId="33282"/>
    <cellStyle name="Note 6 4 5 3 4" xfId="33283"/>
    <cellStyle name="Note 6 4 5 3 5" xfId="33284"/>
    <cellStyle name="Note 6 4 5 3 6" xfId="33285"/>
    <cellStyle name="Note 6 4 5 4" xfId="33286"/>
    <cellStyle name="Note 6 4 5 4 2" xfId="33287"/>
    <cellStyle name="Note 6 4 5 4 2 2" xfId="33288"/>
    <cellStyle name="Note 6 4 5 4 2 3" xfId="33289"/>
    <cellStyle name="Note 6 4 5 4 2 4" xfId="33290"/>
    <cellStyle name="Note 6 4 5 4 3" xfId="33291"/>
    <cellStyle name="Note 6 4 5 4 4" xfId="33292"/>
    <cellStyle name="Note 6 4 5 4 5" xfId="33293"/>
    <cellStyle name="Note 6 4 5 4 6" xfId="33294"/>
    <cellStyle name="Note 6 4 5 5" xfId="33295"/>
    <cellStyle name="Note 6 4 5 5 2" xfId="33296"/>
    <cellStyle name="Note 6 4 5 5 2 2" xfId="33297"/>
    <cellStyle name="Note 6 4 5 5 2 3" xfId="33298"/>
    <cellStyle name="Note 6 4 5 5 2 4" xfId="33299"/>
    <cellStyle name="Note 6 4 5 5 3" xfId="33300"/>
    <cellStyle name="Note 6 4 5 5 4" xfId="33301"/>
    <cellStyle name="Note 6 4 5 5 5" xfId="33302"/>
    <cellStyle name="Note 6 4 5 5 6" xfId="33303"/>
    <cellStyle name="Note 6 4 5 6" xfId="33304"/>
    <cellStyle name="Note 6 4 5 6 2" xfId="33305"/>
    <cellStyle name="Note 6 4 5 6 2 2" xfId="33306"/>
    <cellStyle name="Note 6 4 5 6 2 3" xfId="33307"/>
    <cellStyle name="Note 6 4 5 6 2 4" xfId="33308"/>
    <cellStyle name="Note 6 4 5 6 3" xfId="33309"/>
    <cellStyle name="Note 6 4 5 6 4" xfId="33310"/>
    <cellStyle name="Note 6 4 5 6 5" xfId="33311"/>
    <cellStyle name="Note 6 4 5 6 6" xfId="33312"/>
    <cellStyle name="Note 6 4 5 7" xfId="33313"/>
    <cellStyle name="Note 6 4 5 7 2" xfId="33314"/>
    <cellStyle name="Note 6 4 5 7 2 2" xfId="33315"/>
    <cellStyle name="Note 6 4 5 7 2 3" xfId="33316"/>
    <cellStyle name="Note 6 4 5 7 2 4" xfId="33317"/>
    <cellStyle name="Note 6 4 5 7 3" xfId="33318"/>
    <cellStyle name="Note 6 4 5 7 4" xfId="33319"/>
    <cellStyle name="Note 6 4 5 7 5" xfId="33320"/>
    <cellStyle name="Note 6 4 5 7 6" xfId="33321"/>
    <cellStyle name="Note 6 4 5 8" xfId="33322"/>
    <cellStyle name="Note 6 4 5 8 2" xfId="33323"/>
    <cellStyle name="Note 6 4 5 8 2 2" xfId="33324"/>
    <cellStyle name="Note 6 4 5 8 2 3" xfId="33325"/>
    <cellStyle name="Note 6 4 5 8 2 4" xfId="33326"/>
    <cellStyle name="Note 6 4 5 8 3" xfId="33327"/>
    <cellStyle name="Note 6 4 5 8 4" xfId="33328"/>
    <cellStyle name="Note 6 4 5 8 5" xfId="33329"/>
    <cellStyle name="Note 6 4 5 8 6" xfId="33330"/>
    <cellStyle name="Note 6 4 5 9" xfId="33331"/>
    <cellStyle name="Note 6 4 5 9 2" xfId="33332"/>
    <cellStyle name="Note 6 4 5 9 2 2" xfId="33333"/>
    <cellStyle name="Note 6 4 5 9 2 3" xfId="33334"/>
    <cellStyle name="Note 6 4 5 9 2 4" xfId="33335"/>
    <cellStyle name="Note 6 4 5 9 3" xfId="33336"/>
    <cellStyle name="Note 6 4 5 9 4" xfId="33337"/>
    <cellStyle name="Note 6 4 5 9 5" xfId="33338"/>
    <cellStyle name="Note 6 4 5 9 6" xfId="33339"/>
    <cellStyle name="Note 6 4 6" xfId="33340"/>
    <cellStyle name="Note 6 4 6 2" xfId="33341"/>
    <cellStyle name="Note 6 4 6 2 2" xfId="33342"/>
    <cellStyle name="Note 6 4 6 2 3" xfId="33343"/>
    <cellStyle name="Note 6 4 6 2 4" xfId="33344"/>
    <cellStyle name="Note 6 4 6 3" xfId="33345"/>
    <cellStyle name="Note 6 4 6 4" xfId="33346"/>
    <cellStyle name="Note 6 4 6 5" xfId="33347"/>
    <cellStyle name="Note 6 4 7" xfId="33348"/>
    <cellStyle name="Note 6 4 7 2" xfId="33349"/>
    <cellStyle name="Note 6 4 7 2 2" xfId="33350"/>
    <cellStyle name="Note 6 4 7 2 3" xfId="33351"/>
    <cellStyle name="Note 6 4 7 2 4" xfId="33352"/>
    <cellStyle name="Note 6 4 7 3" xfId="33353"/>
    <cellStyle name="Note 6 4 7 4" xfId="33354"/>
    <cellStyle name="Note 6 4 7 5" xfId="33355"/>
    <cellStyle name="Note 6 4 8" xfId="33356"/>
    <cellStyle name="Note 6 4 8 2" xfId="33357"/>
    <cellStyle name="Note 6 4 8 2 2" xfId="33358"/>
    <cellStyle name="Note 6 4 8 2 3" xfId="33359"/>
    <cellStyle name="Note 6 4 8 2 4" xfId="33360"/>
    <cellStyle name="Note 6 4 8 3" xfId="33361"/>
    <cellStyle name="Note 6 4 8 4" xfId="33362"/>
    <cellStyle name="Note 6 4 8 5" xfId="33363"/>
    <cellStyle name="Note 6 4 8 6" xfId="33364"/>
    <cellStyle name="Note 6 4 9" xfId="33365"/>
    <cellStyle name="Note 6 4 9 2" xfId="33366"/>
    <cellStyle name="Note 6 4 9 2 2" xfId="33367"/>
    <cellStyle name="Note 6 4 9 2 3" xfId="33368"/>
    <cellStyle name="Note 6 4 9 2 4" xfId="33369"/>
    <cellStyle name="Note 6 4 9 3" xfId="33370"/>
    <cellStyle name="Note 6 4 9 4" xfId="33371"/>
    <cellStyle name="Note 6 4 9 5" xfId="33372"/>
    <cellStyle name="Note 6 4 9 6" xfId="33373"/>
    <cellStyle name="Note 6 5" xfId="259"/>
    <cellStyle name="Note 6 5 10" xfId="33374"/>
    <cellStyle name="Note 6 5 10 2" xfId="33375"/>
    <cellStyle name="Note 6 5 10 2 2" xfId="33376"/>
    <cellStyle name="Note 6 5 10 2 3" xfId="33377"/>
    <cellStyle name="Note 6 5 10 2 4" xfId="33378"/>
    <cellStyle name="Note 6 5 10 3" xfId="33379"/>
    <cellStyle name="Note 6 5 10 4" xfId="33380"/>
    <cellStyle name="Note 6 5 10 5" xfId="33381"/>
    <cellStyle name="Note 6 5 10 6" xfId="33382"/>
    <cellStyle name="Note 6 5 11" xfId="33383"/>
    <cellStyle name="Note 6 5 11 2" xfId="33384"/>
    <cellStyle name="Note 6 5 11 2 2" xfId="33385"/>
    <cellStyle name="Note 6 5 11 2 3" xfId="33386"/>
    <cellStyle name="Note 6 5 11 2 4" xfId="33387"/>
    <cellStyle name="Note 6 5 11 3" xfId="33388"/>
    <cellStyle name="Note 6 5 11 4" xfId="33389"/>
    <cellStyle name="Note 6 5 11 5" xfId="33390"/>
    <cellStyle name="Note 6 5 11 6" xfId="33391"/>
    <cellStyle name="Note 6 5 12" xfId="33392"/>
    <cellStyle name="Note 6 5 12 2" xfId="33393"/>
    <cellStyle name="Note 6 5 12 2 2" xfId="33394"/>
    <cellStyle name="Note 6 5 12 2 3" xfId="33395"/>
    <cellStyle name="Note 6 5 12 2 4" xfId="33396"/>
    <cellStyle name="Note 6 5 12 3" xfId="33397"/>
    <cellStyle name="Note 6 5 12 4" xfId="33398"/>
    <cellStyle name="Note 6 5 12 5" xfId="33399"/>
    <cellStyle name="Note 6 5 12 6" xfId="33400"/>
    <cellStyle name="Note 6 5 13" xfId="33401"/>
    <cellStyle name="Note 6 5 13 2" xfId="33402"/>
    <cellStyle name="Note 6 5 13 2 2" xfId="33403"/>
    <cellStyle name="Note 6 5 13 2 3" xfId="33404"/>
    <cellStyle name="Note 6 5 13 2 4" xfId="33405"/>
    <cellStyle name="Note 6 5 13 3" xfId="33406"/>
    <cellStyle name="Note 6 5 13 4" xfId="33407"/>
    <cellStyle name="Note 6 5 13 5" xfId="33408"/>
    <cellStyle name="Note 6 5 13 6" xfId="33409"/>
    <cellStyle name="Note 6 5 14" xfId="33410"/>
    <cellStyle name="Note 6 5 14 2" xfId="33411"/>
    <cellStyle name="Note 6 5 14 2 2" xfId="33412"/>
    <cellStyle name="Note 6 5 14 2 3" xfId="33413"/>
    <cellStyle name="Note 6 5 14 2 4" xfId="33414"/>
    <cellStyle name="Note 6 5 14 3" xfId="33415"/>
    <cellStyle name="Note 6 5 14 4" xfId="33416"/>
    <cellStyle name="Note 6 5 14 5" xfId="33417"/>
    <cellStyle name="Note 6 5 14 6" xfId="33418"/>
    <cellStyle name="Note 6 5 15" xfId="33419"/>
    <cellStyle name="Note 6 5 15 2" xfId="33420"/>
    <cellStyle name="Note 6 5 15 2 2" xfId="33421"/>
    <cellStyle name="Note 6 5 15 2 3" xfId="33422"/>
    <cellStyle name="Note 6 5 15 2 4" xfId="33423"/>
    <cellStyle name="Note 6 5 15 3" xfId="33424"/>
    <cellStyle name="Note 6 5 15 4" xfId="33425"/>
    <cellStyle name="Note 6 5 15 5" xfId="33426"/>
    <cellStyle name="Note 6 5 15 6" xfId="33427"/>
    <cellStyle name="Note 6 5 16" xfId="33428"/>
    <cellStyle name="Note 6 5 16 2" xfId="33429"/>
    <cellStyle name="Note 6 5 16 2 2" xfId="33430"/>
    <cellStyle name="Note 6 5 16 2 3" xfId="33431"/>
    <cellStyle name="Note 6 5 16 2 4" xfId="33432"/>
    <cellStyle name="Note 6 5 16 3" xfId="33433"/>
    <cellStyle name="Note 6 5 16 4" xfId="33434"/>
    <cellStyle name="Note 6 5 16 5" xfId="33435"/>
    <cellStyle name="Note 6 5 16 6" xfId="33436"/>
    <cellStyle name="Note 6 5 17" xfId="33437"/>
    <cellStyle name="Note 6 5 17 2" xfId="33438"/>
    <cellStyle name="Note 6 5 17 2 2" xfId="33439"/>
    <cellStyle name="Note 6 5 17 2 3" xfId="33440"/>
    <cellStyle name="Note 6 5 17 2 4" xfId="33441"/>
    <cellStyle name="Note 6 5 17 3" xfId="33442"/>
    <cellStyle name="Note 6 5 17 4" xfId="33443"/>
    <cellStyle name="Note 6 5 17 5" xfId="33444"/>
    <cellStyle name="Note 6 5 17 6" xfId="33445"/>
    <cellStyle name="Note 6 5 18" xfId="33446"/>
    <cellStyle name="Note 6 5 18 2" xfId="33447"/>
    <cellStyle name="Note 6 5 18 3" xfId="33448"/>
    <cellStyle name="Note 6 5 19" xfId="33449"/>
    <cellStyle name="Note 6 5 2" xfId="260"/>
    <cellStyle name="Note 6 5 2 10" xfId="33450"/>
    <cellStyle name="Note 6 5 2 10 2" xfId="33451"/>
    <cellStyle name="Note 6 5 2 10 2 2" xfId="33452"/>
    <cellStyle name="Note 6 5 2 10 2 3" xfId="33453"/>
    <cellStyle name="Note 6 5 2 10 2 4" xfId="33454"/>
    <cellStyle name="Note 6 5 2 10 3" xfId="33455"/>
    <cellStyle name="Note 6 5 2 10 4" xfId="33456"/>
    <cellStyle name="Note 6 5 2 10 5" xfId="33457"/>
    <cellStyle name="Note 6 5 2 10 6" xfId="33458"/>
    <cellStyle name="Note 6 5 2 11" xfId="33459"/>
    <cellStyle name="Note 6 5 2 11 2" xfId="33460"/>
    <cellStyle name="Note 6 5 2 11 2 2" xfId="33461"/>
    <cellStyle name="Note 6 5 2 11 2 3" xfId="33462"/>
    <cellStyle name="Note 6 5 2 11 2 4" xfId="33463"/>
    <cellStyle name="Note 6 5 2 11 3" xfId="33464"/>
    <cellStyle name="Note 6 5 2 11 4" xfId="33465"/>
    <cellStyle name="Note 6 5 2 11 5" xfId="33466"/>
    <cellStyle name="Note 6 5 2 11 6" xfId="33467"/>
    <cellStyle name="Note 6 5 2 12" xfId="33468"/>
    <cellStyle name="Note 6 5 2 12 2" xfId="33469"/>
    <cellStyle name="Note 6 5 2 12 2 2" xfId="33470"/>
    <cellStyle name="Note 6 5 2 12 2 3" xfId="33471"/>
    <cellStyle name="Note 6 5 2 12 2 4" xfId="33472"/>
    <cellStyle name="Note 6 5 2 12 3" xfId="33473"/>
    <cellStyle name="Note 6 5 2 12 4" xfId="33474"/>
    <cellStyle name="Note 6 5 2 12 5" xfId="33475"/>
    <cellStyle name="Note 6 5 2 12 6" xfId="33476"/>
    <cellStyle name="Note 6 5 2 13" xfId="33477"/>
    <cellStyle name="Note 6 5 2 13 2" xfId="33478"/>
    <cellStyle name="Note 6 5 2 13 2 2" xfId="33479"/>
    <cellStyle name="Note 6 5 2 13 2 3" xfId="33480"/>
    <cellStyle name="Note 6 5 2 13 2 4" xfId="33481"/>
    <cellStyle name="Note 6 5 2 13 3" xfId="33482"/>
    <cellStyle name="Note 6 5 2 13 4" xfId="33483"/>
    <cellStyle name="Note 6 5 2 13 5" xfId="33484"/>
    <cellStyle name="Note 6 5 2 13 6" xfId="33485"/>
    <cellStyle name="Note 6 5 2 14" xfId="33486"/>
    <cellStyle name="Note 6 5 2 14 2" xfId="33487"/>
    <cellStyle name="Note 6 5 2 14 2 2" xfId="33488"/>
    <cellStyle name="Note 6 5 2 14 2 3" xfId="33489"/>
    <cellStyle name="Note 6 5 2 14 2 4" xfId="33490"/>
    <cellStyle name="Note 6 5 2 14 3" xfId="33491"/>
    <cellStyle name="Note 6 5 2 14 4" xfId="33492"/>
    <cellStyle name="Note 6 5 2 14 5" xfId="33493"/>
    <cellStyle name="Note 6 5 2 14 6" xfId="33494"/>
    <cellStyle name="Note 6 5 2 15" xfId="33495"/>
    <cellStyle name="Note 6 5 2 15 2" xfId="33496"/>
    <cellStyle name="Note 6 5 2 15 2 2" xfId="33497"/>
    <cellStyle name="Note 6 5 2 15 2 3" xfId="33498"/>
    <cellStyle name="Note 6 5 2 15 2 4" xfId="33499"/>
    <cellStyle name="Note 6 5 2 15 3" xfId="33500"/>
    <cellStyle name="Note 6 5 2 15 4" xfId="33501"/>
    <cellStyle name="Note 6 5 2 15 5" xfId="33502"/>
    <cellStyle name="Note 6 5 2 15 6" xfId="33503"/>
    <cellStyle name="Note 6 5 2 16" xfId="33504"/>
    <cellStyle name="Note 6 5 2 16 2" xfId="33505"/>
    <cellStyle name="Note 6 5 2 16 3" xfId="33506"/>
    <cellStyle name="Note 6 5 2 17" xfId="33507"/>
    <cellStyle name="Note 6 5 2 18" xfId="33508"/>
    <cellStyle name="Note 6 5 2 19" xfId="33509"/>
    <cellStyle name="Note 6 5 2 2" xfId="33510"/>
    <cellStyle name="Note 6 5 2 20" xfId="33511"/>
    <cellStyle name="Note 6 5 2 21" xfId="33512"/>
    <cellStyle name="Note 6 5 2 3" xfId="33513"/>
    <cellStyle name="Note 6 5 2 3 10" xfId="33514"/>
    <cellStyle name="Note 6 5 2 3 10 2" xfId="33515"/>
    <cellStyle name="Note 6 5 2 3 10 2 2" xfId="33516"/>
    <cellStyle name="Note 6 5 2 3 10 2 3" xfId="33517"/>
    <cellStyle name="Note 6 5 2 3 10 2 4" xfId="33518"/>
    <cellStyle name="Note 6 5 2 3 10 3" xfId="33519"/>
    <cellStyle name="Note 6 5 2 3 10 4" xfId="33520"/>
    <cellStyle name="Note 6 5 2 3 10 5" xfId="33521"/>
    <cellStyle name="Note 6 5 2 3 10 6" xfId="33522"/>
    <cellStyle name="Note 6 5 2 3 11" xfId="33523"/>
    <cellStyle name="Note 6 5 2 3 11 2" xfId="33524"/>
    <cellStyle name="Note 6 5 2 3 11 2 2" xfId="33525"/>
    <cellStyle name="Note 6 5 2 3 11 2 3" xfId="33526"/>
    <cellStyle name="Note 6 5 2 3 11 2 4" xfId="33527"/>
    <cellStyle name="Note 6 5 2 3 11 3" xfId="33528"/>
    <cellStyle name="Note 6 5 2 3 11 4" xfId="33529"/>
    <cellStyle name="Note 6 5 2 3 11 5" xfId="33530"/>
    <cellStyle name="Note 6 5 2 3 11 6" xfId="33531"/>
    <cellStyle name="Note 6 5 2 3 12" xfId="33532"/>
    <cellStyle name="Note 6 5 2 3 12 2" xfId="33533"/>
    <cellStyle name="Note 6 5 2 3 12 2 2" xfId="33534"/>
    <cellStyle name="Note 6 5 2 3 12 2 3" xfId="33535"/>
    <cellStyle name="Note 6 5 2 3 12 2 4" xfId="33536"/>
    <cellStyle name="Note 6 5 2 3 12 3" xfId="33537"/>
    <cellStyle name="Note 6 5 2 3 12 4" xfId="33538"/>
    <cellStyle name="Note 6 5 2 3 12 5" xfId="33539"/>
    <cellStyle name="Note 6 5 2 3 12 6" xfId="33540"/>
    <cellStyle name="Note 6 5 2 3 13" xfId="33541"/>
    <cellStyle name="Note 6 5 2 3 13 2" xfId="33542"/>
    <cellStyle name="Note 6 5 2 3 13 2 2" xfId="33543"/>
    <cellStyle name="Note 6 5 2 3 13 2 3" xfId="33544"/>
    <cellStyle name="Note 6 5 2 3 13 2 4" xfId="33545"/>
    <cellStyle name="Note 6 5 2 3 13 3" xfId="33546"/>
    <cellStyle name="Note 6 5 2 3 13 4" xfId="33547"/>
    <cellStyle name="Note 6 5 2 3 13 5" xfId="33548"/>
    <cellStyle name="Note 6 5 2 3 13 6" xfId="33549"/>
    <cellStyle name="Note 6 5 2 3 14" xfId="33550"/>
    <cellStyle name="Note 6 5 2 3 14 2" xfId="33551"/>
    <cellStyle name="Note 6 5 2 3 14 2 2" xfId="33552"/>
    <cellStyle name="Note 6 5 2 3 14 2 3" xfId="33553"/>
    <cellStyle name="Note 6 5 2 3 14 2 4" xfId="33554"/>
    <cellStyle name="Note 6 5 2 3 14 3" xfId="33555"/>
    <cellStyle name="Note 6 5 2 3 14 4" xfId="33556"/>
    <cellStyle name="Note 6 5 2 3 14 5" xfId="33557"/>
    <cellStyle name="Note 6 5 2 3 14 6" xfId="33558"/>
    <cellStyle name="Note 6 5 2 3 15" xfId="33559"/>
    <cellStyle name="Note 6 5 2 3 15 2" xfId="33560"/>
    <cellStyle name="Note 6 5 2 3 15 2 2" xfId="33561"/>
    <cellStyle name="Note 6 5 2 3 15 2 3" xfId="33562"/>
    <cellStyle name="Note 6 5 2 3 15 2 4" xfId="33563"/>
    <cellStyle name="Note 6 5 2 3 15 3" xfId="33564"/>
    <cellStyle name="Note 6 5 2 3 15 4" xfId="33565"/>
    <cellStyle name="Note 6 5 2 3 15 5" xfId="33566"/>
    <cellStyle name="Note 6 5 2 3 15 6" xfId="33567"/>
    <cellStyle name="Note 6 5 2 3 16" xfId="33568"/>
    <cellStyle name="Note 6 5 2 3 16 2" xfId="33569"/>
    <cellStyle name="Note 6 5 2 3 16 2 2" xfId="33570"/>
    <cellStyle name="Note 6 5 2 3 16 2 3" xfId="33571"/>
    <cellStyle name="Note 6 5 2 3 16 2 4" xfId="33572"/>
    <cellStyle name="Note 6 5 2 3 16 3" xfId="33573"/>
    <cellStyle name="Note 6 5 2 3 16 4" xfId="33574"/>
    <cellStyle name="Note 6 5 2 3 16 5" xfId="33575"/>
    <cellStyle name="Note 6 5 2 3 16 6" xfId="33576"/>
    <cellStyle name="Note 6 5 2 3 17" xfId="33577"/>
    <cellStyle name="Note 6 5 2 3 17 2" xfId="33578"/>
    <cellStyle name="Note 6 5 2 3 17 3" xfId="33579"/>
    <cellStyle name="Note 6 5 2 3 18" xfId="33580"/>
    <cellStyle name="Note 6 5 2 3 19" xfId="33581"/>
    <cellStyle name="Note 6 5 2 3 2" xfId="33582"/>
    <cellStyle name="Note 6 5 2 3 2 2" xfId="33583"/>
    <cellStyle name="Note 6 5 2 3 2 2 2" xfId="33584"/>
    <cellStyle name="Note 6 5 2 3 2 2 3" xfId="33585"/>
    <cellStyle name="Note 6 5 2 3 2 2 4" xfId="33586"/>
    <cellStyle name="Note 6 5 2 3 2 3" xfId="33587"/>
    <cellStyle name="Note 6 5 2 3 2 4" xfId="33588"/>
    <cellStyle name="Note 6 5 2 3 2 5" xfId="33589"/>
    <cellStyle name="Note 6 5 2 3 3" xfId="33590"/>
    <cellStyle name="Note 6 5 2 3 3 2" xfId="33591"/>
    <cellStyle name="Note 6 5 2 3 3 2 2" xfId="33592"/>
    <cellStyle name="Note 6 5 2 3 3 2 3" xfId="33593"/>
    <cellStyle name="Note 6 5 2 3 3 2 4" xfId="33594"/>
    <cellStyle name="Note 6 5 2 3 3 3" xfId="33595"/>
    <cellStyle name="Note 6 5 2 3 3 4" xfId="33596"/>
    <cellStyle name="Note 6 5 2 3 3 5" xfId="33597"/>
    <cellStyle name="Note 6 5 2 3 3 6" xfId="33598"/>
    <cellStyle name="Note 6 5 2 3 4" xfId="33599"/>
    <cellStyle name="Note 6 5 2 3 4 2" xfId="33600"/>
    <cellStyle name="Note 6 5 2 3 4 2 2" xfId="33601"/>
    <cellStyle name="Note 6 5 2 3 4 2 3" xfId="33602"/>
    <cellStyle name="Note 6 5 2 3 4 2 4" xfId="33603"/>
    <cellStyle name="Note 6 5 2 3 4 3" xfId="33604"/>
    <cellStyle name="Note 6 5 2 3 4 4" xfId="33605"/>
    <cellStyle name="Note 6 5 2 3 4 5" xfId="33606"/>
    <cellStyle name="Note 6 5 2 3 4 6" xfId="33607"/>
    <cellStyle name="Note 6 5 2 3 5" xfId="33608"/>
    <cellStyle name="Note 6 5 2 3 5 2" xfId="33609"/>
    <cellStyle name="Note 6 5 2 3 5 2 2" xfId="33610"/>
    <cellStyle name="Note 6 5 2 3 5 2 3" xfId="33611"/>
    <cellStyle name="Note 6 5 2 3 5 2 4" xfId="33612"/>
    <cellStyle name="Note 6 5 2 3 5 3" xfId="33613"/>
    <cellStyle name="Note 6 5 2 3 5 4" xfId="33614"/>
    <cellStyle name="Note 6 5 2 3 5 5" xfId="33615"/>
    <cellStyle name="Note 6 5 2 3 5 6" xfId="33616"/>
    <cellStyle name="Note 6 5 2 3 6" xfId="33617"/>
    <cellStyle name="Note 6 5 2 3 6 2" xfId="33618"/>
    <cellStyle name="Note 6 5 2 3 6 2 2" xfId="33619"/>
    <cellStyle name="Note 6 5 2 3 6 2 3" xfId="33620"/>
    <cellStyle name="Note 6 5 2 3 6 2 4" xfId="33621"/>
    <cellStyle name="Note 6 5 2 3 6 3" xfId="33622"/>
    <cellStyle name="Note 6 5 2 3 6 4" xfId="33623"/>
    <cellStyle name="Note 6 5 2 3 6 5" xfId="33624"/>
    <cellStyle name="Note 6 5 2 3 6 6" xfId="33625"/>
    <cellStyle name="Note 6 5 2 3 7" xfId="33626"/>
    <cellStyle name="Note 6 5 2 3 7 2" xfId="33627"/>
    <cellStyle name="Note 6 5 2 3 7 2 2" xfId="33628"/>
    <cellStyle name="Note 6 5 2 3 7 2 3" xfId="33629"/>
    <cellStyle name="Note 6 5 2 3 7 2 4" xfId="33630"/>
    <cellStyle name="Note 6 5 2 3 7 3" xfId="33631"/>
    <cellStyle name="Note 6 5 2 3 7 4" xfId="33632"/>
    <cellStyle name="Note 6 5 2 3 7 5" xfId="33633"/>
    <cellStyle name="Note 6 5 2 3 7 6" xfId="33634"/>
    <cellStyle name="Note 6 5 2 3 8" xfId="33635"/>
    <cellStyle name="Note 6 5 2 3 8 2" xfId="33636"/>
    <cellStyle name="Note 6 5 2 3 8 2 2" xfId="33637"/>
    <cellStyle name="Note 6 5 2 3 8 2 3" xfId="33638"/>
    <cellStyle name="Note 6 5 2 3 8 2 4" xfId="33639"/>
    <cellStyle name="Note 6 5 2 3 8 3" xfId="33640"/>
    <cellStyle name="Note 6 5 2 3 8 4" xfId="33641"/>
    <cellStyle name="Note 6 5 2 3 8 5" xfId="33642"/>
    <cellStyle name="Note 6 5 2 3 8 6" xfId="33643"/>
    <cellStyle name="Note 6 5 2 3 9" xfId="33644"/>
    <cellStyle name="Note 6 5 2 3 9 2" xfId="33645"/>
    <cellStyle name="Note 6 5 2 3 9 2 2" xfId="33646"/>
    <cellStyle name="Note 6 5 2 3 9 2 3" xfId="33647"/>
    <cellStyle name="Note 6 5 2 3 9 2 4" xfId="33648"/>
    <cellStyle name="Note 6 5 2 3 9 3" xfId="33649"/>
    <cellStyle name="Note 6 5 2 3 9 4" xfId="33650"/>
    <cellStyle name="Note 6 5 2 3 9 5" xfId="33651"/>
    <cellStyle name="Note 6 5 2 3 9 6" xfId="33652"/>
    <cellStyle name="Note 6 5 2 4" xfId="33653"/>
    <cellStyle name="Note 6 5 2 4 2" xfId="33654"/>
    <cellStyle name="Note 6 5 2 4 2 2" xfId="33655"/>
    <cellStyle name="Note 6 5 2 4 2 3" xfId="33656"/>
    <cellStyle name="Note 6 5 2 4 2 4" xfId="33657"/>
    <cellStyle name="Note 6 5 2 4 3" xfId="33658"/>
    <cellStyle name="Note 6 5 2 4 4" xfId="33659"/>
    <cellStyle name="Note 6 5 2 4 5" xfId="33660"/>
    <cellStyle name="Note 6 5 2 5" xfId="33661"/>
    <cellStyle name="Note 6 5 2 5 2" xfId="33662"/>
    <cellStyle name="Note 6 5 2 5 2 2" xfId="33663"/>
    <cellStyle name="Note 6 5 2 5 2 3" xfId="33664"/>
    <cellStyle name="Note 6 5 2 5 2 4" xfId="33665"/>
    <cellStyle name="Note 6 5 2 5 3" xfId="33666"/>
    <cellStyle name="Note 6 5 2 5 4" xfId="33667"/>
    <cellStyle name="Note 6 5 2 5 5" xfId="33668"/>
    <cellStyle name="Note 6 5 2 6" xfId="33669"/>
    <cellStyle name="Note 6 5 2 6 2" xfId="33670"/>
    <cellStyle name="Note 6 5 2 6 2 2" xfId="33671"/>
    <cellStyle name="Note 6 5 2 6 2 3" xfId="33672"/>
    <cellStyle name="Note 6 5 2 6 2 4" xfId="33673"/>
    <cellStyle name="Note 6 5 2 6 3" xfId="33674"/>
    <cellStyle name="Note 6 5 2 6 4" xfId="33675"/>
    <cellStyle name="Note 6 5 2 6 5" xfId="33676"/>
    <cellStyle name="Note 6 5 2 6 6" xfId="33677"/>
    <cellStyle name="Note 6 5 2 7" xfId="33678"/>
    <cellStyle name="Note 6 5 2 7 2" xfId="33679"/>
    <cellStyle name="Note 6 5 2 7 2 2" xfId="33680"/>
    <cellStyle name="Note 6 5 2 7 2 3" xfId="33681"/>
    <cellStyle name="Note 6 5 2 7 2 4" xfId="33682"/>
    <cellStyle name="Note 6 5 2 7 3" xfId="33683"/>
    <cellStyle name="Note 6 5 2 7 4" xfId="33684"/>
    <cellStyle name="Note 6 5 2 7 5" xfId="33685"/>
    <cellStyle name="Note 6 5 2 7 6" xfId="33686"/>
    <cellStyle name="Note 6 5 2 8" xfId="33687"/>
    <cellStyle name="Note 6 5 2 8 2" xfId="33688"/>
    <cellStyle name="Note 6 5 2 8 2 2" xfId="33689"/>
    <cellStyle name="Note 6 5 2 8 2 3" xfId="33690"/>
    <cellStyle name="Note 6 5 2 8 2 4" xfId="33691"/>
    <cellStyle name="Note 6 5 2 8 3" xfId="33692"/>
    <cellStyle name="Note 6 5 2 8 4" xfId="33693"/>
    <cellStyle name="Note 6 5 2 8 5" xfId="33694"/>
    <cellStyle name="Note 6 5 2 8 6" xfId="33695"/>
    <cellStyle name="Note 6 5 2 9" xfId="33696"/>
    <cellStyle name="Note 6 5 2 9 2" xfId="33697"/>
    <cellStyle name="Note 6 5 2 9 2 2" xfId="33698"/>
    <cellStyle name="Note 6 5 2 9 2 3" xfId="33699"/>
    <cellStyle name="Note 6 5 2 9 2 4" xfId="33700"/>
    <cellStyle name="Note 6 5 2 9 3" xfId="33701"/>
    <cellStyle name="Note 6 5 2 9 4" xfId="33702"/>
    <cellStyle name="Note 6 5 2 9 5" xfId="33703"/>
    <cellStyle name="Note 6 5 2 9 6" xfId="33704"/>
    <cellStyle name="Note 6 5 20" xfId="33705"/>
    <cellStyle name="Note 6 5 21" xfId="33706"/>
    <cellStyle name="Note 6 5 22" xfId="33707"/>
    <cellStyle name="Note 6 5 23" xfId="33708"/>
    <cellStyle name="Note 6 5 3" xfId="33709"/>
    <cellStyle name="Note 6 5 4" xfId="33710"/>
    <cellStyle name="Note 6 5 5" xfId="33711"/>
    <cellStyle name="Note 6 5 5 10" xfId="33712"/>
    <cellStyle name="Note 6 5 5 10 2" xfId="33713"/>
    <cellStyle name="Note 6 5 5 10 2 2" xfId="33714"/>
    <cellStyle name="Note 6 5 5 10 2 3" xfId="33715"/>
    <cellStyle name="Note 6 5 5 10 2 4" xfId="33716"/>
    <cellStyle name="Note 6 5 5 10 3" xfId="33717"/>
    <cellStyle name="Note 6 5 5 10 4" xfId="33718"/>
    <cellStyle name="Note 6 5 5 10 5" xfId="33719"/>
    <cellStyle name="Note 6 5 5 10 6" xfId="33720"/>
    <cellStyle name="Note 6 5 5 11" xfId="33721"/>
    <cellStyle name="Note 6 5 5 11 2" xfId="33722"/>
    <cellStyle name="Note 6 5 5 11 2 2" xfId="33723"/>
    <cellStyle name="Note 6 5 5 11 2 3" xfId="33724"/>
    <cellStyle name="Note 6 5 5 11 2 4" xfId="33725"/>
    <cellStyle name="Note 6 5 5 11 3" xfId="33726"/>
    <cellStyle name="Note 6 5 5 11 4" xfId="33727"/>
    <cellStyle name="Note 6 5 5 11 5" xfId="33728"/>
    <cellStyle name="Note 6 5 5 11 6" xfId="33729"/>
    <cellStyle name="Note 6 5 5 12" xfId="33730"/>
    <cellStyle name="Note 6 5 5 12 2" xfId="33731"/>
    <cellStyle name="Note 6 5 5 12 2 2" xfId="33732"/>
    <cellStyle name="Note 6 5 5 12 2 3" xfId="33733"/>
    <cellStyle name="Note 6 5 5 12 2 4" xfId="33734"/>
    <cellStyle name="Note 6 5 5 12 3" xfId="33735"/>
    <cellStyle name="Note 6 5 5 12 4" xfId="33736"/>
    <cellStyle name="Note 6 5 5 12 5" xfId="33737"/>
    <cellStyle name="Note 6 5 5 12 6" xfId="33738"/>
    <cellStyle name="Note 6 5 5 13" xfId="33739"/>
    <cellStyle name="Note 6 5 5 13 2" xfId="33740"/>
    <cellStyle name="Note 6 5 5 13 2 2" xfId="33741"/>
    <cellStyle name="Note 6 5 5 13 2 3" xfId="33742"/>
    <cellStyle name="Note 6 5 5 13 2 4" xfId="33743"/>
    <cellStyle name="Note 6 5 5 13 3" xfId="33744"/>
    <cellStyle name="Note 6 5 5 13 4" xfId="33745"/>
    <cellStyle name="Note 6 5 5 13 5" xfId="33746"/>
    <cellStyle name="Note 6 5 5 13 6" xfId="33747"/>
    <cellStyle name="Note 6 5 5 14" xfId="33748"/>
    <cellStyle name="Note 6 5 5 14 2" xfId="33749"/>
    <cellStyle name="Note 6 5 5 14 2 2" xfId="33750"/>
    <cellStyle name="Note 6 5 5 14 2 3" xfId="33751"/>
    <cellStyle name="Note 6 5 5 14 2 4" xfId="33752"/>
    <cellStyle name="Note 6 5 5 14 3" xfId="33753"/>
    <cellStyle name="Note 6 5 5 14 4" xfId="33754"/>
    <cellStyle name="Note 6 5 5 14 5" xfId="33755"/>
    <cellStyle name="Note 6 5 5 14 6" xfId="33756"/>
    <cellStyle name="Note 6 5 5 15" xfId="33757"/>
    <cellStyle name="Note 6 5 5 15 2" xfId="33758"/>
    <cellStyle name="Note 6 5 5 15 2 2" xfId="33759"/>
    <cellStyle name="Note 6 5 5 15 2 3" xfId="33760"/>
    <cellStyle name="Note 6 5 5 15 2 4" xfId="33761"/>
    <cellStyle name="Note 6 5 5 15 3" xfId="33762"/>
    <cellStyle name="Note 6 5 5 15 4" xfId="33763"/>
    <cellStyle name="Note 6 5 5 15 5" xfId="33764"/>
    <cellStyle name="Note 6 5 5 15 6" xfId="33765"/>
    <cellStyle name="Note 6 5 5 16" xfId="33766"/>
    <cellStyle name="Note 6 5 5 16 2" xfId="33767"/>
    <cellStyle name="Note 6 5 5 16 2 2" xfId="33768"/>
    <cellStyle name="Note 6 5 5 16 2 3" xfId="33769"/>
    <cellStyle name="Note 6 5 5 16 2 4" xfId="33770"/>
    <cellStyle name="Note 6 5 5 16 3" xfId="33771"/>
    <cellStyle name="Note 6 5 5 16 4" xfId="33772"/>
    <cellStyle name="Note 6 5 5 16 5" xfId="33773"/>
    <cellStyle name="Note 6 5 5 16 6" xfId="33774"/>
    <cellStyle name="Note 6 5 5 17" xfId="33775"/>
    <cellStyle name="Note 6 5 5 17 2" xfId="33776"/>
    <cellStyle name="Note 6 5 5 17 3" xfId="33777"/>
    <cellStyle name="Note 6 5 5 18" xfId="33778"/>
    <cellStyle name="Note 6 5 5 19" xfId="33779"/>
    <cellStyle name="Note 6 5 5 2" xfId="33780"/>
    <cellStyle name="Note 6 5 5 2 2" xfId="33781"/>
    <cellStyle name="Note 6 5 5 2 2 2" xfId="33782"/>
    <cellStyle name="Note 6 5 5 2 2 3" xfId="33783"/>
    <cellStyle name="Note 6 5 5 2 2 4" xfId="33784"/>
    <cellStyle name="Note 6 5 5 2 3" xfId="33785"/>
    <cellStyle name="Note 6 5 5 2 4" xfId="33786"/>
    <cellStyle name="Note 6 5 5 2 5" xfId="33787"/>
    <cellStyle name="Note 6 5 5 3" xfId="33788"/>
    <cellStyle name="Note 6 5 5 3 2" xfId="33789"/>
    <cellStyle name="Note 6 5 5 3 2 2" xfId="33790"/>
    <cellStyle name="Note 6 5 5 3 2 3" xfId="33791"/>
    <cellStyle name="Note 6 5 5 3 2 4" xfId="33792"/>
    <cellStyle name="Note 6 5 5 3 3" xfId="33793"/>
    <cellStyle name="Note 6 5 5 3 4" xfId="33794"/>
    <cellStyle name="Note 6 5 5 3 5" xfId="33795"/>
    <cellStyle name="Note 6 5 5 3 6" xfId="33796"/>
    <cellStyle name="Note 6 5 5 4" xfId="33797"/>
    <cellStyle name="Note 6 5 5 4 2" xfId="33798"/>
    <cellStyle name="Note 6 5 5 4 2 2" xfId="33799"/>
    <cellStyle name="Note 6 5 5 4 2 3" xfId="33800"/>
    <cellStyle name="Note 6 5 5 4 2 4" xfId="33801"/>
    <cellStyle name="Note 6 5 5 4 3" xfId="33802"/>
    <cellStyle name="Note 6 5 5 4 4" xfId="33803"/>
    <cellStyle name="Note 6 5 5 4 5" xfId="33804"/>
    <cellStyle name="Note 6 5 5 4 6" xfId="33805"/>
    <cellStyle name="Note 6 5 5 5" xfId="33806"/>
    <cellStyle name="Note 6 5 5 5 2" xfId="33807"/>
    <cellStyle name="Note 6 5 5 5 2 2" xfId="33808"/>
    <cellStyle name="Note 6 5 5 5 2 3" xfId="33809"/>
    <cellStyle name="Note 6 5 5 5 2 4" xfId="33810"/>
    <cellStyle name="Note 6 5 5 5 3" xfId="33811"/>
    <cellStyle name="Note 6 5 5 5 4" xfId="33812"/>
    <cellStyle name="Note 6 5 5 5 5" xfId="33813"/>
    <cellStyle name="Note 6 5 5 5 6" xfId="33814"/>
    <cellStyle name="Note 6 5 5 6" xfId="33815"/>
    <cellStyle name="Note 6 5 5 6 2" xfId="33816"/>
    <cellStyle name="Note 6 5 5 6 2 2" xfId="33817"/>
    <cellStyle name="Note 6 5 5 6 2 3" xfId="33818"/>
    <cellStyle name="Note 6 5 5 6 2 4" xfId="33819"/>
    <cellStyle name="Note 6 5 5 6 3" xfId="33820"/>
    <cellStyle name="Note 6 5 5 6 4" xfId="33821"/>
    <cellStyle name="Note 6 5 5 6 5" xfId="33822"/>
    <cellStyle name="Note 6 5 5 6 6" xfId="33823"/>
    <cellStyle name="Note 6 5 5 7" xfId="33824"/>
    <cellStyle name="Note 6 5 5 7 2" xfId="33825"/>
    <cellStyle name="Note 6 5 5 7 2 2" xfId="33826"/>
    <cellStyle name="Note 6 5 5 7 2 3" xfId="33827"/>
    <cellStyle name="Note 6 5 5 7 2 4" xfId="33828"/>
    <cellStyle name="Note 6 5 5 7 3" xfId="33829"/>
    <cellStyle name="Note 6 5 5 7 4" xfId="33830"/>
    <cellStyle name="Note 6 5 5 7 5" xfId="33831"/>
    <cellStyle name="Note 6 5 5 7 6" xfId="33832"/>
    <cellStyle name="Note 6 5 5 8" xfId="33833"/>
    <cellStyle name="Note 6 5 5 8 2" xfId="33834"/>
    <cellStyle name="Note 6 5 5 8 2 2" xfId="33835"/>
    <cellStyle name="Note 6 5 5 8 2 3" xfId="33836"/>
    <cellStyle name="Note 6 5 5 8 2 4" xfId="33837"/>
    <cellStyle name="Note 6 5 5 8 3" xfId="33838"/>
    <cellStyle name="Note 6 5 5 8 4" xfId="33839"/>
    <cellStyle name="Note 6 5 5 8 5" xfId="33840"/>
    <cellStyle name="Note 6 5 5 8 6" xfId="33841"/>
    <cellStyle name="Note 6 5 5 9" xfId="33842"/>
    <cellStyle name="Note 6 5 5 9 2" xfId="33843"/>
    <cellStyle name="Note 6 5 5 9 2 2" xfId="33844"/>
    <cellStyle name="Note 6 5 5 9 2 3" xfId="33845"/>
    <cellStyle name="Note 6 5 5 9 2 4" xfId="33846"/>
    <cellStyle name="Note 6 5 5 9 3" xfId="33847"/>
    <cellStyle name="Note 6 5 5 9 4" xfId="33848"/>
    <cellStyle name="Note 6 5 5 9 5" xfId="33849"/>
    <cellStyle name="Note 6 5 5 9 6" xfId="33850"/>
    <cellStyle name="Note 6 5 6" xfId="33851"/>
    <cellStyle name="Note 6 5 6 2" xfId="33852"/>
    <cellStyle name="Note 6 5 6 2 2" xfId="33853"/>
    <cellStyle name="Note 6 5 6 2 3" xfId="33854"/>
    <cellStyle name="Note 6 5 6 2 4" xfId="33855"/>
    <cellStyle name="Note 6 5 6 3" xfId="33856"/>
    <cellStyle name="Note 6 5 6 4" xfId="33857"/>
    <cellStyle name="Note 6 5 6 5" xfId="33858"/>
    <cellStyle name="Note 6 5 7" xfId="33859"/>
    <cellStyle name="Note 6 5 7 2" xfId="33860"/>
    <cellStyle name="Note 6 5 7 2 2" xfId="33861"/>
    <cellStyle name="Note 6 5 7 2 3" xfId="33862"/>
    <cellStyle name="Note 6 5 7 2 4" xfId="33863"/>
    <cellStyle name="Note 6 5 7 3" xfId="33864"/>
    <cellStyle name="Note 6 5 7 4" xfId="33865"/>
    <cellStyle name="Note 6 5 7 5" xfId="33866"/>
    <cellStyle name="Note 6 5 8" xfId="33867"/>
    <cellStyle name="Note 6 5 8 2" xfId="33868"/>
    <cellStyle name="Note 6 5 8 2 2" xfId="33869"/>
    <cellStyle name="Note 6 5 8 2 3" xfId="33870"/>
    <cellStyle name="Note 6 5 8 2 4" xfId="33871"/>
    <cellStyle name="Note 6 5 8 3" xfId="33872"/>
    <cellStyle name="Note 6 5 8 4" xfId="33873"/>
    <cellStyle name="Note 6 5 8 5" xfId="33874"/>
    <cellStyle name="Note 6 5 8 6" xfId="33875"/>
    <cellStyle name="Note 6 5 9" xfId="33876"/>
    <cellStyle name="Note 6 5 9 2" xfId="33877"/>
    <cellStyle name="Note 6 5 9 2 2" xfId="33878"/>
    <cellStyle name="Note 6 5 9 2 3" xfId="33879"/>
    <cellStyle name="Note 6 5 9 2 4" xfId="33880"/>
    <cellStyle name="Note 6 5 9 3" xfId="33881"/>
    <cellStyle name="Note 6 5 9 4" xfId="33882"/>
    <cellStyle name="Note 6 5 9 5" xfId="33883"/>
    <cellStyle name="Note 6 5 9 6" xfId="33884"/>
    <cellStyle name="Note 6 6" xfId="261"/>
    <cellStyle name="Note 6 6 10" xfId="33885"/>
    <cellStyle name="Note 6 6 10 2" xfId="33886"/>
    <cellStyle name="Note 6 6 10 2 2" xfId="33887"/>
    <cellStyle name="Note 6 6 10 2 3" xfId="33888"/>
    <cellStyle name="Note 6 6 10 2 4" xfId="33889"/>
    <cellStyle name="Note 6 6 10 3" xfId="33890"/>
    <cellStyle name="Note 6 6 10 4" xfId="33891"/>
    <cellStyle name="Note 6 6 10 5" xfId="33892"/>
    <cellStyle name="Note 6 6 10 6" xfId="33893"/>
    <cellStyle name="Note 6 6 11" xfId="33894"/>
    <cellStyle name="Note 6 6 11 2" xfId="33895"/>
    <cellStyle name="Note 6 6 11 2 2" xfId="33896"/>
    <cellStyle name="Note 6 6 11 2 3" xfId="33897"/>
    <cellStyle name="Note 6 6 11 2 4" xfId="33898"/>
    <cellStyle name="Note 6 6 11 3" xfId="33899"/>
    <cellStyle name="Note 6 6 11 4" xfId="33900"/>
    <cellStyle name="Note 6 6 11 5" xfId="33901"/>
    <cellStyle name="Note 6 6 11 6" xfId="33902"/>
    <cellStyle name="Note 6 6 12" xfId="33903"/>
    <cellStyle name="Note 6 6 12 2" xfId="33904"/>
    <cellStyle name="Note 6 6 12 2 2" xfId="33905"/>
    <cellStyle name="Note 6 6 12 2 3" xfId="33906"/>
    <cellStyle name="Note 6 6 12 2 4" xfId="33907"/>
    <cellStyle name="Note 6 6 12 3" xfId="33908"/>
    <cellStyle name="Note 6 6 12 4" xfId="33909"/>
    <cellStyle name="Note 6 6 12 5" xfId="33910"/>
    <cellStyle name="Note 6 6 12 6" xfId="33911"/>
    <cellStyle name="Note 6 6 13" xfId="33912"/>
    <cellStyle name="Note 6 6 13 2" xfId="33913"/>
    <cellStyle name="Note 6 6 13 2 2" xfId="33914"/>
    <cellStyle name="Note 6 6 13 2 3" xfId="33915"/>
    <cellStyle name="Note 6 6 13 2 4" xfId="33916"/>
    <cellStyle name="Note 6 6 13 3" xfId="33917"/>
    <cellStyle name="Note 6 6 13 4" xfId="33918"/>
    <cellStyle name="Note 6 6 13 5" xfId="33919"/>
    <cellStyle name="Note 6 6 13 6" xfId="33920"/>
    <cellStyle name="Note 6 6 14" xfId="33921"/>
    <cellStyle name="Note 6 6 14 2" xfId="33922"/>
    <cellStyle name="Note 6 6 14 2 2" xfId="33923"/>
    <cellStyle name="Note 6 6 14 2 3" xfId="33924"/>
    <cellStyle name="Note 6 6 14 2 4" xfId="33925"/>
    <cellStyle name="Note 6 6 14 3" xfId="33926"/>
    <cellStyle name="Note 6 6 14 4" xfId="33927"/>
    <cellStyle name="Note 6 6 14 5" xfId="33928"/>
    <cellStyle name="Note 6 6 14 6" xfId="33929"/>
    <cellStyle name="Note 6 6 15" xfId="33930"/>
    <cellStyle name="Note 6 6 15 2" xfId="33931"/>
    <cellStyle name="Note 6 6 15 2 2" xfId="33932"/>
    <cellStyle name="Note 6 6 15 2 3" xfId="33933"/>
    <cellStyle name="Note 6 6 15 2 4" xfId="33934"/>
    <cellStyle name="Note 6 6 15 3" xfId="33935"/>
    <cellStyle name="Note 6 6 15 4" xfId="33936"/>
    <cellStyle name="Note 6 6 15 5" xfId="33937"/>
    <cellStyle name="Note 6 6 15 6" xfId="33938"/>
    <cellStyle name="Note 6 6 16" xfId="33939"/>
    <cellStyle name="Note 6 6 16 2" xfId="33940"/>
    <cellStyle name="Note 6 6 16 2 2" xfId="33941"/>
    <cellStyle name="Note 6 6 16 2 3" xfId="33942"/>
    <cellStyle name="Note 6 6 16 2 4" xfId="33943"/>
    <cellStyle name="Note 6 6 16 3" xfId="33944"/>
    <cellStyle name="Note 6 6 16 4" xfId="33945"/>
    <cellStyle name="Note 6 6 16 5" xfId="33946"/>
    <cellStyle name="Note 6 6 16 6" xfId="33947"/>
    <cellStyle name="Note 6 6 17" xfId="33948"/>
    <cellStyle name="Note 6 6 17 2" xfId="33949"/>
    <cellStyle name="Note 6 6 17 2 2" xfId="33950"/>
    <cellStyle name="Note 6 6 17 2 3" xfId="33951"/>
    <cellStyle name="Note 6 6 17 2 4" xfId="33952"/>
    <cellStyle name="Note 6 6 17 3" xfId="33953"/>
    <cellStyle name="Note 6 6 17 4" xfId="33954"/>
    <cellStyle name="Note 6 6 17 5" xfId="33955"/>
    <cellStyle name="Note 6 6 17 6" xfId="33956"/>
    <cellStyle name="Note 6 6 18" xfId="33957"/>
    <cellStyle name="Note 6 6 18 2" xfId="33958"/>
    <cellStyle name="Note 6 6 18 3" xfId="33959"/>
    <cellStyle name="Note 6 6 19" xfId="33960"/>
    <cellStyle name="Note 6 6 2" xfId="262"/>
    <cellStyle name="Note 6 6 2 10" xfId="33961"/>
    <cellStyle name="Note 6 6 2 10 2" xfId="33962"/>
    <cellStyle name="Note 6 6 2 10 2 2" xfId="33963"/>
    <cellStyle name="Note 6 6 2 10 2 3" xfId="33964"/>
    <cellStyle name="Note 6 6 2 10 2 4" xfId="33965"/>
    <cellStyle name="Note 6 6 2 10 3" xfId="33966"/>
    <cellStyle name="Note 6 6 2 10 4" xfId="33967"/>
    <cellStyle name="Note 6 6 2 10 5" xfId="33968"/>
    <cellStyle name="Note 6 6 2 10 6" xfId="33969"/>
    <cellStyle name="Note 6 6 2 11" xfId="33970"/>
    <cellStyle name="Note 6 6 2 11 2" xfId="33971"/>
    <cellStyle name="Note 6 6 2 11 2 2" xfId="33972"/>
    <cellStyle name="Note 6 6 2 11 2 3" xfId="33973"/>
    <cellStyle name="Note 6 6 2 11 2 4" xfId="33974"/>
    <cellStyle name="Note 6 6 2 11 3" xfId="33975"/>
    <cellStyle name="Note 6 6 2 11 4" xfId="33976"/>
    <cellStyle name="Note 6 6 2 11 5" xfId="33977"/>
    <cellStyle name="Note 6 6 2 11 6" xfId="33978"/>
    <cellStyle name="Note 6 6 2 12" xfId="33979"/>
    <cellStyle name="Note 6 6 2 12 2" xfId="33980"/>
    <cellStyle name="Note 6 6 2 12 2 2" xfId="33981"/>
    <cellStyle name="Note 6 6 2 12 2 3" xfId="33982"/>
    <cellStyle name="Note 6 6 2 12 2 4" xfId="33983"/>
    <cellStyle name="Note 6 6 2 12 3" xfId="33984"/>
    <cellStyle name="Note 6 6 2 12 4" xfId="33985"/>
    <cellStyle name="Note 6 6 2 12 5" xfId="33986"/>
    <cellStyle name="Note 6 6 2 12 6" xfId="33987"/>
    <cellStyle name="Note 6 6 2 13" xfId="33988"/>
    <cellStyle name="Note 6 6 2 13 2" xfId="33989"/>
    <cellStyle name="Note 6 6 2 13 2 2" xfId="33990"/>
    <cellStyle name="Note 6 6 2 13 2 3" xfId="33991"/>
    <cellStyle name="Note 6 6 2 13 2 4" xfId="33992"/>
    <cellStyle name="Note 6 6 2 13 3" xfId="33993"/>
    <cellStyle name="Note 6 6 2 13 4" xfId="33994"/>
    <cellStyle name="Note 6 6 2 13 5" xfId="33995"/>
    <cellStyle name="Note 6 6 2 13 6" xfId="33996"/>
    <cellStyle name="Note 6 6 2 14" xfId="33997"/>
    <cellStyle name="Note 6 6 2 14 2" xfId="33998"/>
    <cellStyle name="Note 6 6 2 14 2 2" xfId="33999"/>
    <cellStyle name="Note 6 6 2 14 2 3" xfId="34000"/>
    <cellStyle name="Note 6 6 2 14 2 4" xfId="34001"/>
    <cellStyle name="Note 6 6 2 14 3" xfId="34002"/>
    <cellStyle name="Note 6 6 2 14 4" xfId="34003"/>
    <cellStyle name="Note 6 6 2 14 5" xfId="34004"/>
    <cellStyle name="Note 6 6 2 14 6" xfId="34005"/>
    <cellStyle name="Note 6 6 2 15" xfId="34006"/>
    <cellStyle name="Note 6 6 2 15 2" xfId="34007"/>
    <cellStyle name="Note 6 6 2 15 2 2" xfId="34008"/>
    <cellStyle name="Note 6 6 2 15 2 3" xfId="34009"/>
    <cellStyle name="Note 6 6 2 15 2 4" xfId="34010"/>
    <cellStyle name="Note 6 6 2 15 3" xfId="34011"/>
    <cellStyle name="Note 6 6 2 15 4" xfId="34012"/>
    <cellStyle name="Note 6 6 2 15 5" xfId="34013"/>
    <cellStyle name="Note 6 6 2 15 6" xfId="34014"/>
    <cellStyle name="Note 6 6 2 16" xfId="34015"/>
    <cellStyle name="Note 6 6 2 16 2" xfId="34016"/>
    <cellStyle name="Note 6 6 2 16 3" xfId="34017"/>
    <cellStyle name="Note 6 6 2 17" xfId="34018"/>
    <cellStyle name="Note 6 6 2 18" xfId="34019"/>
    <cellStyle name="Note 6 6 2 19" xfId="34020"/>
    <cellStyle name="Note 6 6 2 2" xfId="34021"/>
    <cellStyle name="Note 6 6 2 20" xfId="34022"/>
    <cellStyle name="Note 6 6 2 21" xfId="34023"/>
    <cellStyle name="Note 6 6 2 3" xfId="34024"/>
    <cellStyle name="Note 6 6 2 3 10" xfId="34025"/>
    <cellStyle name="Note 6 6 2 3 10 2" xfId="34026"/>
    <cellStyle name="Note 6 6 2 3 10 2 2" xfId="34027"/>
    <cellStyle name="Note 6 6 2 3 10 2 3" xfId="34028"/>
    <cellStyle name="Note 6 6 2 3 10 2 4" xfId="34029"/>
    <cellStyle name="Note 6 6 2 3 10 3" xfId="34030"/>
    <cellStyle name="Note 6 6 2 3 10 4" xfId="34031"/>
    <cellStyle name="Note 6 6 2 3 10 5" xfId="34032"/>
    <cellStyle name="Note 6 6 2 3 10 6" xfId="34033"/>
    <cellStyle name="Note 6 6 2 3 11" xfId="34034"/>
    <cellStyle name="Note 6 6 2 3 11 2" xfId="34035"/>
    <cellStyle name="Note 6 6 2 3 11 2 2" xfId="34036"/>
    <cellStyle name="Note 6 6 2 3 11 2 3" xfId="34037"/>
    <cellStyle name="Note 6 6 2 3 11 2 4" xfId="34038"/>
    <cellStyle name="Note 6 6 2 3 11 3" xfId="34039"/>
    <cellStyle name="Note 6 6 2 3 11 4" xfId="34040"/>
    <cellStyle name="Note 6 6 2 3 11 5" xfId="34041"/>
    <cellStyle name="Note 6 6 2 3 11 6" xfId="34042"/>
    <cellStyle name="Note 6 6 2 3 12" xfId="34043"/>
    <cellStyle name="Note 6 6 2 3 12 2" xfId="34044"/>
    <cellStyle name="Note 6 6 2 3 12 2 2" xfId="34045"/>
    <cellStyle name="Note 6 6 2 3 12 2 3" xfId="34046"/>
    <cellStyle name="Note 6 6 2 3 12 2 4" xfId="34047"/>
    <cellStyle name="Note 6 6 2 3 12 3" xfId="34048"/>
    <cellStyle name="Note 6 6 2 3 12 4" xfId="34049"/>
    <cellStyle name="Note 6 6 2 3 12 5" xfId="34050"/>
    <cellStyle name="Note 6 6 2 3 12 6" xfId="34051"/>
    <cellStyle name="Note 6 6 2 3 13" xfId="34052"/>
    <cellStyle name="Note 6 6 2 3 13 2" xfId="34053"/>
    <cellStyle name="Note 6 6 2 3 13 2 2" xfId="34054"/>
    <cellStyle name="Note 6 6 2 3 13 2 3" xfId="34055"/>
    <cellStyle name="Note 6 6 2 3 13 2 4" xfId="34056"/>
    <cellStyle name="Note 6 6 2 3 13 3" xfId="34057"/>
    <cellStyle name="Note 6 6 2 3 13 4" xfId="34058"/>
    <cellStyle name="Note 6 6 2 3 13 5" xfId="34059"/>
    <cellStyle name="Note 6 6 2 3 13 6" xfId="34060"/>
    <cellStyle name="Note 6 6 2 3 14" xfId="34061"/>
    <cellStyle name="Note 6 6 2 3 14 2" xfId="34062"/>
    <cellStyle name="Note 6 6 2 3 14 2 2" xfId="34063"/>
    <cellStyle name="Note 6 6 2 3 14 2 3" xfId="34064"/>
    <cellStyle name="Note 6 6 2 3 14 2 4" xfId="34065"/>
    <cellStyle name="Note 6 6 2 3 14 3" xfId="34066"/>
    <cellStyle name="Note 6 6 2 3 14 4" xfId="34067"/>
    <cellStyle name="Note 6 6 2 3 14 5" xfId="34068"/>
    <cellStyle name="Note 6 6 2 3 14 6" xfId="34069"/>
    <cellStyle name="Note 6 6 2 3 15" xfId="34070"/>
    <cellStyle name="Note 6 6 2 3 15 2" xfId="34071"/>
    <cellStyle name="Note 6 6 2 3 15 2 2" xfId="34072"/>
    <cellStyle name="Note 6 6 2 3 15 2 3" xfId="34073"/>
    <cellStyle name="Note 6 6 2 3 15 2 4" xfId="34074"/>
    <cellStyle name="Note 6 6 2 3 15 3" xfId="34075"/>
    <cellStyle name="Note 6 6 2 3 15 4" xfId="34076"/>
    <cellStyle name="Note 6 6 2 3 15 5" xfId="34077"/>
    <cellStyle name="Note 6 6 2 3 15 6" xfId="34078"/>
    <cellStyle name="Note 6 6 2 3 16" xfId="34079"/>
    <cellStyle name="Note 6 6 2 3 16 2" xfId="34080"/>
    <cellStyle name="Note 6 6 2 3 16 2 2" xfId="34081"/>
    <cellStyle name="Note 6 6 2 3 16 2 3" xfId="34082"/>
    <cellStyle name="Note 6 6 2 3 16 2 4" xfId="34083"/>
    <cellStyle name="Note 6 6 2 3 16 3" xfId="34084"/>
    <cellStyle name="Note 6 6 2 3 16 4" xfId="34085"/>
    <cellStyle name="Note 6 6 2 3 16 5" xfId="34086"/>
    <cellStyle name="Note 6 6 2 3 16 6" xfId="34087"/>
    <cellStyle name="Note 6 6 2 3 17" xfId="34088"/>
    <cellStyle name="Note 6 6 2 3 17 2" xfId="34089"/>
    <cellStyle name="Note 6 6 2 3 17 3" xfId="34090"/>
    <cellStyle name="Note 6 6 2 3 18" xfId="34091"/>
    <cellStyle name="Note 6 6 2 3 19" xfId="34092"/>
    <cellStyle name="Note 6 6 2 3 2" xfId="34093"/>
    <cellStyle name="Note 6 6 2 3 2 2" xfId="34094"/>
    <cellStyle name="Note 6 6 2 3 2 2 2" xfId="34095"/>
    <cellStyle name="Note 6 6 2 3 2 2 3" xfId="34096"/>
    <cellStyle name="Note 6 6 2 3 2 2 4" xfId="34097"/>
    <cellStyle name="Note 6 6 2 3 2 3" xfId="34098"/>
    <cellStyle name="Note 6 6 2 3 2 4" xfId="34099"/>
    <cellStyle name="Note 6 6 2 3 2 5" xfId="34100"/>
    <cellStyle name="Note 6 6 2 3 3" xfId="34101"/>
    <cellStyle name="Note 6 6 2 3 3 2" xfId="34102"/>
    <cellStyle name="Note 6 6 2 3 3 2 2" xfId="34103"/>
    <cellStyle name="Note 6 6 2 3 3 2 3" xfId="34104"/>
    <cellStyle name="Note 6 6 2 3 3 2 4" xfId="34105"/>
    <cellStyle name="Note 6 6 2 3 3 3" xfId="34106"/>
    <cellStyle name="Note 6 6 2 3 3 4" xfId="34107"/>
    <cellStyle name="Note 6 6 2 3 3 5" xfId="34108"/>
    <cellStyle name="Note 6 6 2 3 3 6" xfId="34109"/>
    <cellStyle name="Note 6 6 2 3 4" xfId="34110"/>
    <cellStyle name="Note 6 6 2 3 4 2" xfId="34111"/>
    <cellStyle name="Note 6 6 2 3 4 2 2" xfId="34112"/>
    <cellStyle name="Note 6 6 2 3 4 2 3" xfId="34113"/>
    <cellStyle name="Note 6 6 2 3 4 2 4" xfId="34114"/>
    <cellStyle name="Note 6 6 2 3 4 3" xfId="34115"/>
    <cellStyle name="Note 6 6 2 3 4 4" xfId="34116"/>
    <cellStyle name="Note 6 6 2 3 4 5" xfId="34117"/>
    <cellStyle name="Note 6 6 2 3 4 6" xfId="34118"/>
    <cellStyle name="Note 6 6 2 3 5" xfId="34119"/>
    <cellStyle name="Note 6 6 2 3 5 2" xfId="34120"/>
    <cellStyle name="Note 6 6 2 3 5 2 2" xfId="34121"/>
    <cellStyle name="Note 6 6 2 3 5 2 3" xfId="34122"/>
    <cellStyle name="Note 6 6 2 3 5 2 4" xfId="34123"/>
    <cellStyle name="Note 6 6 2 3 5 3" xfId="34124"/>
    <cellStyle name="Note 6 6 2 3 5 4" xfId="34125"/>
    <cellStyle name="Note 6 6 2 3 5 5" xfId="34126"/>
    <cellStyle name="Note 6 6 2 3 5 6" xfId="34127"/>
    <cellStyle name="Note 6 6 2 3 6" xfId="34128"/>
    <cellStyle name="Note 6 6 2 3 6 2" xfId="34129"/>
    <cellStyle name="Note 6 6 2 3 6 2 2" xfId="34130"/>
    <cellStyle name="Note 6 6 2 3 6 2 3" xfId="34131"/>
    <cellStyle name="Note 6 6 2 3 6 2 4" xfId="34132"/>
    <cellStyle name="Note 6 6 2 3 6 3" xfId="34133"/>
    <cellStyle name="Note 6 6 2 3 6 4" xfId="34134"/>
    <cellStyle name="Note 6 6 2 3 6 5" xfId="34135"/>
    <cellStyle name="Note 6 6 2 3 6 6" xfId="34136"/>
    <cellStyle name="Note 6 6 2 3 7" xfId="34137"/>
    <cellStyle name="Note 6 6 2 3 7 2" xfId="34138"/>
    <cellStyle name="Note 6 6 2 3 7 2 2" xfId="34139"/>
    <cellStyle name="Note 6 6 2 3 7 2 3" xfId="34140"/>
    <cellStyle name="Note 6 6 2 3 7 2 4" xfId="34141"/>
    <cellStyle name="Note 6 6 2 3 7 3" xfId="34142"/>
    <cellStyle name="Note 6 6 2 3 7 4" xfId="34143"/>
    <cellStyle name="Note 6 6 2 3 7 5" xfId="34144"/>
    <cellStyle name="Note 6 6 2 3 7 6" xfId="34145"/>
    <cellStyle name="Note 6 6 2 3 8" xfId="34146"/>
    <cellStyle name="Note 6 6 2 3 8 2" xfId="34147"/>
    <cellStyle name="Note 6 6 2 3 8 2 2" xfId="34148"/>
    <cellStyle name="Note 6 6 2 3 8 2 3" xfId="34149"/>
    <cellStyle name="Note 6 6 2 3 8 2 4" xfId="34150"/>
    <cellStyle name="Note 6 6 2 3 8 3" xfId="34151"/>
    <cellStyle name="Note 6 6 2 3 8 4" xfId="34152"/>
    <cellStyle name="Note 6 6 2 3 8 5" xfId="34153"/>
    <cellStyle name="Note 6 6 2 3 8 6" xfId="34154"/>
    <cellStyle name="Note 6 6 2 3 9" xfId="34155"/>
    <cellStyle name="Note 6 6 2 3 9 2" xfId="34156"/>
    <cellStyle name="Note 6 6 2 3 9 2 2" xfId="34157"/>
    <cellStyle name="Note 6 6 2 3 9 2 3" xfId="34158"/>
    <cellStyle name="Note 6 6 2 3 9 2 4" xfId="34159"/>
    <cellStyle name="Note 6 6 2 3 9 3" xfId="34160"/>
    <cellStyle name="Note 6 6 2 3 9 4" xfId="34161"/>
    <cellStyle name="Note 6 6 2 3 9 5" xfId="34162"/>
    <cellStyle name="Note 6 6 2 3 9 6" xfId="34163"/>
    <cellStyle name="Note 6 6 2 4" xfId="34164"/>
    <cellStyle name="Note 6 6 2 4 2" xfId="34165"/>
    <cellStyle name="Note 6 6 2 4 2 2" xfId="34166"/>
    <cellStyle name="Note 6 6 2 4 2 3" xfId="34167"/>
    <cellStyle name="Note 6 6 2 4 2 4" xfId="34168"/>
    <cellStyle name="Note 6 6 2 4 3" xfId="34169"/>
    <cellStyle name="Note 6 6 2 4 4" xfId="34170"/>
    <cellStyle name="Note 6 6 2 4 5" xfId="34171"/>
    <cellStyle name="Note 6 6 2 5" xfId="34172"/>
    <cellStyle name="Note 6 6 2 5 2" xfId="34173"/>
    <cellStyle name="Note 6 6 2 5 2 2" xfId="34174"/>
    <cellStyle name="Note 6 6 2 5 2 3" xfId="34175"/>
    <cellStyle name="Note 6 6 2 5 2 4" xfId="34176"/>
    <cellStyle name="Note 6 6 2 5 3" xfId="34177"/>
    <cellStyle name="Note 6 6 2 5 4" xfId="34178"/>
    <cellStyle name="Note 6 6 2 5 5" xfId="34179"/>
    <cellStyle name="Note 6 6 2 6" xfId="34180"/>
    <cellStyle name="Note 6 6 2 6 2" xfId="34181"/>
    <cellStyle name="Note 6 6 2 6 2 2" xfId="34182"/>
    <cellStyle name="Note 6 6 2 6 2 3" xfId="34183"/>
    <cellStyle name="Note 6 6 2 6 2 4" xfId="34184"/>
    <cellStyle name="Note 6 6 2 6 3" xfId="34185"/>
    <cellStyle name="Note 6 6 2 6 4" xfId="34186"/>
    <cellStyle name="Note 6 6 2 6 5" xfId="34187"/>
    <cellStyle name="Note 6 6 2 6 6" xfId="34188"/>
    <cellStyle name="Note 6 6 2 7" xfId="34189"/>
    <cellStyle name="Note 6 6 2 7 2" xfId="34190"/>
    <cellStyle name="Note 6 6 2 7 2 2" xfId="34191"/>
    <cellStyle name="Note 6 6 2 7 2 3" xfId="34192"/>
    <cellStyle name="Note 6 6 2 7 2 4" xfId="34193"/>
    <cellStyle name="Note 6 6 2 7 3" xfId="34194"/>
    <cellStyle name="Note 6 6 2 7 4" xfId="34195"/>
    <cellStyle name="Note 6 6 2 7 5" xfId="34196"/>
    <cellStyle name="Note 6 6 2 7 6" xfId="34197"/>
    <cellStyle name="Note 6 6 2 8" xfId="34198"/>
    <cellStyle name="Note 6 6 2 8 2" xfId="34199"/>
    <cellStyle name="Note 6 6 2 8 2 2" xfId="34200"/>
    <cellStyle name="Note 6 6 2 8 2 3" xfId="34201"/>
    <cellStyle name="Note 6 6 2 8 2 4" xfId="34202"/>
    <cellStyle name="Note 6 6 2 8 3" xfId="34203"/>
    <cellStyle name="Note 6 6 2 8 4" xfId="34204"/>
    <cellStyle name="Note 6 6 2 8 5" xfId="34205"/>
    <cellStyle name="Note 6 6 2 8 6" xfId="34206"/>
    <cellStyle name="Note 6 6 2 9" xfId="34207"/>
    <cellStyle name="Note 6 6 2 9 2" xfId="34208"/>
    <cellStyle name="Note 6 6 2 9 2 2" xfId="34209"/>
    <cellStyle name="Note 6 6 2 9 2 3" xfId="34210"/>
    <cellStyle name="Note 6 6 2 9 2 4" xfId="34211"/>
    <cellStyle name="Note 6 6 2 9 3" xfId="34212"/>
    <cellStyle name="Note 6 6 2 9 4" xfId="34213"/>
    <cellStyle name="Note 6 6 2 9 5" xfId="34214"/>
    <cellStyle name="Note 6 6 2 9 6" xfId="34215"/>
    <cellStyle name="Note 6 6 20" xfId="34216"/>
    <cellStyle name="Note 6 6 21" xfId="34217"/>
    <cellStyle name="Note 6 6 22" xfId="34218"/>
    <cellStyle name="Note 6 6 23" xfId="34219"/>
    <cellStyle name="Note 6 6 3" xfId="34220"/>
    <cellStyle name="Note 6 6 4" xfId="34221"/>
    <cellStyle name="Note 6 6 5" xfId="34222"/>
    <cellStyle name="Note 6 6 5 10" xfId="34223"/>
    <cellStyle name="Note 6 6 5 10 2" xfId="34224"/>
    <cellStyle name="Note 6 6 5 10 2 2" xfId="34225"/>
    <cellStyle name="Note 6 6 5 10 2 3" xfId="34226"/>
    <cellStyle name="Note 6 6 5 10 2 4" xfId="34227"/>
    <cellStyle name="Note 6 6 5 10 3" xfId="34228"/>
    <cellStyle name="Note 6 6 5 10 4" xfId="34229"/>
    <cellStyle name="Note 6 6 5 10 5" xfId="34230"/>
    <cellStyle name="Note 6 6 5 10 6" xfId="34231"/>
    <cellStyle name="Note 6 6 5 11" xfId="34232"/>
    <cellStyle name="Note 6 6 5 11 2" xfId="34233"/>
    <cellStyle name="Note 6 6 5 11 2 2" xfId="34234"/>
    <cellStyle name="Note 6 6 5 11 2 3" xfId="34235"/>
    <cellStyle name="Note 6 6 5 11 2 4" xfId="34236"/>
    <cellStyle name="Note 6 6 5 11 3" xfId="34237"/>
    <cellStyle name="Note 6 6 5 11 4" xfId="34238"/>
    <cellStyle name="Note 6 6 5 11 5" xfId="34239"/>
    <cellStyle name="Note 6 6 5 11 6" xfId="34240"/>
    <cellStyle name="Note 6 6 5 12" xfId="34241"/>
    <cellStyle name="Note 6 6 5 12 2" xfId="34242"/>
    <cellStyle name="Note 6 6 5 12 2 2" xfId="34243"/>
    <cellStyle name="Note 6 6 5 12 2 3" xfId="34244"/>
    <cellStyle name="Note 6 6 5 12 2 4" xfId="34245"/>
    <cellStyle name="Note 6 6 5 12 3" xfId="34246"/>
    <cellStyle name="Note 6 6 5 12 4" xfId="34247"/>
    <cellStyle name="Note 6 6 5 12 5" xfId="34248"/>
    <cellStyle name="Note 6 6 5 12 6" xfId="34249"/>
    <cellStyle name="Note 6 6 5 13" xfId="34250"/>
    <cellStyle name="Note 6 6 5 13 2" xfId="34251"/>
    <cellStyle name="Note 6 6 5 13 2 2" xfId="34252"/>
    <cellStyle name="Note 6 6 5 13 2 3" xfId="34253"/>
    <cellStyle name="Note 6 6 5 13 2 4" xfId="34254"/>
    <cellStyle name="Note 6 6 5 13 3" xfId="34255"/>
    <cellStyle name="Note 6 6 5 13 4" xfId="34256"/>
    <cellStyle name="Note 6 6 5 13 5" xfId="34257"/>
    <cellStyle name="Note 6 6 5 13 6" xfId="34258"/>
    <cellStyle name="Note 6 6 5 14" xfId="34259"/>
    <cellStyle name="Note 6 6 5 14 2" xfId="34260"/>
    <cellStyle name="Note 6 6 5 14 2 2" xfId="34261"/>
    <cellStyle name="Note 6 6 5 14 2 3" xfId="34262"/>
    <cellStyle name="Note 6 6 5 14 2 4" xfId="34263"/>
    <cellStyle name="Note 6 6 5 14 3" xfId="34264"/>
    <cellStyle name="Note 6 6 5 14 4" xfId="34265"/>
    <cellStyle name="Note 6 6 5 14 5" xfId="34266"/>
    <cellStyle name="Note 6 6 5 14 6" xfId="34267"/>
    <cellStyle name="Note 6 6 5 15" xfId="34268"/>
    <cellStyle name="Note 6 6 5 15 2" xfId="34269"/>
    <cellStyle name="Note 6 6 5 15 2 2" xfId="34270"/>
    <cellStyle name="Note 6 6 5 15 2 3" xfId="34271"/>
    <cellStyle name="Note 6 6 5 15 2 4" xfId="34272"/>
    <cellStyle name="Note 6 6 5 15 3" xfId="34273"/>
    <cellStyle name="Note 6 6 5 15 4" xfId="34274"/>
    <cellStyle name="Note 6 6 5 15 5" xfId="34275"/>
    <cellStyle name="Note 6 6 5 15 6" xfId="34276"/>
    <cellStyle name="Note 6 6 5 16" xfId="34277"/>
    <cellStyle name="Note 6 6 5 16 2" xfId="34278"/>
    <cellStyle name="Note 6 6 5 16 2 2" xfId="34279"/>
    <cellStyle name="Note 6 6 5 16 2 3" xfId="34280"/>
    <cellStyle name="Note 6 6 5 16 2 4" xfId="34281"/>
    <cellStyle name="Note 6 6 5 16 3" xfId="34282"/>
    <cellStyle name="Note 6 6 5 16 4" xfId="34283"/>
    <cellStyle name="Note 6 6 5 16 5" xfId="34284"/>
    <cellStyle name="Note 6 6 5 16 6" xfId="34285"/>
    <cellStyle name="Note 6 6 5 17" xfId="34286"/>
    <cellStyle name="Note 6 6 5 17 2" xfId="34287"/>
    <cellStyle name="Note 6 6 5 17 3" xfId="34288"/>
    <cellStyle name="Note 6 6 5 18" xfId="34289"/>
    <cellStyle name="Note 6 6 5 19" xfId="34290"/>
    <cellStyle name="Note 6 6 5 2" xfId="34291"/>
    <cellStyle name="Note 6 6 5 2 2" xfId="34292"/>
    <cellStyle name="Note 6 6 5 2 2 2" xfId="34293"/>
    <cellStyle name="Note 6 6 5 2 2 3" xfId="34294"/>
    <cellStyle name="Note 6 6 5 2 2 4" xfId="34295"/>
    <cellStyle name="Note 6 6 5 2 3" xfId="34296"/>
    <cellStyle name="Note 6 6 5 2 4" xfId="34297"/>
    <cellStyle name="Note 6 6 5 2 5" xfId="34298"/>
    <cellStyle name="Note 6 6 5 3" xfId="34299"/>
    <cellStyle name="Note 6 6 5 3 2" xfId="34300"/>
    <cellStyle name="Note 6 6 5 3 2 2" xfId="34301"/>
    <cellStyle name="Note 6 6 5 3 2 3" xfId="34302"/>
    <cellStyle name="Note 6 6 5 3 2 4" xfId="34303"/>
    <cellStyle name="Note 6 6 5 3 3" xfId="34304"/>
    <cellStyle name="Note 6 6 5 3 4" xfId="34305"/>
    <cellStyle name="Note 6 6 5 3 5" xfId="34306"/>
    <cellStyle name="Note 6 6 5 3 6" xfId="34307"/>
    <cellStyle name="Note 6 6 5 4" xfId="34308"/>
    <cellStyle name="Note 6 6 5 4 2" xfId="34309"/>
    <cellStyle name="Note 6 6 5 4 2 2" xfId="34310"/>
    <cellStyle name="Note 6 6 5 4 2 3" xfId="34311"/>
    <cellStyle name="Note 6 6 5 4 2 4" xfId="34312"/>
    <cellStyle name="Note 6 6 5 4 3" xfId="34313"/>
    <cellStyle name="Note 6 6 5 4 4" xfId="34314"/>
    <cellStyle name="Note 6 6 5 4 5" xfId="34315"/>
    <cellStyle name="Note 6 6 5 4 6" xfId="34316"/>
    <cellStyle name="Note 6 6 5 5" xfId="34317"/>
    <cellStyle name="Note 6 6 5 5 2" xfId="34318"/>
    <cellStyle name="Note 6 6 5 5 2 2" xfId="34319"/>
    <cellStyle name="Note 6 6 5 5 2 3" xfId="34320"/>
    <cellStyle name="Note 6 6 5 5 2 4" xfId="34321"/>
    <cellStyle name="Note 6 6 5 5 3" xfId="34322"/>
    <cellStyle name="Note 6 6 5 5 4" xfId="34323"/>
    <cellStyle name="Note 6 6 5 5 5" xfId="34324"/>
    <cellStyle name="Note 6 6 5 5 6" xfId="34325"/>
    <cellStyle name="Note 6 6 5 6" xfId="34326"/>
    <cellStyle name="Note 6 6 5 6 2" xfId="34327"/>
    <cellStyle name="Note 6 6 5 6 2 2" xfId="34328"/>
    <cellStyle name="Note 6 6 5 6 2 3" xfId="34329"/>
    <cellStyle name="Note 6 6 5 6 2 4" xfId="34330"/>
    <cellStyle name="Note 6 6 5 6 3" xfId="34331"/>
    <cellStyle name="Note 6 6 5 6 4" xfId="34332"/>
    <cellStyle name="Note 6 6 5 6 5" xfId="34333"/>
    <cellStyle name="Note 6 6 5 6 6" xfId="34334"/>
    <cellStyle name="Note 6 6 5 7" xfId="34335"/>
    <cellStyle name="Note 6 6 5 7 2" xfId="34336"/>
    <cellStyle name="Note 6 6 5 7 2 2" xfId="34337"/>
    <cellStyle name="Note 6 6 5 7 2 3" xfId="34338"/>
    <cellStyle name="Note 6 6 5 7 2 4" xfId="34339"/>
    <cellStyle name="Note 6 6 5 7 3" xfId="34340"/>
    <cellStyle name="Note 6 6 5 7 4" xfId="34341"/>
    <cellStyle name="Note 6 6 5 7 5" xfId="34342"/>
    <cellStyle name="Note 6 6 5 7 6" xfId="34343"/>
    <cellStyle name="Note 6 6 5 8" xfId="34344"/>
    <cellStyle name="Note 6 6 5 8 2" xfId="34345"/>
    <cellStyle name="Note 6 6 5 8 2 2" xfId="34346"/>
    <cellStyle name="Note 6 6 5 8 2 3" xfId="34347"/>
    <cellStyle name="Note 6 6 5 8 2 4" xfId="34348"/>
    <cellStyle name="Note 6 6 5 8 3" xfId="34349"/>
    <cellStyle name="Note 6 6 5 8 4" xfId="34350"/>
    <cellStyle name="Note 6 6 5 8 5" xfId="34351"/>
    <cellStyle name="Note 6 6 5 8 6" xfId="34352"/>
    <cellStyle name="Note 6 6 5 9" xfId="34353"/>
    <cellStyle name="Note 6 6 5 9 2" xfId="34354"/>
    <cellStyle name="Note 6 6 5 9 2 2" xfId="34355"/>
    <cellStyle name="Note 6 6 5 9 2 3" xfId="34356"/>
    <cellStyle name="Note 6 6 5 9 2 4" xfId="34357"/>
    <cellStyle name="Note 6 6 5 9 3" xfId="34358"/>
    <cellStyle name="Note 6 6 5 9 4" xfId="34359"/>
    <cellStyle name="Note 6 6 5 9 5" xfId="34360"/>
    <cellStyle name="Note 6 6 5 9 6" xfId="34361"/>
    <cellStyle name="Note 6 6 6" xfId="34362"/>
    <cellStyle name="Note 6 6 6 2" xfId="34363"/>
    <cellStyle name="Note 6 6 6 2 2" xfId="34364"/>
    <cellStyle name="Note 6 6 6 2 3" xfId="34365"/>
    <cellStyle name="Note 6 6 6 2 4" xfId="34366"/>
    <cellStyle name="Note 6 6 6 3" xfId="34367"/>
    <cellStyle name="Note 6 6 6 4" xfId="34368"/>
    <cellStyle name="Note 6 6 6 5" xfId="34369"/>
    <cellStyle name="Note 6 6 7" xfId="34370"/>
    <cellStyle name="Note 6 6 7 2" xfId="34371"/>
    <cellStyle name="Note 6 6 7 2 2" xfId="34372"/>
    <cellStyle name="Note 6 6 7 2 3" xfId="34373"/>
    <cellStyle name="Note 6 6 7 2 4" xfId="34374"/>
    <cellStyle name="Note 6 6 7 3" xfId="34375"/>
    <cellStyle name="Note 6 6 7 4" xfId="34376"/>
    <cellStyle name="Note 6 6 7 5" xfId="34377"/>
    <cellStyle name="Note 6 6 8" xfId="34378"/>
    <cellStyle name="Note 6 6 8 2" xfId="34379"/>
    <cellStyle name="Note 6 6 8 2 2" xfId="34380"/>
    <cellStyle name="Note 6 6 8 2 3" xfId="34381"/>
    <cellStyle name="Note 6 6 8 2 4" xfId="34382"/>
    <cellStyle name="Note 6 6 8 3" xfId="34383"/>
    <cellStyle name="Note 6 6 8 4" xfId="34384"/>
    <cellStyle name="Note 6 6 8 5" xfId="34385"/>
    <cellStyle name="Note 6 6 8 6" xfId="34386"/>
    <cellStyle name="Note 6 6 9" xfId="34387"/>
    <cellStyle name="Note 6 6 9 2" xfId="34388"/>
    <cellStyle name="Note 6 6 9 2 2" xfId="34389"/>
    <cellStyle name="Note 6 6 9 2 3" xfId="34390"/>
    <cellStyle name="Note 6 6 9 2 4" xfId="34391"/>
    <cellStyle name="Note 6 6 9 3" xfId="34392"/>
    <cellStyle name="Note 6 6 9 4" xfId="34393"/>
    <cellStyle name="Note 6 6 9 5" xfId="34394"/>
    <cellStyle name="Note 6 6 9 6" xfId="34395"/>
    <cellStyle name="Note 6 7" xfId="263"/>
    <cellStyle name="Note 6 7 10" xfId="34396"/>
    <cellStyle name="Note 6 7 10 2" xfId="34397"/>
    <cellStyle name="Note 6 7 10 2 2" xfId="34398"/>
    <cellStyle name="Note 6 7 10 2 3" xfId="34399"/>
    <cellStyle name="Note 6 7 10 2 4" xfId="34400"/>
    <cellStyle name="Note 6 7 10 3" xfId="34401"/>
    <cellStyle name="Note 6 7 10 4" xfId="34402"/>
    <cellStyle name="Note 6 7 10 5" xfId="34403"/>
    <cellStyle name="Note 6 7 10 6" xfId="34404"/>
    <cellStyle name="Note 6 7 11" xfId="34405"/>
    <cellStyle name="Note 6 7 11 2" xfId="34406"/>
    <cellStyle name="Note 6 7 11 2 2" xfId="34407"/>
    <cellStyle name="Note 6 7 11 2 3" xfId="34408"/>
    <cellStyle name="Note 6 7 11 2 4" xfId="34409"/>
    <cellStyle name="Note 6 7 11 3" xfId="34410"/>
    <cellStyle name="Note 6 7 11 4" xfId="34411"/>
    <cellStyle name="Note 6 7 11 5" xfId="34412"/>
    <cellStyle name="Note 6 7 11 6" xfId="34413"/>
    <cellStyle name="Note 6 7 12" xfId="34414"/>
    <cellStyle name="Note 6 7 12 2" xfId="34415"/>
    <cellStyle name="Note 6 7 12 2 2" xfId="34416"/>
    <cellStyle name="Note 6 7 12 2 3" xfId="34417"/>
    <cellStyle name="Note 6 7 12 2 4" xfId="34418"/>
    <cellStyle name="Note 6 7 12 3" xfId="34419"/>
    <cellStyle name="Note 6 7 12 4" xfId="34420"/>
    <cellStyle name="Note 6 7 12 5" xfId="34421"/>
    <cellStyle name="Note 6 7 12 6" xfId="34422"/>
    <cellStyle name="Note 6 7 13" xfId="34423"/>
    <cellStyle name="Note 6 7 13 2" xfId="34424"/>
    <cellStyle name="Note 6 7 13 2 2" xfId="34425"/>
    <cellStyle name="Note 6 7 13 2 3" xfId="34426"/>
    <cellStyle name="Note 6 7 13 2 4" xfId="34427"/>
    <cellStyle name="Note 6 7 13 3" xfId="34428"/>
    <cellStyle name="Note 6 7 13 4" xfId="34429"/>
    <cellStyle name="Note 6 7 13 5" xfId="34430"/>
    <cellStyle name="Note 6 7 13 6" xfId="34431"/>
    <cellStyle name="Note 6 7 14" xfId="34432"/>
    <cellStyle name="Note 6 7 14 2" xfId="34433"/>
    <cellStyle name="Note 6 7 14 2 2" xfId="34434"/>
    <cellStyle name="Note 6 7 14 2 3" xfId="34435"/>
    <cellStyle name="Note 6 7 14 2 4" xfId="34436"/>
    <cellStyle name="Note 6 7 14 3" xfId="34437"/>
    <cellStyle name="Note 6 7 14 4" xfId="34438"/>
    <cellStyle name="Note 6 7 14 5" xfId="34439"/>
    <cellStyle name="Note 6 7 14 6" xfId="34440"/>
    <cellStyle name="Note 6 7 15" xfId="34441"/>
    <cellStyle name="Note 6 7 15 2" xfId="34442"/>
    <cellStyle name="Note 6 7 15 2 2" xfId="34443"/>
    <cellStyle name="Note 6 7 15 2 3" xfId="34444"/>
    <cellStyle name="Note 6 7 15 2 4" xfId="34445"/>
    <cellStyle name="Note 6 7 15 3" xfId="34446"/>
    <cellStyle name="Note 6 7 15 4" xfId="34447"/>
    <cellStyle name="Note 6 7 15 5" xfId="34448"/>
    <cellStyle name="Note 6 7 15 6" xfId="34449"/>
    <cellStyle name="Note 6 7 16" xfId="34450"/>
    <cellStyle name="Note 6 7 16 2" xfId="34451"/>
    <cellStyle name="Note 6 7 16 2 2" xfId="34452"/>
    <cellStyle name="Note 6 7 16 2 3" xfId="34453"/>
    <cellStyle name="Note 6 7 16 2 4" xfId="34454"/>
    <cellStyle name="Note 6 7 16 3" xfId="34455"/>
    <cellStyle name="Note 6 7 16 4" xfId="34456"/>
    <cellStyle name="Note 6 7 16 5" xfId="34457"/>
    <cellStyle name="Note 6 7 16 6" xfId="34458"/>
    <cellStyle name="Note 6 7 17" xfId="34459"/>
    <cellStyle name="Note 6 7 17 2" xfId="34460"/>
    <cellStyle name="Note 6 7 17 2 2" xfId="34461"/>
    <cellStyle name="Note 6 7 17 2 3" xfId="34462"/>
    <cellStyle name="Note 6 7 17 2 4" xfId="34463"/>
    <cellStyle name="Note 6 7 17 3" xfId="34464"/>
    <cellStyle name="Note 6 7 17 4" xfId="34465"/>
    <cellStyle name="Note 6 7 17 5" xfId="34466"/>
    <cellStyle name="Note 6 7 17 6" xfId="34467"/>
    <cellStyle name="Note 6 7 18" xfId="34468"/>
    <cellStyle name="Note 6 7 18 2" xfId="34469"/>
    <cellStyle name="Note 6 7 18 3" xfId="34470"/>
    <cellStyle name="Note 6 7 19" xfId="34471"/>
    <cellStyle name="Note 6 7 2" xfId="264"/>
    <cellStyle name="Note 6 7 2 10" xfId="34472"/>
    <cellStyle name="Note 6 7 2 10 2" xfId="34473"/>
    <cellStyle name="Note 6 7 2 10 2 2" xfId="34474"/>
    <cellStyle name="Note 6 7 2 10 2 3" xfId="34475"/>
    <cellStyle name="Note 6 7 2 10 2 4" xfId="34476"/>
    <cellStyle name="Note 6 7 2 10 3" xfId="34477"/>
    <cellStyle name="Note 6 7 2 10 4" xfId="34478"/>
    <cellStyle name="Note 6 7 2 10 5" xfId="34479"/>
    <cellStyle name="Note 6 7 2 10 6" xfId="34480"/>
    <cellStyle name="Note 6 7 2 11" xfId="34481"/>
    <cellStyle name="Note 6 7 2 11 2" xfId="34482"/>
    <cellStyle name="Note 6 7 2 11 2 2" xfId="34483"/>
    <cellStyle name="Note 6 7 2 11 2 3" xfId="34484"/>
    <cellStyle name="Note 6 7 2 11 2 4" xfId="34485"/>
    <cellStyle name="Note 6 7 2 11 3" xfId="34486"/>
    <cellStyle name="Note 6 7 2 11 4" xfId="34487"/>
    <cellStyle name="Note 6 7 2 11 5" xfId="34488"/>
    <cellStyle name="Note 6 7 2 11 6" xfId="34489"/>
    <cellStyle name="Note 6 7 2 12" xfId="34490"/>
    <cellStyle name="Note 6 7 2 12 2" xfId="34491"/>
    <cellStyle name="Note 6 7 2 12 2 2" xfId="34492"/>
    <cellStyle name="Note 6 7 2 12 2 3" xfId="34493"/>
    <cellStyle name="Note 6 7 2 12 2 4" xfId="34494"/>
    <cellStyle name="Note 6 7 2 12 3" xfId="34495"/>
    <cellStyle name="Note 6 7 2 12 4" xfId="34496"/>
    <cellStyle name="Note 6 7 2 12 5" xfId="34497"/>
    <cellStyle name="Note 6 7 2 12 6" xfId="34498"/>
    <cellStyle name="Note 6 7 2 13" xfId="34499"/>
    <cellStyle name="Note 6 7 2 13 2" xfId="34500"/>
    <cellStyle name="Note 6 7 2 13 2 2" xfId="34501"/>
    <cellStyle name="Note 6 7 2 13 2 3" xfId="34502"/>
    <cellStyle name="Note 6 7 2 13 2 4" xfId="34503"/>
    <cellStyle name="Note 6 7 2 13 3" xfId="34504"/>
    <cellStyle name="Note 6 7 2 13 4" xfId="34505"/>
    <cellStyle name="Note 6 7 2 13 5" xfId="34506"/>
    <cellStyle name="Note 6 7 2 13 6" xfId="34507"/>
    <cellStyle name="Note 6 7 2 14" xfId="34508"/>
    <cellStyle name="Note 6 7 2 14 2" xfId="34509"/>
    <cellStyle name="Note 6 7 2 14 2 2" xfId="34510"/>
    <cellStyle name="Note 6 7 2 14 2 3" xfId="34511"/>
    <cellStyle name="Note 6 7 2 14 2 4" xfId="34512"/>
    <cellStyle name="Note 6 7 2 14 3" xfId="34513"/>
    <cellStyle name="Note 6 7 2 14 4" xfId="34514"/>
    <cellStyle name="Note 6 7 2 14 5" xfId="34515"/>
    <cellStyle name="Note 6 7 2 14 6" xfId="34516"/>
    <cellStyle name="Note 6 7 2 15" xfId="34517"/>
    <cellStyle name="Note 6 7 2 15 2" xfId="34518"/>
    <cellStyle name="Note 6 7 2 15 2 2" xfId="34519"/>
    <cellStyle name="Note 6 7 2 15 2 3" xfId="34520"/>
    <cellStyle name="Note 6 7 2 15 2 4" xfId="34521"/>
    <cellStyle name="Note 6 7 2 15 3" xfId="34522"/>
    <cellStyle name="Note 6 7 2 15 4" xfId="34523"/>
    <cellStyle name="Note 6 7 2 15 5" xfId="34524"/>
    <cellStyle name="Note 6 7 2 15 6" xfId="34525"/>
    <cellStyle name="Note 6 7 2 16" xfId="34526"/>
    <cellStyle name="Note 6 7 2 16 2" xfId="34527"/>
    <cellStyle name="Note 6 7 2 16 3" xfId="34528"/>
    <cellStyle name="Note 6 7 2 17" xfId="34529"/>
    <cellStyle name="Note 6 7 2 18" xfId="34530"/>
    <cellStyle name="Note 6 7 2 19" xfId="34531"/>
    <cellStyle name="Note 6 7 2 2" xfId="34532"/>
    <cellStyle name="Note 6 7 2 20" xfId="34533"/>
    <cellStyle name="Note 6 7 2 21" xfId="34534"/>
    <cellStyle name="Note 6 7 2 3" xfId="34535"/>
    <cellStyle name="Note 6 7 2 3 10" xfId="34536"/>
    <cellStyle name="Note 6 7 2 3 10 2" xfId="34537"/>
    <cellStyle name="Note 6 7 2 3 10 2 2" xfId="34538"/>
    <cellStyle name="Note 6 7 2 3 10 2 3" xfId="34539"/>
    <cellStyle name="Note 6 7 2 3 10 2 4" xfId="34540"/>
    <cellStyle name="Note 6 7 2 3 10 3" xfId="34541"/>
    <cellStyle name="Note 6 7 2 3 10 4" xfId="34542"/>
    <cellStyle name="Note 6 7 2 3 10 5" xfId="34543"/>
    <cellStyle name="Note 6 7 2 3 10 6" xfId="34544"/>
    <cellStyle name="Note 6 7 2 3 11" xfId="34545"/>
    <cellStyle name="Note 6 7 2 3 11 2" xfId="34546"/>
    <cellStyle name="Note 6 7 2 3 11 2 2" xfId="34547"/>
    <cellStyle name="Note 6 7 2 3 11 2 3" xfId="34548"/>
    <cellStyle name="Note 6 7 2 3 11 2 4" xfId="34549"/>
    <cellStyle name="Note 6 7 2 3 11 3" xfId="34550"/>
    <cellStyle name="Note 6 7 2 3 11 4" xfId="34551"/>
    <cellStyle name="Note 6 7 2 3 11 5" xfId="34552"/>
    <cellStyle name="Note 6 7 2 3 11 6" xfId="34553"/>
    <cellStyle name="Note 6 7 2 3 12" xfId="34554"/>
    <cellStyle name="Note 6 7 2 3 12 2" xfId="34555"/>
    <cellStyle name="Note 6 7 2 3 12 2 2" xfId="34556"/>
    <cellStyle name="Note 6 7 2 3 12 2 3" xfId="34557"/>
    <cellStyle name="Note 6 7 2 3 12 2 4" xfId="34558"/>
    <cellStyle name="Note 6 7 2 3 12 3" xfId="34559"/>
    <cellStyle name="Note 6 7 2 3 12 4" xfId="34560"/>
    <cellStyle name="Note 6 7 2 3 12 5" xfId="34561"/>
    <cellStyle name="Note 6 7 2 3 12 6" xfId="34562"/>
    <cellStyle name="Note 6 7 2 3 13" xfId="34563"/>
    <cellStyle name="Note 6 7 2 3 13 2" xfId="34564"/>
    <cellStyle name="Note 6 7 2 3 13 2 2" xfId="34565"/>
    <cellStyle name="Note 6 7 2 3 13 2 3" xfId="34566"/>
    <cellStyle name="Note 6 7 2 3 13 2 4" xfId="34567"/>
    <cellStyle name="Note 6 7 2 3 13 3" xfId="34568"/>
    <cellStyle name="Note 6 7 2 3 13 4" xfId="34569"/>
    <cellStyle name="Note 6 7 2 3 13 5" xfId="34570"/>
    <cellStyle name="Note 6 7 2 3 13 6" xfId="34571"/>
    <cellStyle name="Note 6 7 2 3 14" xfId="34572"/>
    <cellStyle name="Note 6 7 2 3 14 2" xfId="34573"/>
    <cellStyle name="Note 6 7 2 3 14 2 2" xfId="34574"/>
    <cellStyle name="Note 6 7 2 3 14 2 3" xfId="34575"/>
    <cellStyle name="Note 6 7 2 3 14 2 4" xfId="34576"/>
    <cellStyle name="Note 6 7 2 3 14 3" xfId="34577"/>
    <cellStyle name="Note 6 7 2 3 14 4" xfId="34578"/>
    <cellStyle name="Note 6 7 2 3 14 5" xfId="34579"/>
    <cellStyle name="Note 6 7 2 3 14 6" xfId="34580"/>
    <cellStyle name="Note 6 7 2 3 15" xfId="34581"/>
    <cellStyle name="Note 6 7 2 3 15 2" xfId="34582"/>
    <cellStyle name="Note 6 7 2 3 15 2 2" xfId="34583"/>
    <cellStyle name="Note 6 7 2 3 15 2 3" xfId="34584"/>
    <cellStyle name="Note 6 7 2 3 15 2 4" xfId="34585"/>
    <cellStyle name="Note 6 7 2 3 15 3" xfId="34586"/>
    <cellStyle name="Note 6 7 2 3 15 4" xfId="34587"/>
    <cellStyle name="Note 6 7 2 3 15 5" xfId="34588"/>
    <cellStyle name="Note 6 7 2 3 15 6" xfId="34589"/>
    <cellStyle name="Note 6 7 2 3 16" xfId="34590"/>
    <cellStyle name="Note 6 7 2 3 16 2" xfId="34591"/>
    <cellStyle name="Note 6 7 2 3 16 2 2" xfId="34592"/>
    <cellStyle name="Note 6 7 2 3 16 2 3" xfId="34593"/>
    <cellStyle name="Note 6 7 2 3 16 2 4" xfId="34594"/>
    <cellStyle name="Note 6 7 2 3 16 3" xfId="34595"/>
    <cellStyle name="Note 6 7 2 3 16 4" xfId="34596"/>
    <cellStyle name="Note 6 7 2 3 16 5" xfId="34597"/>
    <cellStyle name="Note 6 7 2 3 16 6" xfId="34598"/>
    <cellStyle name="Note 6 7 2 3 17" xfId="34599"/>
    <cellStyle name="Note 6 7 2 3 17 2" xfId="34600"/>
    <cellStyle name="Note 6 7 2 3 17 3" xfId="34601"/>
    <cellStyle name="Note 6 7 2 3 18" xfId="34602"/>
    <cellStyle name="Note 6 7 2 3 19" xfId="34603"/>
    <cellStyle name="Note 6 7 2 3 2" xfId="34604"/>
    <cellStyle name="Note 6 7 2 3 2 2" xfId="34605"/>
    <cellStyle name="Note 6 7 2 3 2 2 2" xfId="34606"/>
    <cellStyle name="Note 6 7 2 3 2 2 3" xfId="34607"/>
    <cellStyle name="Note 6 7 2 3 2 2 4" xfId="34608"/>
    <cellStyle name="Note 6 7 2 3 2 3" xfId="34609"/>
    <cellStyle name="Note 6 7 2 3 2 4" xfId="34610"/>
    <cellStyle name="Note 6 7 2 3 2 5" xfId="34611"/>
    <cellStyle name="Note 6 7 2 3 3" xfId="34612"/>
    <cellStyle name="Note 6 7 2 3 3 2" xfId="34613"/>
    <cellStyle name="Note 6 7 2 3 3 2 2" xfId="34614"/>
    <cellStyle name="Note 6 7 2 3 3 2 3" xfId="34615"/>
    <cellStyle name="Note 6 7 2 3 3 2 4" xfId="34616"/>
    <cellStyle name="Note 6 7 2 3 3 3" xfId="34617"/>
    <cellStyle name="Note 6 7 2 3 3 4" xfId="34618"/>
    <cellStyle name="Note 6 7 2 3 3 5" xfId="34619"/>
    <cellStyle name="Note 6 7 2 3 3 6" xfId="34620"/>
    <cellStyle name="Note 6 7 2 3 4" xfId="34621"/>
    <cellStyle name="Note 6 7 2 3 4 2" xfId="34622"/>
    <cellStyle name="Note 6 7 2 3 4 2 2" xfId="34623"/>
    <cellStyle name="Note 6 7 2 3 4 2 3" xfId="34624"/>
    <cellStyle name="Note 6 7 2 3 4 2 4" xfId="34625"/>
    <cellStyle name="Note 6 7 2 3 4 3" xfId="34626"/>
    <cellStyle name="Note 6 7 2 3 4 4" xfId="34627"/>
    <cellStyle name="Note 6 7 2 3 4 5" xfId="34628"/>
    <cellStyle name="Note 6 7 2 3 4 6" xfId="34629"/>
    <cellStyle name="Note 6 7 2 3 5" xfId="34630"/>
    <cellStyle name="Note 6 7 2 3 5 2" xfId="34631"/>
    <cellStyle name="Note 6 7 2 3 5 2 2" xfId="34632"/>
    <cellStyle name="Note 6 7 2 3 5 2 3" xfId="34633"/>
    <cellStyle name="Note 6 7 2 3 5 2 4" xfId="34634"/>
    <cellStyle name="Note 6 7 2 3 5 3" xfId="34635"/>
    <cellStyle name="Note 6 7 2 3 5 4" xfId="34636"/>
    <cellStyle name="Note 6 7 2 3 5 5" xfId="34637"/>
    <cellStyle name="Note 6 7 2 3 5 6" xfId="34638"/>
    <cellStyle name="Note 6 7 2 3 6" xfId="34639"/>
    <cellStyle name="Note 6 7 2 3 6 2" xfId="34640"/>
    <cellStyle name="Note 6 7 2 3 6 2 2" xfId="34641"/>
    <cellStyle name="Note 6 7 2 3 6 2 3" xfId="34642"/>
    <cellStyle name="Note 6 7 2 3 6 2 4" xfId="34643"/>
    <cellStyle name="Note 6 7 2 3 6 3" xfId="34644"/>
    <cellStyle name="Note 6 7 2 3 6 4" xfId="34645"/>
    <cellStyle name="Note 6 7 2 3 6 5" xfId="34646"/>
    <cellStyle name="Note 6 7 2 3 6 6" xfId="34647"/>
    <cellStyle name="Note 6 7 2 3 7" xfId="34648"/>
    <cellStyle name="Note 6 7 2 3 7 2" xfId="34649"/>
    <cellStyle name="Note 6 7 2 3 7 2 2" xfId="34650"/>
    <cellStyle name="Note 6 7 2 3 7 2 3" xfId="34651"/>
    <cellStyle name="Note 6 7 2 3 7 2 4" xfId="34652"/>
    <cellStyle name="Note 6 7 2 3 7 3" xfId="34653"/>
    <cellStyle name="Note 6 7 2 3 7 4" xfId="34654"/>
    <cellStyle name="Note 6 7 2 3 7 5" xfId="34655"/>
    <cellStyle name="Note 6 7 2 3 7 6" xfId="34656"/>
    <cellStyle name="Note 6 7 2 3 8" xfId="34657"/>
    <cellStyle name="Note 6 7 2 3 8 2" xfId="34658"/>
    <cellStyle name="Note 6 7 2 3 8 2 2" xfId="34659"/>
    <cellStyle name="Note 6 7 2 3 8 2 3" xfId="34660"/>
    <cellStyle name="Note 6 7 2 3 8 2 4" xfId="34661"/>
    <cellStyle name="Note 6 7 2 3 8 3" xfId="34662"/>
    <cellStyle name="Note 6 7 2 3 8 4" xfId="34663"/>
    <cellStyle name="Note 6 7 2 3 8 5" xfId="34664"/>
    <cellStyle name="Note 6 7 2 3 8 6" xfId="34665"/>
    <cellStyle name="Note 6 7 2 3 9" xfId="34666"/>
    <cellStyle name="Note 6 7 2 3 9 2" xfId="34667"/>
    <cellStyle name="Note 6 7 2 3 9 2 2" xfId="34668"/>
    <cellStyle name="Note 6 7 2 3 9 2 3" xfId="34669"/>
    <cellStyle name="Note 6 7 2 3 9 2 4" xfId="34670"/>
    <cellStyle name="Note 6 7 2 3 9 3" xfId="34671"/>
    <cellStyle name="Note 6 7 2 3 9 4" xfId="34672"/>
    <cellStyle name="Note 6 7 2 3 9 5" xfId="34673"/>
    <cellStyle name="Note 6 7 2 3 9 6" xfId="34674"/>
    <cellStyle name="Note 6 7 2 4" xfId="34675"/>
    <cellStyle name="Note 6 7 2 4 2" xfId="34676"/>
    <cellStyle name="Note 6 7 2 4 2 2" xfId="34677"/>
    <cellStyle name="Note 6 7 2 4 2 3" xfId="34678"/>
    <cellStyle name="Note 6 7 2 4 2 4" xfId="34679"/>
    <cellStyle name="Note 6 7 2 4 3" xfId="34680"/>
    <cellStyle name="Note 6 7 2 4 4" xfId="34681"/>
    <cellStyle name="Note 6 7 2 4 5" xfId="34682"/>
    <cellStyle name="Note 6 7 2 5" xfId="34683"/>
    <cellStyle name="Note 6 7 2 5 2" xfId="34684"/>
    <cellStyle name="Note 6 7 2 5 2 2" xfId="34685"/>
    <cellStyle name="Note 6 7 2 5 2 3" xfId="34686"/>
    <cellStyle name="Note 6 7 2 5 2 4" xfId="34687"/>
    <cellStyle name="Note 6 7 2 5 3" xfId="34688"/>
    <cellStyle name="Note 6 7 2 5 4" xfId="34689"/>
    <cellStyle name="Note 6 7 2 5 5" xfId="34690"/>
    <cellStyle name="Note 6 7 2 6" xfId="34691"/>
    <cellStyle name="Note 6 7 2 6 2" xfId="34692"/>
    <cellStyle name="Note 6 7 2 6 2 2" xfId="34693"/>
    <cellStyle name="Note 6 7 2 6 2 3" xfId="34694"/>
    <cellStyle name="Note 6 7 2 6 2 4" xfId="34695"/>
    <cellStyle name="Note 6 7 2 6 3" xfId="34696"/>
    <cellStyle name="Note 6 7 2 6 4" xfId="34697"/>
    <cellStyle name="Note 6 7 2 6 5" xfId="34698"/>
    <cellStyle name="Note 6 7 2 6 6" xfId="34699"/>
    <cellStyle name="Note 6 7 2 7" xfId="34700"/>
    <cellStyle name="Note 6 7 2 7 2" xfId="34701"/>
    <cellStyle name="Note 6 7 2 7 2 2" xfId="34702"/>
    <cellStyle name="Note 6 7 2 7 2 3" xfId="34703"/>
    <cellStyle name="Note 6 7 2 7 2 4" xfId="34704"/>
    <cellStyle name="Note 6 7 2 7 3" xfId="34705"/>
    <cellStyle name="Note 6 7 2 7 4" xfId="34706"/>
    <cellStyle name="Note 6 7 2 7 5" xfId="34707"/>
    <cellStyle name="Note 6 7 2 7 6" xfId="34708"/>
    <cellStyle name="Note 6 7 2 8" xfId="34709"/>
    <cellStyle name="Note 6 7 2 8 2" xfId="34710"/>
    <cellStyle name="Note 6 7 2 8 2 2" xfId="34711"/>
    <cellStyle name="Note 6 7 2 8 2 3" xfId="34712"/>
    <cellStyle name="Note 6 7 2 8 2 4" xfId="34713"/>
    <cellStyle name="Note 6 7 2 8 3" xfId="34714"/>
    <cellStyle name="Note 6 7 2 8 4" xfId="34715"/>
    <cellStyle name="Note 6 7 2 8 5" xfId="34716"/>
    <cellStyle name="Note 6 7 2 8 6" xfId="34717"/>
    <cellStyle name="Note 6 7 2 9" xfId="34718"/>
    <cellStyle name="Note 6 7 2 9 2" xfId="34719"/>
    <cellStyle name="Note 6 7 2 9 2 2" xfId="34720"/>
    <cellStyle name="Note 6 7 2 9 2 3" xfId="34721"/>
    <cellStyle name="Note 6 7 2 9 2 4" xfId="34722"/>
    <cellStyle name="Note 6 7 2 9 3" xfId="34723"/>
    <cellStyle name="Note 6 7 2 9 4" xfId="34724"/>
    <cellStyle name="Note 6 7 2 9 5" xfId="34725"/>
    <cellStyle name="Note 6 7 2 9 6" xfId="34726"/>
    <cellStyle name="Note 6 7 20" xfId="34727"/>
    <cellStyle name="Note 6 7 21" xfId="34728"/>
    <cellStyle name="Note 6 7 22" xfId="34729"/>
    <cellStyle name="Note 6 7 23" xfId="34730"/>
    <cellStyle name="Note 6 7 3" xfId="34731"/>
    <cellStyle name="Note 6 7 4" xfId="34732"/>
    <cellStyle name="Note 6 7 5" xfId="34733"/>
    <cellStyle name="Note 6 7 5 10" xfId="34734"/>
    <cellStyle name="Note 6 7 5 10 2" xfId="34735"/>
    <cellStyle name="Note 6 7 5 10 2 2" xfId="34736"/>
    <cellStyle name="Note 6 7 5 10 2 3" xfId="34737"/>
    <cellStyle name="Note 6 7 5 10 2 4" xfId="34738"/>
    <cellStyle name="Note 6 7 5 10 3" xfId="34739"/>
    <cellStyle name="Note 6 7 5 10 4" xfId="34740"/>
    <cellStyle name="Note 6 7 5 10 5" xfId="34741"/>
    <cellStyle name="Note 6 7 5 10 6" xfId="34742"/>
    <cellStyle name="Note 6 7 5 11" xfId="34743"/>
    <cellStyle name="Note 6 7 5 11 2" xfId="34744"/>
    <cellStyle name="Note 6 7 5 11 2 2" xfId="34745"/>
    <cellStyle name="Note 6 7 5 11 2 3" xfId="34746"/>
    <cellStyle name="Note 6 7 5 11 2 4" xfId="34747"/>
    <cellStyle name="Note 6 7 5 11 3" xfId="34748"/>
    <cellStyle name="Note 6 7 5 11 4" xfId="34749"/>
    <cellStyle name="Note 6 7 5 11 5" xfId="34750"/>
    <cellStyle name="Note 6 7 5 11 6" xfId="34751"/>
    <cellStyle name="Note 6 7 5 12" xfId="34752"/>
    <cellStyle name="Note 6 7 5 12 2" xfId="34753"/>
    <cellStyle name="Note 6 7 5 12 2 2" xfId="34754"/>
    <cellStyle name="Note 6 7 5 12 2 3" xfId="34755"/>
    <cellStyle name="Note 6 7 5 12 2 4" xfId="34756"/>
    <cellStyle name="Note 6 7 5 12 3" xfId="34757"/>
    <cellStyle name="Note 6 7 5 12 4" xfId="34758"/>
    <cellStyle name="Note 6 7 5 12 5" xfId="34759"/>
    <cellStyle name="Note 6 7 5 12 6" xfId="34760"/>
    <cellStyle name="Note 6 7 5 13" xfId="34761"/>
    <cellStyle name="Note 6 7 5 13 2" xfId="34762"/>
    <cellStyle name="Note 6 7 5 13 2 2" xfId="34763"/>
    <cellStyle name="Note 6 7 5 13 2 3" xfId="34764"/>
    <cellStyle name="Note 6 7 5 13 2 4" xfId="34765"/>
    <cellStyle name="Note 6 7 5 13 3" xfId="34766"/>
    <cellStyle name="Note 6 7 5 13 4" xfId="34767"/>
    <cellStyle name="Note 6 7 5 13 5" xfId="34768"/>
    <cellStyle name="Note 6 7 5 13 6" xfId="34769"/>
    <cellStyle name="Note 6 7 5 14" xfId="34770"/>
    <cellStyle name="Note 6 7 5 14 2" xfId="34771"/>
    <cellStyle name="Note 6 7 5 14 2 2" xfId="34772"/>
    <cellStyle name="Note 6 7 5 14 2 3" xfId="34773"/>
    <cellStyle name="Note 6 7 5 14 2 4" xfId="34774"/>
    <cellStyle name="Note 6 7 5 14 3" xfId="34775"/>
    <cellStyle name="Note 6 7 5 14 4" xfId="34776"/>
    <cellStyle name="Note 6 7 5 14 5" xfId="34777"/>
    <cellStyle name="Note 6 7 5 14 6" xfId="34778"/>
    <cellStyle name="Note 6 7 5 15" xfId="34779"/>
    <cellStyle name="Note 6 7 5 15 2" xfId="34780"/>
    <cellStyle name="Note 6 7 5 15 2 2" xfId="34781"/>
    <cellStyle name="Note 6 7 5 15 2 3" xfId="34782"/>
    <cellStyle name="Note 6 7 5 15 2 4" xfId="34783"/>
    <cellStyle name="Note 6 7 5 15 3" xfId="34784"/>
    <cellStyle name="Note 6 7 5 15 4" xfId="34785"/>
    <cellStyle name="Note 6 7 5 15 5" xfId="34786"/>
    <cellStyle name="Note 6 7 5 15 6" xfId="34787"/>
    <cellStyle name="Note 6 7 5 16" xfId="34788"/>
    <cellStyle name="Note 6 7 5 16 2" xfId="34789"/>
    <cellStyle name="Note 6 7 5 16 2 2" xfId="34790"/>
    <cellStyle name="Note 6 7 5 16 2 3" xfId="34791"/>
    <cellStyle name="Note 6 7 5 16 2 4" xfId="34792"/>
    <cellStyle name="Note 6 7 5 16 3" xfId="34793"/>
    <cellStyle name="Note 6 7 5 16 4" xfId="34794"/>
    <cellStyle name="Note 6 7 5 16 5" xfId="34795"/>
    <cellStyle name="Note 6 7 5 16 6" xfId="34796"/>
    <cellStyle name="Note 6 7 5 17" xfId="34797"/>
    <cellStyle name="Note 6 7 5 17 2" xfId="34798"/>
    <cellStyle name="Note 6 7 5 17 3" xfId="34799"/>
    <cellStyle name="Note 6 7 5 18" xfId="34800"/>
    <cellStyle name="Note 6 7 5 19" xfId="34801"/>
    <cellStyle name="Note 6 7 5 2" xfId="34802"/>
    <cellStyle name="Note 6 7 5 2 2" xfId="34803"/>
    <cellStyle name="Note 6 7 5 2 2 2" xfId="34804"/>
    <cellStyle name="Note 6 7 5 2 2 3" xfId="34805"/>
    <cellStyle name="Note 6 7 5 2 2 4" xfId="34806"/>
    <cellStyle name="Note 6 7 5 2 3" xfId="34807"/>
    <cellStyle name="Note 6 7 5 2 4" xfId="34808"/>
    <cellStyle name="Note 6 7 5 2 5" xfId="34809"/>
    <cellStyle name="Note 6 7 5 3" xfId="34810"/>
    <cellStyle name="Note 6 7 5 3 2" xfId="34811"/>
    <cellStyle name="Note 6 7 5 3 2 2" xfId="34812"/>
    <cellStyle name="Note 6 7 5 3 2 3" xfId="34813"/>
    <cellStyle name="Note 6 7 5 3 2 4" xfId="34814"/>
    <cellStyle name="Note 6 7 5 3 3" xfId="34815"/>
    <cellStyle name="Note 6 7 5 3 4" xfId="34816"/>
    <cellStyle name="Note 6 7 5 3 5" xfId="34817"/>
    <cellStyle name="Note 6 7 5 3 6" xfId="34818"/>
    <cellStyle name="Note 6 7 5 4" xfId="34819"/>
    <cellStyle name="Note 6 7 5 4 2" xfId="34820"/>
    <cellStyle name="Note 6 7 5 4 2 2" xfId="34821"/>
    <cellStyle name="Note 6 7 5 4 2 3" xfId="34822"/>
    <cellStyle name="Note 6 7 5 4 2 4" xfId="34823"/>
    <cellStyle name="Note 6 7 5 4 3" xfId="34824"/>
    <cellStyle name="Note 6 7 5 4 4" xfId="34825"/>
    <cellStyle name="Note 6 7 5 4 5" xfId="34826"/>
    <cellStyle name="Note 6 7 5 4 6" xfId="34827"/>
    <cellStyle name="Note 6 7 5 5" xfId="34828"/>
    <cellStyle name="Note 6 7 5 5 2" xfId="34829"/>
    <cellStyle name="Note 6 7 5 5 2 2" xfId="34830"/>
    <cellStyle name="Note 6 7 5 5 2 3" xfId="34831"/>
    <cellStyle name="Note 6 7 5 5 2 4" xfId="34832"/>
    <cellStyle name="Note 6 7 5 5 3" xfId="34833"/>
    <cellStyle name="Note 6 7 5 5 4" xfId="34834"/>
    <cellStyle name="Note 6 7 5 5 5" xfId="34835"/>
    <cellStyle name="Note 6 7 5 5 6" xfId="34836"/>
    <cellStyle name="Note 6 7 5 6" xfId="34837"/>
    <cellStyle name="Note 6 7 5 6 2" xfId="34838"/>
    <cellStyle name="Note 6 7 5 6 2 2" xfId="34839"/>
    <cellStyle name="Note 6 7 5 6 2 3" xfId="34840"/>
    <cellStyle name="Note 6 7 5 6 2 4" xfId="34841"/>
    <cellStyle name="Note 6 7 5 6 3" xfId="34842"/>
    <cellStyle name="Note 6 7 5 6 4" xfId="34843"/>
    <cellStyle name="Note 6 7 5 6 5" xfId="34844"/>
    <cellStyle name="Note 6 7 5 6 6" xfId="34845"/>
    <cellStyle name="Note 6 7 5 7" xfId="34846"/>
    <cellStyle name="Note 6 7 5 7 2" xfId="34847"/>
    <cellStyle name="Note 6 7 5 7 2 2" xfId="34848"/>
    <cellStyle name="Note 6 7 5 7 2 3" xfId="34849"/>
    <cellStyle name="Note 6 7 5 7 2 4" xfId="34850"/>
    <cellStyle name="Note 6 7 5 7 3" xfId="34851"/>
    <cellStyle name="Note 6 7 5 7 4" xfId="34852"/>
    <cellStyle name="Note 6 7 5 7 5" xfId="34853"/>
    <cellStyle name="Note 6 7 5 7 6" xfId="34854"/>
    <cellStyle name="Note 6 7 5 8" xfId="34855"/>
    <cellStyle name="Note 6 7 5 8 2" xfId="34856"/>
    <cellStyle name="Note 6 7 5 8 2 2" xfId="34857"/>
    <cellStyle name="Note 6 7 5 8 2 3" xfId="34858"/>
    <cellStyle name="Note 6 7 5 8 2 4" xfId="34859"/>
    <cellStyle name="Note 6 7 5 8 3" xfId="34860"/>
    <cellStyle name="Note 6 7 5 8 4" xfId="34861"/>
    <cellStyle name="Note 6 7 5 8 5" xfId="34862"/>
    <cellStyle name="Note 6 7 5 8 6" xfId="34863"/>
    <cellStyle name="Note 6 7 5 9" xfId="34864"/>
    <cellStyle name="Note 6 7 5 9 2" xfId="34865"/>
    <cellStyle name="Note 6 7 5 9 2 2" xfId="34866"/>
    <cellStyle name="Note 6 7 5 9 2 3" xfId="34867"/>
    <cellStyle name="Note 6 7 5 9 2 4" xfId="34868"/>
    <cellStyle name="Note 6 7 5 9 3" xfId="34869"/>
    <cellStyle name="Note 6 7 5 9 4" xfId="34870"/>
    <cellStyle name="Note 6 7 5 9 5" xfId="34871"/>
    <cellStyle name="Note 6 7 5 9 6" xfId="34872"/>
    <cellStyle name="Note 6 7 6" xfId="34873"/>
    <cellStyle name="Note 6 7 6 2" xfId="34874"/>
    <cellStyle name="Note 6 7 6 2 2" xfId="34875"/>
    <cellStyle name="Note 6 7 6 2 3" xfId="34876"/>
    <cellStyle name="Note 6 7 6 2 4" xfId="34877"/>
    <cellStyle name="Note 6 7 6 3" xfId="34878"/>
    <cellStyle name="Note 6 7 6 4" xfId="34879"/>
    <cellStyle name="Note 6 7 6 5" xfId="34880"/>
    <cellStyle name="Note 6 7 7" xfId="34881"/>
    <cellStyle name="Note 6 7 7 2" xfId="34882"/>
    <cellStyle name="Note 6 7 7 2 2" xfId="34883"/>
    <cellStyle name="Note 6 7 7 2 3" xfId="34884"/>
    <cellStyle name="Note 6 7 7 2 4" xfId="34885"/>
    <cellStyle name="Note 6 7 7 3" xfId="34886"/>
    <cellStyle name="Note 6 7 7 4" xfId="34887"/>
    <cellStyle name="Note 6 7 7 5" xfId="34888"/>
    <cellStyle name="Note 6 7 8" xfId="34889"/>
    <cellStyle name="Note 6 7 8 2" xfId="34890"/>
    <cellStyle name="Note 6 7 8 2 2" xfId="34891"/>
    <cellStyle name="Note 6 7 8 2 3" xfId="34892"/>
    <cellStyle name="Note 6 7 8 2 4" xfId="34893"/>
    <cellStyle name="Note 6 7 8 3" xfId="34894"/>
    <cellStyle name="Note 6 7 8 4" xfId="34895"/>
    <cellStyle name="Note 6 7 8 5" xfId="34896"/>
    <cellStyle name="Note 6 7 8 6" xfId="34897"/>
    <cellStyle name="Note 6 7 9" xfId="34898"/>
    <cellStyle name="Note 6 7 9 2" xfId="34899"/>
    <cellStyle name="Note 6 7 9 2 2" xfId="34900"/>
    <cellStyle name="Note 6 7 9 2 3" xfId="34901"/>
    <cellStyle name="Note 6 7 9 2 4" xfId="34902"/>
    <cellStyle name="Note 6 7 9 3" xfId="34903"/>
    <cellStyle name="Note 6 7 9 4" xfId="34904"/>
    <cellStyle name="Note 6 7 9 5" xfId="34905"/>
    <cellStyle name="Note 6 7 9 6" xfId="34906"/>
    <cellStyle name="Note 6 8" xfId="265"/>
    <cellStyle name="Note 6 8 10" xfId="34907"/>
    <cellStyle name="Note 6 8 10 2" xfId="34908"/>
    <cellStyle name="Note 6 8 10 2 2" xfId="34909"/>
    <cellStyle name="Note 6 8 10 2 3" xfId="34910"/>
    <cellStyle name="Note 6 8 10 2 4" xfId="34911"/>
    <cellStyle name="Note 6 8 10 3" xfId="34912"/>
    <cellStyle name="Note 6 8 10 4" xfId="34913"/>
    <cellStyle name="Note 6 8 10 5" xfId="34914"/>
    <cellStyle name="Note 6 8 10 6" xfId="34915"/>
    <cellStyle name="Note 6 8 11" xfId="34916"/>
    <cellStyle name="Note 6 8 11 2" xfId="34917"/>
    <cellStyle name="Note 6 8 11 2 2" xfId="34918"/>
    <cellStyle name="Note 6 8 11 2 3" xfId="34919"/>
    <cellStyle name="Note 6 8 11 2 4" xfId="34920"/>
    <cellStyle name="Note 6 8 11 3" xfId="34921"/>
    <cellStyle name="Note 6 8 11 4" xfId="34922"/>
    <cellStyle name="Note 6 8 11 5" xfId="34923"/>
    <cellStyle name="Note 6 8 11 6" xfId="34924"/>
    <cellStyle name="Note 6 8 12" xfId="34925"/>
    <cellStyle name="Note 6 8 12 2" xfId="34926"/>
    <cellStyle name="Note 6 8 12 2 2" xfId="34927"/>
    <cellStyle name="Note 6 8 12 2 3" xfId="34928"/>
    <cellStyle name="Note 6 8 12 2 4" xfId="34929"/>
    <cellStyle name="Note 6 8 12 3" xfId="34930"/>
    <cellStyle name="Note 6 8 12 4" xfId="34931"/>
    <cellStyle name="Note 6 8 12 5" xfId="34932"/>
    <cellStyle name="Note 6 8 12 6" xfId="34933"/>
    <cellStyle name="Note 6 8 13" xfId="34934"/>
    <cellStyle name="Note 6 8 13 2" xfId="34935"/>
    <cellStyle name="Note 6 8 13 2 2" xfId="34936"/>
    <cellStyle name="Note 6 8 13 2 3" xfId="34937"/>
    <cellStyle name="Note 6 8 13 2 4" xfId="34938"/>
    <cellStyle name="Note 6 8 13 3" xfId="34939"/>
    <cellStyle name="Note 6 8 13 4" xfId="34940"/>
    <cellStyle name="Note 6 8 13 5" xfId="34941"/>
    <cellStyle name="Note 6 8 13 6" xfId="34942"/>
    <cellStyle name="Note 6 8 14" xfId="34943"/>
    <cellStyle name="Note 6 8 14 2" xfId="34944"/>
    <cellStyle name="Note 6 8 14 2 2" xfId="34945"/>
    <cellStyle name="Note 6 8 14 2 3" xfId="34946"/>
    <cellStyle name="Note 6 8 14 2 4" xfId="34947"/>
    <cellStyle name="Note 6 8 14 3" xfId="34948"/>
    <cellStyle name="Note 6 8 14 4" xfId="34949"/>
    <cellStyle name="Note 6 8 14 5" xfId="34950"/>
    <cellStyle name="Note 6 8 14 6" xfId="34951"/>
    <cellStyle name="Note 6 8 15" xfId="34952"/>
    <cellStyle name="Note 6 8 15 2" xfId="34953"/>
    <cellStyle name="Note 6 8 15 2 2" xfId="34954"/>
    <cellStyle name="Note 6 8 15 2 3" xfId="34955"/>
    <cellStyle name="Note 6 8 15 2 4" xfId="34956"/>
    <cellStyle name="Note 6 8 15 3" xfId="34957"/>
    <cellStyle name="Note 6 8 15 4" xfId="34958"/>
    <cellStyle name="Note 6 8 15 5" xfId="34959"/>
    <cellStyle name="Note 6 8 15 6" xfId="34960"/>
    <cellStyle name="Note 6 8 16" xfId="34961"/>
    <cellStyle name="Note 6 8 16 2" xfId="34962"/>
    <cellStyle name="Note 6 8 16 3" xfId="34963"/>
    <cellStyle name="Note 6 8 17" xfId="34964"/>
    <cellStyle name="Note 6 8 18" xfId="34965"/>
    <cellStyle name="Note 6 8 19" xfId="34966"/>
    <cellStyle name="Note 6 8 2" xfId="266"/>
    <cellStyle name="Note 6 8 2 10" xfId="34967"/>
    <cellStyle name="Note 6 8 2 10 2" xfId="34968"/>
    <cellStyle name="Note 6 8 2 10 2 2" xfId="34969"/>
    <cellStyle name="Note 6 8 2 10 2 3" xfId="34970"/>
    <cellStyle name="Note 6 8 2 10 2 4" xfId="34971"/>
    <cellStyle name="Note 6 8 2 10 3" xfId="34972"/>
    <cellStyle name="Note 6 8 2 10 4" xfId="34973"/>
    <cellStyle name="Note 6 8 2 10 5" xfId="34974"/>
    <cellStyle name="Note 6 8 2 10 6" xfId="34975"/>
    <cellStyle name="Note 6 8 2 11" xfId="34976"/>
    <cellStyle name="Note 6 8 2 11 2" xfId="34977"/>
    <cellStyle name="Note 6 8 2 11 2 2" xfId="34978"/>
    <cellStyle name="Note 6 8 2 11 2 3" xfId="34979"/>
    <cellStyle name="Note 6 8 2 11 2 4" xfId="34980"/>
    <cellStyle name="Note 6 8 2 11 3" xfId="34981"/>
    <cellStyle name="Note 6 8 2 11 4" xfId="34982"/>
    <cellStyle name="Note 6 8 2 11 5" xfId="34983"/>
    <cellStyle name="Note 6 8 2 11 6" xfId="34984"/>
    <cellStyle name="Note 6 8 2 12" xfId="34985"/>
    <cellStyle name="Note 6 8 2 12 2" xfId="34986"/>
    <cellStyle name="Note 6 8 2 12 2 2" xfId="34987"/>
    <cellStyle name="Note 6 8 2 12 2 3" xfId="34988"/>
    <cellStyle name="Note 6 8 2 12 2 4" xfId="34989"/>
    <cellStyle name="Note 6 8 2 12 3" xfId="34990"/>
    <cellStyle name="Note 6 8 2 12 4" xfId="34991"/>
    <cellStyle name="Note 6 8 2 12 5" xfId="34992"/>
    <cellStyle name="Note 6 8 2 12 6" xfId="34993"/>
    <cellStyle name="Note 6 8 2 13" xfId="34994"/>
    <cellStyle name="Note 6 8 2 13 2" xfId="34995"/>
    <cellStyle name="Note 6 8 2 13 2 2" xfId="34996"/>
    <cellStyle name="Note 6 8 2 13 2 3" xfId="34997"/>
    <cellStyle name="Note 6 8 2 13 2 4" xfId="34998"/>
    <cellStyle name="Note 6 8 2 13 3" xfId="34999"/>
    <cellStyle name="Note 6 8 2 13 4" xfId="35000"/>
    <cellStyle name="Note 6 8 2 13 5" xfId="35001"/>
    <cellStyle name="Note 6 8 2 13 6" xfId="35002"/>
    <cellStyle name="Note 6 8 2 14" xfId="35003"/>
    <cellStyle name="Note 6 8 2 14 2" xfId="35004"/>
    <cellStyle name="Note 6 8 2 14 2 2" xfId="35005"/>
    <cellStyle name="Note 6 8 2 14 2 3" xfId="35006"/>
    <cellStyle name="Note 6 8 2 14 2 4" xfId="35007"/>
    <cellStyle name="Note 6 8 2 14 3" xfId="35008"/>
    <cellStyle name="Note 6 8 2 14 4" xfId="35009"/>
    <cellStyle name="Note 6 8 2 14 5" xfId="35010"/>
    <cellStyle name="Note 6 8 2 14 6" xfId="35011"/>
    <cellStyle name="Note 6 8 2 15" xfId="35012"/>
    <cellStyle name="Note 6 8 2 15 2" xfId="35013"/>
    <cellStyle name="Note 6 8 2 15 3" xfId="35014"/>
    <cellStyle name="Note 6 8 2 16" xfId="35015"/>
    <cellStyle name="Note 6 8 2 17" xfId="35016"/>
    <cellStyle name="Note 6 8 2 18" xfId="35017"/>
    <cellStyle name="Note 6 8 2 19" xfId="35018"/>
    <cellStyle name="Note 6 8 2 2" xfId="35019"/>
    <cellStyle name="Note 6 8 2 2 10" xfId="35020"/>
    <cellStyle name="Note 6 8 2 2 10 2" xfId="35021"/>
    <cellStyle name="Note 6 8 2 2 10 2 2" xfId="35022"/>
    <cellStyle name="Note 6 8 2 2 10 2 3" xfId="35023"/>
    <cellStyle name="Note 6 8 2 2 10 2 4" xfId="35024"/>
    <cellStyle name="Note 6 8 2 2 10 3" xfId="35025"/>
    <cellStyle name="Note 6 8 2 2 10 4" xfId="35026"/>
    <cellStyle name="Note 6 8 2 2 10 5" xfId="35027"/>
    <cellStyle name="Note 6 8 2 2 10 6" xfId="35028"/>
    <cellStyle name="Note 6 8 2 2 11" xfId="35029"/>
    <cellStyle name="Note 6 8 2 2 11 2" xfId="35030"/>
    <cellStyle name="Note 6 8 2 2 11 2 2" xfId="35031"/>
    <cellStyle name="Note 6 8 2 2 11 2 3" xfId="35032"/>
    <cellStyle name="Note 6 8 2 2 11 2 4" xfId="35033"/>
    <cellStyle name="Note 6 8 2 2 11 3" xfId="35034"/>
    <cellStyle name="Note 6 8 2 2 11 4" xfId="35035"/>
    <cellStyle name="Note 6 8 2 2 11 5" xfId="35036"/>
    <cellStyle name="Note 6 8 2 2 11 6" xfId="35037"/>
    <cellStyle name="Note 6 8 2 2 12" xfId="35038"/>
    <cellStyle name="Note 6 8 2 2 12 2" xfId="35039"/>
    <cellStyle name="Note 6 8 2 2 12 2 2" xfId="35040"/>
    <cellStyle name="Note 6 8 2 2 12 2 3" xfId="35041"/>
    <cellStyle name="Note 6 8 2 2 12 2 4" xfId="35042"/>
    <cellStyle name="Note 6 8 2 2 12 3" xfId="35043"/>
    <cellStyle name="Note 6 8 2 2 12 4" xfId="35044"/>
    <cellStyle name="Note 6 8 2 2 12 5" xfId="35045"/>
    <cellStyle name="Note 6 8 2 2 12 6" xfId="35046"/>
    <cellStyle name="Note 6 8 2 2 13" xfId="35047"/>
    <cellStyle name="Note 6 8 2 2 13 2" xfId="35048"/>
    <cellStyle name="Note 6 8 2 2 13 2 2" xfId="35049"/>
    <cellStyle name="Note 6 8 2 2 13 2 3" xfId="35050"/>
    <cellStyle name="Note 6 8 2 2 13 2 4" xfId="35051"/>
    <cellStyle name="Note 6 8 2 2 13 3" xfId="35052"/>
    <cellStyle name="Note 6 8 2 2 13 4" xfId="35053"/>
    <cellStyle name="Note 6 8 2 2 13 5" xfId="35054"/>
    <cellStyle name="Note 6 8 2 2 13 6" xfId="35055"/>
    <cellStyle name="Note 6 8 2 2 14" xfId="35056"/>
    <cellStyle name="Note 6 8 2 2 14 2" xfId="35057"/>
    <cellStyle name="Note 6 8 2 2 14 2 2" xfId="35058"/>
    <cellStyle name="Note 6 8 2 2 14 2 3" xfId="35059"/>
    <cellStyle name="Note 6 8 2 2 14 2 4" xfId="35060"/>
    <cellStyle name="Note 6 8 2 2 14 3" xfId="35061"/>
    <cellStyle name="Note 6 8 2 2 14 4" xfId="35062"/>
    <cellStyle name="Note 6 8 2 2 14 5" xfId="35063"/>
    <cellStyle name="Note 6 8 2 2 14 6" xfId="35064"/>
    <cellStyle name="Note 6 8 2 2 15" xfId="35065"/>
    <cellStyle name="Note 6 8 2 2 15 2" xfId="35066"/>
    <cellStyle name="Note 6 8 2 2 15 2 2" xfId="35067"/>
    <cellStyle name="Note 6 8 2 2 15 2 3" xfId="35068"/>
    <cellStyle name="Note 6 8 2 2 15 2 4" xfId="35069"/>
    <cellStyle name="Note 6 8 2 2 15 3" xfId="35070"/>
    <cellStyle name="Note 6 8 2 2 15 4" xfId="35071"/>
    <cellStyle name="Note 6 8 2 2 15 5" xfId="35072"/>
    <cellStyle name="Note 6 8 2 2 15 6" xfId="35073"/>
    <cellStyle name="Note 6 8 2 2 16" xfId="35074"/>
    <cellStyle name="Note 6 8 2 2 16 2" xfId="35075"/>
    <cellStyle name="Note 6 8 2 2 16 2 2" xfId="35076"/>
    <cellStyle name="Note 6 8 2 2 16 2 3" xfId="35077"/>
    <cellStyle name="Note 6 8 2 2 16 2 4" xfId="35078"/>
    <cellStyle name="Note 6 8 2 2 16 3" xfId="35079"/>
    <cellStyle name="Note 6 8 2 2 16 4" xfId="35080"/>
    <cellStyle name="Note 6 8 2 2 16 5" xfId="35081"/>
    <cellStyle name="Note 6 8 2 2 16 6" xfId="35082"/>
    <cellStyle name="Note 6 8 2 2 17" xfId="35083"/>
    <cellStyle name="Note 6 8 2 2 17 2" xfId="35084"/>
    <cellStyle name="Note 6 8 2 2 17 3" xfId="35085"/>
    <cellStyle name="Note 6 8 2 2 18" xfId="35086"/>
    <cellStyle name="Note 6 8 2 2 19" xfId="35087"/>
    <cellStyle name="Note 6 8 2 2 2" xfId="35088"/>
    <cellStyle name="Note 6 8 2 2 2 2" xfId="35089"/>
    <cellStyle name="Note 6 8 2 2 2 2 2" xfId="35090"/>
    <cellStyle name="Note 6 8 2 2 2 2 3" xfId="35091"/>
    <cellStyle name="Note 6 8 2 2 2 2 4" xfId="35092"/>
    <cellStyle name="Note 6 8 2 2 2 3" xfId="35093"/>
    <cellStyle name="Note 6 8 2 2 2 4" xfId="35094"/>
    <cellStyle name="Note 6 8 2 2 2 5" xfId="35095"/>
    <cellStyle name="Note 6 8 2 2 3" xfId="35096"/>
    <cellStyle name="Note 6 8 2 2 3 2" xfId="35097"/>
    <cellStyle name="Note 6 8 2 2 3 2 2" xfId="35098"/>
    <cellStyle name="Note 6 8 2 2 3 2 3" xfId="35099"/>
    <cellStyle name="Note 6 8 2 2 3 2 4" xfId="35100"/>
    <cellStyle name="Note 6 8 2 2 3 3" xfId="35101"/>
    <cellStyle name="Note 6 8 2 2 3 4" xfId="35102"/>
    <cellStyle name="Note 6 8 2 2 3 5" xfId="35103"/>
    <cellStyle name="Note 6 8 2 2 3 6" xfId="35104"/>
    <cellStyle name="Note 6 8 2 2 4" xfId="35105"/>
    <cellStyle name="Note 6 8 2 2 4 2" xfId="35106"/>
    <cellStyle name="Note 6 8 2 2 4 2 2" xfId="35107"/>
    <cellStyle name="Note 6 8 2 2 4 2 3" xfId="35108"/>
    <cellStyle name="Note 6 8 2 2 4 2 4" xfId="35109"/>
    <cellStyle name="Note 6 8 2 2 4 3" xfId="35110"/>
    <cellStyle name="Note 6 8 2 2 4 4" xfId="35111"/>
    <cellStyle name="Note 6 8 2 2 4 5" xfId="35112"/>
    <cellStyle name="Note 6 8 2 2 4 6" xfId="35113"/>
    <cellStyle name="Note 6 8 2 2 5" xfId="35114"/>
    <cellStyle name="Note 6 8 2 2 5 2" xfId="35115"/>
    <cellStyle name="Note 6 8 2 2 5 2 2" xfId="35116"/>
    <cellStyle name="Note 6 8 2 2 5 2 3" xfId="35117"/>
    <cellStyle name="Note 6 8 2 2 5 2 4" xfId="35118"/>
    <cellStyle name="Note 6 8 2 2 5 3" xfId="35119"/>
    <cellStyle name="Note 6 8 2 2 5 4" xfId="35120"/>
    <cellStyle name="Note 6 8 2 2 5 5" xfId="35121"/>
    <cellStyle name="Note 6 8 2 2 5 6" xfId="35122"/>
    <cellStyle name="Note 6 8 2 2 6" xfId="35123"/>
    <cellStyle name="Note 6 8 2 2 6 2" xfId="35124"/>
    <cellStyle name="Note 6 8 2 2 6 2 2" xfId="35125"/>
    <cellStyle name="Note 6 8 2 2 6 2 3" xfId="35126"/>
    <cellStyle name="Note 6 8 2 2 6 2 4" xfId="35127"/>
    <cellStyle name="Note 6 8 2 2 6 3" xfId="35128"/>
    <cellStyle name="Note 6 8 2 2 6 4" xfId="35129"/>
    <cellStyle name="Note 6 8 2 2 6 5" xfId="35130"/>
    <cellStyle name="Note 6 8 2 2 6 6" xfId="35131"/>
    <cellStyle name="Note 6 8 2 2 7" xfId="35132"/>
    <cellStyle name="Note 6 8 2 2 7 2" xfId="35133"/>
    <cellStyle name="Note 6 8 2 2 7 2 2" xfId="35134"/>
    <cellStyle name="Note 6 8 2 2 7 2 3" xfId="35135"/>
    <cellStyle name="Note 6 8 2 2 7 2 4" xfId="35136"/>
    <cellStyle name="Note 6 8 2 2 7 3" xfId="35137"/>
    <cellStyle name="Note 6 8 2 2 7 4" xfId="35138"/>
    <cellStyle name="Note 6 8 2 2 7 5" xfId="35139"/>
    <cellStyle name="Note 6 8 2 2 7 6" xfId="35140"/>
    <cellStyle name="Note 6 8 2 2 8" xfId="35141"/>
    <cellStyle name="Note 6 8 2 2 8 2" xfId="35142"/>
    <cellStyle name="Note 6 8 2 2 8 2 2" xfId="35143"/>
    <cellStyle name="Note 6 8 2 2 8 2 3" xfId="35144"/>
    <cellStyle name="Note 6 8 2 2 8 2 4" xfId="35145"/>
    <cellStyle name="Note 6 8 2 2 8 3" xfId="35146"/>
    <cellStyle name="Note 6 8 2 2 8 4" xfId="35147"/>
    <cellStyle name="Note 6 8 2 2 8 5" xfId="35148"/>
    <cellStyle name="Note 6 8 2 2 8 6" xfId="35149"/>
    <cellStyle name="Note 6 8 2 2 9" xfId="35150"/>
    <cellStyle name="Note 6 8 2 2 9 2" xfId="35151"/>
    <cellStyle name="Note 6 8 2 2 9 2 2" xfId="35152"/>
    <cellStyle name="Note 6 8 2 2 9 2 3" xfId="35153"/>
    <cellStyle name="Note 6 8 2 2 9 2 4" xfId="35154"/>
    <cellStyle name="Note 6 8 2 2 9 3" xfId="35155"/>
    <cellStyle name="Note 6 8 2 2 9 4" xfId="35156"/>
    <cellStyle name="Note 6 8 2 2 9 5" xfId="35157"/>
    <cellStyle name="Note 6 8 2 2 9 6" xfId="35158"/>
    <cellStyle name="Note 6 8 2 20" xfId="35159"/>
    <cellStyle name="Note 6 8 2 21" xfId="35160"/>
    <cellStyle name="Note 6 8 2 3" xfId="35161"/>
    <cellStyle name="Note 6 8 2 3 2" xfId="35162"/>
    <cellStyle name="Note 6 8 2 3 2 2" xfId="35163"/>
    <cellStyle name="Note 6 8 2 3 2 3" xfId="35164"/>
    <cellStyle name="Note 6 8 2 3 2 4" xfId="35165"/>
    <cellStyle name="Note 6 8 2 3 3" xfId="35166"/>
    <cellStyle name="Note 6 8 2 3 4" xfId="35167"/>
    <cellStyle name="Note 6 8 2 3 5" xfId="35168"/>
    <cellStyle name="Note 6 8 2 4" xfId="35169"/>
    <cellStyle name="Note 6 8 2 4 2" xfId="35170"/>
    <cellStyle name="Note 6 8 2 4 2 2" xfId="35171"/>
    <cellStyle name="Note 6 8 2 4 2 3" xfId="35172"/>
    <cellStyle name="Note 6 8 2 4 2 4" xfId="35173"/>
    <cellStyle name="Note 6 8 2 4 3" xfId="35174"/>
    <cellStyle name="Note 6 8 2 4 4" xfId="35175"/>
    <cellStyle name="Note 6 8 2 4 5" xfId="35176"/>
    <cellStyle name="Note 6 8 2 5" xfId="35177"/>
    <cellStyle name="Note 6 8 2 5 2" xfId="35178"/>
    <cellStyle name="Note 6 8 2 5 2 2" xfId="35179"/>
    <cellStyle name="Note 6 8 2 5 2 3" xfId="35180"/>
    <cellStyle name="Note 6 8 2 5 2 4" xfId="35181"/>
    <cellStyle name="Note 6 8 2 5 3" xfId="35182"/>
    <cellStyle name="Note 6 8 2 5 4" xfId="35183"/>
    <cellStyle name="Note 6 8 2 5 5" xfId="35184"/>
    <cellStyle name="Note 6 8 2 5 6" xfId="35185"/>
    <cellStyle name="Note 6 8 2 6" xfId="35186"/>
    <cellStyle name="Note 6 8 2 6 2" xfId="35187"/>
    <cellStyle name="Note 6 8 2 6 2 2" xfId="35188"/>
    <cellStyle name="Note 6 8 2 6 2 3" xfId="35189"/>
    <cellStyle name="Note 6 8 2 6 2 4" xfId="35190"/>
    <cellStyle name="Note 6 8 2 6 3" xfId="35191"/>
    <cellStyle name="Note 6 8 2 6 4" xfId="35192"/>
    <cellStyle name="Note 6 8 2 6 5" xfId="35193"/>
    <cellStyle name="Note 6 8 2 6 6" xfId="35194"/>
    <cellStyle name="Note 6 8 2 7" xfId="35195"/>
    <cellStyle name="Note 6 8 2 7 2" xfId="35196"/>
    <cellStyle name="Note 6 8 2 7 2 2" xfId="35197"/>
    <cellStyle name="Note 6 8 2 7 2 3" xfId="35198"/>
    <cellStyle name="Note 6 8 2 7 2 4" xfId="35199"/>
    <cellStyle name="Note 6 8 2 7 3" xfId="35200"/>
    <cellStyle name="Note 6 8 2 7 4" xfId="35201"/>
    <cellStyle name="Note 6 8 2 7 5" xfId="35202"/>
    <cellStyle name="Note 6 8 2 7 6" xfId="35203"/>
    <cellStyle name="Note 6 8 2 8" xfId="35204"/>
    <cellStyle name="Note 6 8 2 8 2" xfId="35205"/>
    <cellStyle name="Note 6 8 2 8 2 2" xfId="35206"/>
    <cellStyle name="Note 6 8 2 8 2 3" xfId="35207"/>
    <cellStyle name="Note 6 8 2 8 2 4" xfId="35208"/>
    <cellStyle name="Note 6 8 2 8 3" xfId="35209"/>
    <cellStyle name="Note 6 8 2 8 4" xfId="35210"/>
    <cellStyle name="Note 6 8 2 8 5" xfId="35211"/>
    <cellStyle name="Note 6 8 2 8 6" xfId="35212"/>
    <cellStyle name="Note 6 8 2 9" xfId="35213"/>
    <cellStyle name="Note 6 8 2 9 2" xfId="35214"/>
    <cellStyle name="Note 6 8 2 9 2 2" xfId="35215"/>
    <cellStyle name="Note 6 8 2 9 2 3" xfId="35216"/>
    <cellStyle name="Note 6 8 2 9 2 4" xfId="35217"/>
    <cellStyle name="Note 6 8 2 9 3" xfId="35218"/>
    <cellStyle name="Note 6 8 2 9 4" xfId="35219"/>
    <cellStyle name="Note 6 8 2 9 5" xfId="35220"/>
    <cellStyle name="Note 6 8 2 9 6" xfId="35221"/>
    <cellStyle name="Note 6 8 20" xfId="35222"/>
    <cellStyle name="Note 6 8 21" xfId="35223"/>
    <cellStyle name="Note 6 8 22" xfId="35224"/>
    <cellStyle name="Note 6 8 3" xfId="35225"/>
    <cellStyle name="Note 6 8 3 10" xfId="35226"/>
    <cellStyle name="Note 6 8 3 10 2" xfId="35227"/>
    <cellStyle name="Note 6 8 3 10 2 2" xfId="35228"/>
    <cellStyle name="Note 6 8 3 10 2 3" xfId="35229"/>
    <cellStyle name="Note 6 8 3 10 2 4" xfId="35230"/>
    <cellStyle name="Note 6 8 3 10 3" xfId="35231"/>
    <cellStyle name="Note 6 8 3 10 4" xfId="35232"/>
    <cellStyle name="Note 6 8 3 10 5" xfId="35233"/>
    <cellStyle name="Note 6 8 3 10 6" xfId="35234"/>
    <cellStyle name="Note 6 8 3 11" xfId="35235"/>
    <cellStyle name="Note 6 8 3 11 2" xfId="35236"/>
    <cellStyle name="Note 6 8 3 11 2 2" xfId="35237"/>
    <cellStyle name="Note 6 8 3 11 2 3" xfId="35238"/>
    <cellStyle name="Note 6 8 3 11 2 4" xfId="35239"/>
    <cellStyle name="Note 6 8 3 11 3" xfId="35240"/>
    <cellStyle name="Note 6 8 3 11 4" xfId="35241"/>
    <cellStyle name="Note 6 8 3 11 5" xfId="35242"/>
    <cellStyle name="Note 6 8 3 11 6" xfId="35243"/>
    <cellStyle name="Note 6 8 3 12" xfId="35244"/>
    <cellStyle name="Note 6 8 3 12 2" xfId="35245"/>
    <cellStyle name="Note 6 8 3 12 2 2" xfId="35246"/>
    <cellStyle name="Note 6 8 3 12 2 3" xfId="35247"/>
    <cellStyle name="Note 6 8 3 12 2 4" xfId="35248"/>
    <cellStyle name="Note 6 8 3 12 3" xfId="35249"/>
    <cellStyle name="Note 6 8 3 12 4" xfId="35250"/>
    <cellStyle name="Note 6 8 3 12 5" xfId="35251"/>
    <cellStyle name="Note 6 8 3 12 6" xfId="35252"/>
    <cellStyle name="Note 6 8 3 13" xfId="35253"/>
    <cellStyle name="Note 6 8 3 13 2" xfId="35254"/>
    <cellStyle name="Note 6 8 3 13 2 2" xfId="35255"/>
    <cellStyle name="Note 6 8 3 13 2 3" xfId="35256"/>
    <cellStyle name="Note 6 8 3 13 2 4" xfId="35257"/>
    <cellStyle name="Note 6 8 3 13 3" xfId="35258"/>
    <cellStyle name="Note 6 8 3 13 4" xfId="35259"/>
    <cellStyle name="Note 6 8 3 13 5" xfId="35260"/>
    <cellStyle name="Note 6 8 3 13 6" xfId="35261"/>
    <cellStyle name="Note 6 8 3 14" xfId="35262"/>
    <cellStyle name="Note 6 8 3 14 2" xfId="35263"/>
    <cellStyle name="Note 6 8 3 14 2 2" xfId="35264"/>
    <cellStyle name="Note 6 8 3 14 2 3" xfId="35265"/>
    <cellStyle name="Note 6 8 3 14 2 4" xfId="35266"/>
    <cellStyle name="Note 6 8 3 14 3" xfId="35267"/>
    <cellStyle name="Note 6 8 3 14 4" xfId="35268"/>
    <cellStyle name="Note 6 8 3 14 5" xfId="35269"/>
    <cellStyle name="Note 6 8 3 14 6" xfId="35270"/>
    <cellStyle name="Note 6 8 3 15" xfId="35271"/>
    <cellStyle name="Note 6 8 3 15 2" xfId="35272"/>
    <cellStyle name="Note 6 8 3 15 2 2" xfId="35273"/>
    <cellStyle name="Note 6 8 3 15 2 3" xfId="35274"/>
    <cellStyle name="Note 6 8 3 15 2 4" xfId="35275"/>
    <cellStyle name="Note 6 8 3 15 3" xfId="35276"/>
    <cellStyle name="Note 6 8 3 15 4" xfId="35277"/>
    <cellStyle name="Note 6 8 3 15 5" xfId="35278"/>
    <cellStyle name="Note 6 8 3 15 6" xfId="35279"/>
    <cellStyle name="Note 6 8 3 16" xfId="35280"/>
    <cellStyle name="Note 6 8 3 16 2" xfId="35281"/>
    <cellStyle name="Note 6 8 3 16 2 2" xfId="35282"/>
    <cellStyle name="Note 6 8 3 16 2 3" xfId="35283"/>
    <cellStyle name="Note 6 8 3 16 2 4" xfId="35284"/>
    <cellStyle name="Note 6 8 3 16 3" xfId="35285"/>
    <cellStyle name="Note 6 8 3 16 4" xfId="35286"/>
    <cellStyle name="Note 6 8 3 16 5" xfId="35287"/>
    <cellStyle name="Note 6 8 3 16 6" xfId="35288"/>
    <cellStyle name="Note 6 8 3 17" xfId="35289"/>
    <cellStyle name="Note 6 8 3 17 2" xfId="35290"/>
    <cellStyle name="Note 6 8 3 17 3" xfId="35291"/>
    <cellStyle name="Note 6 8 3 18" xfId="35292"/>
    <cellStyle name="Note 6 8 3 19" xfId="35293"/>
    <cellStyle name="Note 6 8 3 2" xfId="35294"/>
    <cellStyle name="Note 6 8 3 2 2" xfId="35295"/>
    <cellStyle name="Note 6 8 3 2 2 2" xfId="35296"/>
    <cellStyle name="Note 6 8 3 2 2 3" xfId="35297"/>
    <cellStyle name="Note 6 8 3 2 2 4" xfId="35298"/>
    <cellStyle name="Note 6 8 3 2 3" xfId="35299"/>
    <cellStyle name="Note 6 8 3 2 4" xfId="35300"/>
    <cellStyle name="Note 6 8 3 2 5" xfId="35301"/>
    <cellStyle name="Note 6 8 3 3" xfId="35302"/>
    <cellStyle name="Note 6 8 3 3 2" xfId="35303"/>
    <cellStyle name="Note 6 8 3 3 2 2" xfId="35304"/>
    <cellStyle name="Note 6 8 3 3 2 3" xfId="35305"/>
    <cellStyle name="Note 6 8 3 3 2 4" xfId="35306"/>
    <cellStyle name="Note 6 8 3 3 3" xfId="35307"/>
    <cellStyle name="Note 6 8 3 3 4" xfId="35308"/>
    <cellStyle name="Note 6 8 3 3 5" xfId="35309"/>
    <cellStyle name="Note 6 8 3 3 6" xfId="35310"/>
    <cellStyle name="Note 6 8 3 4" xfId="35311"/>
    <cellStyle name="Note 6 8 3 4 2" xfId="35312"/>
    <cellStyle name="Note 6 8 3 4 2 2" xfId="35313"/>
    <cellStyle name="Note 6 8 3 4 2 3" xfId="35314"/>
    <cellStyle name="Note 6 8 3 4 2 4" xfId="35315"/>
    <cellStyle name="Note 6 8 3 4 3" xfId="35316"/>
    <cellStyle name="Note 6 8 3 4 4" xfId="35317"/>
    <cellStyle name="Note 6 8 3 4 5" xfId="35318"/>
    <cellStyle name="Note 6 8 3 4 6" xfId="35319"/>
    <cellStyle name="Note 6 8 3 5" xfId="35320"/>
    <cellStyle name="Note 6 8 3 5 2" xfId="35321"/>
    <cellStyle name="Note 6 8 3 5 2 2" xfId="35322"/>
    <cellStyle name="Note 6 8 3 5 2 3" xfId="35323"/>
    <cellStyle name="Note 6 8 3 5 2 4" xfId="35324"/>
    <cellStyle name="Note 6 8 3 5 3" xfId="35325"/>
    <cellStyle name="Note 6 8 3 5 4" xfId="35326"/>
    <cellStyle name="Note 6 8 3 5 5" xfId="35327"/>
    <cellStyle name="Note 6 8 3 5 6" xfId="35328"/>
    <cellStyle name="Note 6 8 3 6" xfId="35329"/>
    <cellStyle name="Note 6 8 3 6 2" xfId="35330"/>
    <cellStyle name="Note 6 8 3 6 2 2" xfId="35331"/>
    <cellStyle name="Note 6 8 3 6 2 3" xfId="35332"/>
    <cellStyle name="Note 6 8 3 6 2 4" xfId="35333"/>
    <cellStyle name="Note 6 8 3 6 3" xfId="35334"/>
    <cellStyle name="Note 6 8 3 6 4" xfId="35335"/>
    <cellStyle name="Note 6 8 3 6 5" xfId="35336"/>
    <cellStyle name="Note 6 8 3 6 6" xfId="35337"/>
    <cellStyle name="Note 6 8 3 7" xfId="35338"/>
    <cellStyle name="Note 6 8 3 7 2" xfId="35339"/>
    <cellStyle name="Note 6 8 3 7 2 2" xfId="35340"/>
    <cellStyle name="Note 6 8 3 7 2 3" xfId="35341"/>
    <cellStyle name="Note 6 8 3 7 2 4" xfId="35342"/>
    <cellStyle name="Note 6 8 3 7 3" xfId="35343"/>
    <cellStyle name="Note 6 8 3 7 4" xfId="35344"/>
    <cellStyle name="Note 6 8 3 7 5" xfId="35345"/>
    <cellStyle name="Note 6 8 3 7 6" xfId="35346"/>
    <cellStyle name="Note 6 8 3 8" xfId="35347"/>
    <cellStyle name="Note 6 8 3 8 2" xfId="35348"/>
    <cellStyle name="Note 6 8 3 8 2 2" xfId="35349"/>
    <cellStyle name="Note 6 8 3 8 2 3" xfId="35350"/>
    <cellStyle name="Note 6 8 3 8 2 4" xfId="35351"/>
    <cellStyle name="Note 6 8 3 8 3" xfId="35352"/>
    <cellStyle name="Note 6 8 3 8 4" xfId="35353"/>
    <cellStyle name="Note 6 8 3 8 5" xfId="35354"/>
    <cellStyle name="Note 6 8 3 8 6" xfId="35355"/>
    <cellStyle name="Note 6 8 3 9" xfId="35356"/>
    <cellStyle name="Note 6 8 3 9 2" xfId="35357"/>
    <cellStyle name="Note 6 8 3 9 2 2" xfId="35358"/>
    <cellStyle name="Note 6 8 3 9 2 3" xfId="35359"/>
    <cellStyle name="Note 6 8 3 9 2 4" xfId="35360"/>
    <cellStyle name="Note 6 8 3 9 3" xfId="35361"/>
    <cellStyle name="Note 6 8 3 9 4" xfId="35362"/>
    <cellStyle name="Note 6 8 3 9 5" xfId="35363"/>
    <cellStyle name="Note 6 8 3 9 6" xfId="35364"/>
    <cellStyle name="Note 6 8 4" xfId="35365"/>
    <cellStyle name="Note 6 8 4 2" xfId="35366"/>
    <cellStyle name="Note 6 8 4 2 2" xfId="35367"/>
    <cellStyle name="Note 6 8 4 2 3" xfId="35368"/>
    <cellStyle name="Note 6 8 4 2 4" xfId="35369"/>
    <cellStyle name="Note 6 8 4 3" xfId="35370"/>
    <cellStyle name="Note 6 8 4 4" xfId="35371"/>
    <cellStyle name="Note 6 8 4 5" xfId="35372"/>
    <cellStyle name="Note 6 8 5" xfId="35373"/>
    <cellStyle name="Note 6 8 5 2" xfId="35374"/>
    <cellStyle name="Note 6 8 5 2 2" xfId="35375"/>
    <cellStyle name="Note 6 8 5 2 3" xfId="35376"/>
    <cellStyle name="Note 6 8 5 2 4" xfId="35377"/>
    <cellStyle name="Note 6 8 5 3" xfId="35378"/>
    <cellStyle name="Note 6 8 5 4" xfId="35379"/>
    <cellStyle name="Note 6 8 5 5" xfId="35380"/>
    <cellStyle name="Note 6 8 6" xfId="35381"/>
    <cellStyle name="Note 6 8 6 2" xfId="35382"/>
    <cellStyle name="Note 6 8 6 2 2" xfId="35383"/>
    <cellStyle name="Note 6 8 6 2 3" xfId="35384"/>
    <cellStyle name="Note 6 8 6 2 4" xfId="35385"/>
    <cellStyle name="Note 6 8 6 3" xfId="35386"/>
    <cellStyle name="Note 6 8 6 4" xfId="35387"/>
    <cellStyle name="Note 6 8 6 5" xfId="35388"/>
    <cellStyle name="Note 6 8 6 6" xfId="35389"/>
    <cellStyle name="Note 6 8 7" xfId="35390"/>
    <cellStyle name="Note 6 8 7 2" xfId="35391"/>
    <cellStyle name="Note 6 8 7 2 2" xfId="35392"/>
    <cellStyle name="Note 6 8 7 2 3" xfId="35393"/>
    <cellStyle name="Note 6 8 7 2 4" xfId="35394"/>
    <cellStyle name="Note 6 8 7 3" xfId="35395"/>
    <cellStyle name="Note 6 8 7 4" xfId="35396"/>
    <cellStyle name="Note 6 8 7 5" xfId="35397"/>
    <cellStyle name="Note 6 8 7 6" xfId="35398"/>
    <cellStyle name="Note 6 8 8" xfId="35399"/>
    <cellStyle name="Note 6 8 8 2" xfId="35400"/>
    <cellStyle name="Note 6 8 8 2 2" xfId="35401"/>
    <cellStyle name="Note 6 8 8 2 3" xfId="35402"/>
    <cellStyle name="Note 6 8 8 2 4" xfId="35403"/>
    <cellStyle name="Note 6 8 8 3" xfId="35404"/>
    <cellStyle name="Note 6 8 8 4" xfId="35405"/>
    <cellStyle name="Note 6 8 8 5" xfId="35406"/>
    <cellStyle name="Note 6 8 8 6" xfId="35407"/>
    <cellStyle name="Note 6 8 9" xfId="35408"/>
    <cellStyle name="Note 6 8 9 2" xfId="35409"/>
    <cellStyle name="Note 6 8 9 2 2" xfId="35410"/>
    <cellStyle name="Note 6 8 9 2 3" xfId="35411"/>
    <cellStyle name="Note 6 8 9 2 4" xfId="35412"/>
    <cellStyle name="Note 6 8 9 3" xfId="35413"/>
    <cellStyle name="Note 6 8 9 4" xfId="35414"/>
    <cellStyle name="Note 6 8 9 5" xfId="35415"/>
    <cellStyle name="Note 6 8 9 6" xfId="35416"/>
    <cellStyle name="Note 6 9" xfId="35417"/>
    <cellStyle name="Note 7" xfId="35418"/>
    <cellStyle name="Note 7 2" xfId="267"/>
    <cellStyle name="Note 7 2 10" xfId="35419"/>
    <cellStyle name="Note 7 2 10 2" xfId="35420"/>
    <cellStyle name="Note 7 2 10 2 2" xfId="35421"/>
    <cellStyle name="Note 7 2 10 2 3" xfId="35422"/>
    <cellStyle name="Note 7 2 10 2 4" xfId="35423"/>
    <cellStyle name="Note 7 2 10 3" xfId="35424"/>
    <cellStyle name="Note 7 2 10 4" xfId="35425"/>
    <cellStyle name="Note 7 2 10 5" xfId="35426"/>
    <cellStyle name="Note 7 2 10 6" xfId="35427"/>
    <cellStyle name="Note 7 2 11" xfId="35428"/>
    <cellStyle name="Note 7 2 11 2" xfId="35429"/>
    <cellStyle name="Note 7 2 11 2 2" xfId="35430"/>
    <cellStyle name="Note 7 2 11 2 3" xfId="35431"/>
    <cellStyle name="Note 7 2 11 2 4" xfId="35432"/>
    <cellStyle name="Note 7 2 11 3" xfId="35433"/>
    <cellStyle name="Note 7 2 11 4" xfId="35434"/>
    <cellStyle name="Note 7 2 11 5" xfId="35435"/>
    <cellStyle name="Note 7 2 11 6" xfId="35436"/>
    <cellStyle name="Note 7 2 12" xfId="35437"/>
    <cellStyle name="Note 7 2 12 2" xfId="35438"/>
    <cellStyle name="Note 7 2 12 2 2" xfId="35439"/>
    <cellStyle name="Note 7 2 12 2 3" xfId="35440"/>
    <cellStyle name="Note 7 2 12 2 4" xfId="35441"/>
    <cellStyle name="Note 7 2 12 3" xfId="35442"/>
    <cellStyle name="Note 7 2 12 4" xfId="35443"/>
    <cellStyle name="Note 7 2 12 5" xfId="35444"/>
    <cellStyle name="Note 7 2 12 6" xfId="35445"/>
    <cellStyle name="Note 7 2 13" xfId="35446"/>
    <cellStyle name="Note 7 2 13 2" xfId="35447"/>
    <cellStyle name="Note 7 2 13 2 2" xfId="35448"/>
    <cellStyle name="Note 7 2 13 2 3" xfId="35449"/>
    <cellStyle name="Note 7 2 13 2 4" xfId="35450"/>
    <cellStyle name="Note 7 2 13 3" xfId="35451"/>
    <cellStyle name="Note 7 2 13 4" xfId="35452"/>
    <cellStyle name="Note 7 2 13 5" xfId="35453"/>
    <cellStyle name="Note 7 2 13 6" xfId="35454"/>
    <cellStyle name="Note 7 2 14" xfId="35455"/>
    <cellStyle name="Note 7 2 14 2" xfId="35456"/>
    <cellStyle name="Note 7 2 14 2 2" xfId="35457"/>
    <cellStyle name="Note 7 2 14 2 3" xfId="35458"/>
    <cellStyle name="Note 7 2 14 2 4" xfId="35459"/>
    <cellStyle name="Note 7 2 14 3" xfId="35460"/>
    <cellStyle name="Note 7 2 14 4" xfId="35461"/>
    <cellStyle name="Note 7 2 14 5" xfId="35462"/>
    <cellStyle name="Note 7 2 14 6" xfId="35463"/>
    <cellStyle name="Note 7 2 15" xfId="35464"/>
    <cellStyle name="Note 7 2 15 2" xfId="35465"/>
    <cellStyle name="Note 7 2 15 2 2" xfId="35466"/>
    <cellStyle name="Note 7 2 15 2 3" xfId="35467"/>
    <cellStyle name="Note 7 2 15 2 4" xfId="35468"/>
    <cellStyle name="Note 7 2 15 3" xfId="35469"/>
    <cellStyle name="Note 7 2 15 4" xfId="35470"/>
    <cellStyle name="Note 7 2 15 5" xfId="35471"/>
    <cellStyle name="Note 7 2 15 6" xfId="35472"/>
    <cellStyle name="Note 7 2 16" xfId="35473"/>
    <cellStyle name="Note 7 2 16 2" xfId="35474"/>
    <cellStyle name="Note 7 2 16 3" xfId="35475"/>
    <cellStyle name="Note 7 2 17" xfId="35476"/>
    <cellStyle name="Note 7 2 18" xfId="35477"/>
    <cellStyle name="Note 7 2 19" xfId="35478"/>
    <cellStyle name="Note 7 2 2" xfId="268"/>
    <cellStyle name="Note 7 2 2 10" xfId="35479"/>
    <cellStyle name="Note 7 2 2 10 2" xfId="35480"/>
    <cellStyle name="Note 7 2 2 10 2 2" xfId="35481"/>
    <cellStyle name="Note 7 2 2 10 2 3" xfId="35482"/>
    <cellStyle name="Note 7 2 2 10 2 4" xfId="35483"/>
    <cellStyle name="Note 7 2 2 10 3" xfId="35484"/>
    <cellStyle name="Note 7 2 2 10 4" xfId="35485"/>
    <cellStyle name="Note 7 2 2 10 5" xfId="35486"/>
    <cellStyle name="Note 7 2 2 10 6" xfId="35487"/>
    <cellStyle name="Note 7 2 2 11" xfId="35488"/>
    <cellStyle name="Note 7 2 2 11 2" xfId="35489"/>
    <cellStyle name="Note 7 2 2 11 2 2" xfId="35490"/>
    <cellStyle name="Note 7 2 2 11 2 3" xfId="35491"/>
    <cellStyle name="Note 7 2 2 11 2 4" xfId="35492"/>
    <cellStyle name="Note 7 2 2 11 3" xfId="35493"/>
    <cellStyle name="Note 7 2 2 11 4" xfId="35494"/>
    <cellStyle name="Note 7 2 2 11 5" xfId="35495"/>
    <cellStyle name="Note 7 2 2 11 6" xfId="35496"/>
    <cellStyle name="Note 7 2 2 12" xfId="35497"/>
    <cellStyle name="Note 7 2 2 12 2" xfId="35498"/>
    <cellStyle name="Note 7 2 2 12 2 2" xfId="35499"/>
    <cellStyle name="Note 7 2 2 12 2 3" xfId="35500"/>
    <cellStyle name="Note 7 2 2 12 2 4" xfId="35501"/>
    <cellStyle name="Note 7 2 2 12 3" xfId="35502"/>
    <cellStyle name="Note 7 2 2 12 4" xfId="35503"/>
    <cellStyle name="Note 7 2 2 12 5" xfId="35504"/>
    <cellStyle name="Note 7 2 2 12 6" xfId="35505"/>
    <cellStyle name="Note 7 2 2 13" xfId="35506"/>
    <cellStyle name="Note 7 2 2 13 2" xfId="35507"/>
    <cellStyle name="Note 7 2 2 13 2 2" xfId="35508"/>
    <cellStyle name="Note 7 2 2 13 2 3" xfId="35509"/>
    <cellStyle name="Note 7 2 2 13 2 4" xfId="35510"/>
    <cellStyle name="Note 7 2 2 13 3" xfId="35511"/>
    <cellStyle name="Note 7 2 2 13 4" xfId="35512"/>
    <cellStyle name="Note 7 2 2 13 5" xfId="35513"/>
    <cellStyle name="Note 7 2 2 13 6" xfId="35514"/>
    <cellStyle name="Note 7 2 2 14" xfId="35515"/>
    <cellStyle name="Note 7 2 2 14 2" xfId="35516"/>
    <cellStyle name="Note 7 2 2 14 2 2" xfId="35517"/>
    <cellStyle name="Note 7 2 2 14 2 3" xfId="35518"/>
    <cellStyle name="Note 7 2 2 14 2 4" xfId="35519"/>
    <cellStyle name="Note 7 2 2 14 3" xfId="35520"/>
    <cellStyle name="Note 7 2 2 14 4" xfId="35521"/>
    <cellStyle name="Note 7 2 2 14 5" xfId="35522"/>
    <cellStyle name="Note 7 2 2 14 6" xfId="35523"/>
    <cellStyle name="Note 7 2 2 15" xfId="35524"/>
    <cellStyle name="Note 7 2 2 15 2" xfId="35525"/>
    <cellStyle name="Note 7 2 2 15 3" xfId="35526"/>
    <cellStyle name="Note 7 2 2 16" xfId="35527"/>
    <cellStyle name="Note 7 2 2 17" xfId="35528"/>
    <cellStyle name="Note 7 2 2 18" xfId="35529"/>
    <cellStyle name="Note 7 2 2 19" xfId="35530"/>
    <cellStyle name="Note 7 2 2 2" xfId="35531"/>
    <cellStyle name="Note 7 2 2 2 10" xfId="35532"/>
    <cellStyle name="Note 7 2 2 2 10 2" xfId="35533"/>
    <cellStyle name="Note 7 2 2 2 10 2 2" xfId="35534"/>
    <cellStyle name="Note 7 2 2 2 10 2 3" xfId="35535"/>
    <cellStyle name="Note 7 2 2 2 10 2 4" xfId="35536"/>
    <cellStyle name="Note 7 2 2 2 10 3" xfId="35537"/>
    <cellStyle name="Note 7 2 2 2 10 4" xfId="35538"/>
    <cellStyle name="Note 7 2 2 2 10 5" xfId="35539"/>
    <cellStyle name="Note 7 2 2 2 10 6" xfId="35540"/>
    <cellStyle name="Note 7 2 2 2 11" xfId="35541"/>
    <cellStyle name="Note 7 2 2 2 11 2" xfId="35542"/>
    <cellStyle name="Note 7 2 2 2 11 2 2" xfId="35543"/>
    <cellStyle name="Note 7 2 2 2 11 2 3" xfId="35544"/>
    <cellStyle name="Note 7 2 2 2 11 2 4" xfId="35545"/>
    <cellStyle name="Note 7 2 2 2 11 3" xfId="35546"/>
    <cellStyle name="Note 7 2 2 2 11 4" xfId="35547"/>
    <cellStyle name="Note 7 2 2 2 11 5" xfId="35548"/>
    <cellStyle name="Note 7 2 2 2 11 6" xfId="35549"/>
    <cellStyle name="Note 7 2 2 2 12" xfId="35550"/>
    <cellStyle name="Note 7 2 2 2 12 2" xfId="35551"/>
    <cellStyle name="Note 7 2 2 2 12 2 2" xfId="35552"/>
    <cellStyle name="Note 7 2 2 2 12 2 3" xfId="35553"/>
    <cellStyle name="Note 7 2 2 2 12 2 4" xfId="35554"/>
    <cellStyle name="Note 7 2 2 2 12 3" xfId="35555"/>
    <cellStyle name="Note 7 2 2 2 12 4" xfId="35556"/>
    <cellStyle name="Note 7 2 2 2 12 5" xfId="35557"/>
    <cellStyle name="Note 7 2 2 2 12 6" xfId="35558"/>
    <cellStyle name="Note 7 2 2 2 13" xfId="35559"/>
    <cellStyle name="Note 7 2 2 2 13 2" xfId="35560"/>
    <cellStyle name="Note 7 2 2 2 13 2 2" xfId="35561"/>
    <cellStyle name="Note 7 2 2 2 13 2 3" xfId="35562"/>
    <cellStyle name="Note 7 2 2 2 13 2 4" xfId="35563"/>
    <cellStyle name="Note 7 2 2 2 13 3" xfId="35564"/>
    <cellStyle name="Note 7 2 2 2 13 4" xfId="35565"/>
    <cellStyle name="Note 7 2 2 2 13 5" xfId="35566"/>
    <cellStyle name="Note 7 2 2 2 13 6" xfId="35567"/>
    <cellStyle name="Note 7 2 2 2 14" xfId="35568"/>
    <cellStyle name="Note 7 2 2 2 14 2" xfId="35569"/>
    <cellStyle name="Note 7 2 2 2 14 2 2" xfId="35570"/>
    <cellStyle name="Note 7 2 2 2 14 2 3" xfId="35571"/>
    <cellStyle name="Note 7 2 2 2 14 2 4" xfId="35572"/>
    <cellStyle name="Note 7 2 2 2 14 3" xfId="35573"/>
    <cellStyle name="Note 7 2 2 2 14 4" xfId="35574"/>
    <cellStyle name="Note 7 2 2 2 14 5" xfId="35575"/>
    <cellStyle name="Note 7 2 2 2 14 6" xfId="35576"/>
    <cellStyle name="Note 7 2 2 2 15" xfId="35577"/>
    <cellStyle name="Note 7 2 2 2 15 2" xfId="35578"/>
    <cellStyle name="Note 7 2 2 2 15 2 2" xfId="35579"/>
    <cellStyle name="Note 7 2 2 2 15 2 3" xfId="35580"/>
    <cellStyle name="Note 7 2 2 2 15 2 4" xfId="35581"/>
    <cellStyle name="Note 7 2 2 2 15 3" xfId="35582"/>
    <cellStyle name="Note 7 2 2 2 15 4" xfId="35583"/>
    <cellStyle name="Note 7 2 2 2 15 5" xfId="35584"/>
    <cellStyle name="Note 7 2 2 2 15 6" xfId="35585"/>
    <cellStyle name="Note 7 2 2 2 16" xfId="35586"/>
    <cellStyle name="Note 7 2 2 2 16 2" xfId="35587"/>
    <cellStyle name="Note 7 2 2 2 16 2 2" xfId="35588"/>
    <cellStyle name="Note 7 2 2 2 16 2 3" xfId="35589"/>
    <cellStyle name="Note 7 2 2 2 16 2 4" xfId="35590"/>
    <cellStyle name="Note 7 2 2 2 16 3" xfId="35591"/>
    <cellStyle name="Note 7 2 2 2 16 4" xfId="35592"/>
    <cellStyle name="Note 7 2 2 2 16 5" xfId="35593"/>
    <cellStyle name="Note 7 2 2 2 16 6" xfId="35594"/>
    <cellStyle name="Note 7 2 2 2 17" xfId="35595"/>
    <cellStyle name="Note 7 2 2 2 17 2" xfId="35596"/>
    <cellStyle name="Note 7 2 2 2 17 3" xfId="35597"/>
    <cellStyle name="Note 7 2 2 2 18" xfId="35598"/>
    <cellStyle name="Note 7 2 2 2 19" xfId="35599"/>
    <cellStyle name="Note 7 2 2 2 2" xfId="35600"/>
    <cellStyle name="Note 7 2 2 2 2 2" xfId="35601"/>
    <cellStyle name="Note 7 2 2 2 2 2 2" xfId="35602"/>
    <cellStyle name="Note 7 2 2 2 2 2 3" xfId="35603"/>
    <cellStyle name="Note 7 2 2 2 2 2 4" xfId="35604"/>
    <cellStyle name="Note 7 2 2 2 2 3" xfId="35605"/>
    <cellStyle name="Note 7 2 2 2 2 4" xfId="35606"/>
    <cellStyle name="Note 7 2 2 2 2 5" xfId="35607"/>
    <cellStyle name="Note 7 2 2 2 3" xfId="35608"/>
    <cellStyle name="Note 7 2 2 2 3 2" xfId="35609"/>
    <cellStyle name="Note 7 2 2 2 3 2 2" xfId="35610"/>
    <cellStyle name="Note 7 2 2 2 3 2 3" xfId="35611"/>
    <cellStyle name="Note 7 2 2 2 3 2 4" xfId="35612"/>
    <cellStyle name="Note 7 2 2 2 3 3" xfId="35613"/>
    <cellStyle name="Note 7 2 2 2 3 4" xfId="35614"/>
    <cellStyle name="Note 7 2 2 2 3 5" xfId="35615"/>
    <cellStyle name="Note 7 2 2 2 3 6" xfId="35616"/>
    <cellStyle name="Note 7 2 2 2 4" xfId="35617"/>
    <cellStyle name="Note 7 2 2 2 4 2" xfId="35618"/>
    <cellStyle name="Note 7 2 2 2 4 2 2" xfId="35619"/>
    <cellStyle name="Note 7 2 2 2 4 2 3" xfId="35620"/>
    <cellStyle name="Note 7 2 2 2 4 2 4" xfId="35621"/>
    <cellStyle name="Note 7 2 2 2 4 3" xfId="35622"/>
    <cellStyle name="Note 7 2 2 2 4 4" xfId="35623"/>
    <cellStyle name="Note 7 2 2 2 4 5" xfId="35624"/>
    <cellStyle name="Note 7 2 2 2 4 6" xfId="35625"/>
    <cellStyle name="Note 7 2 2 2 5" xfId="35626"/>
    <cellStyle name="Note 7 2 2 2 5 2" xfId="35627"/>
    <cellStyle name="Note 7 2 2 2 5 2 2" xfId="35628"/>
    <cellStyle name="Note 7 2 2 2 5 2 3" xfId="35629"/>
    <cellStyle name="Note 7 2 2 2 5 2 4" xfId="35630"/>
    <cellStyle name="Note 7 2 2 2 5 3" xfId="35631"/>
    <cellStyle name="Note 7 2 2 2 5 4" xfId="35632"/>
    <cellStyle name="Note 7 2 2 2 5 5" xfId="35633"/>
    <cellStyle name="Note 7 2 2 2 5 6" xfId="35634"/>
    <cellStyle name="Note 7 2 2 2 6" xfId="35635"/>
    <cellStyle name="Note 7 2 2 2 6 2" xfId="35636"/>
    <cellStyle name="Note 7 2 2 2 6 2 2" xfId="35637"/>
    <cellStyle name="Note 7 2 2 2 6 2 3" xfId="35638"/>
    <cellStyle name="Note 7 2 2 2 6 2 4" xfId="35639"/>
    <cellStyle name="Note 7 2 2 2 6 3" xfId="35640"/>
    <cellStyle name="Note 7 2 2 2 6 4" xfId="35641"/>
    <cellStyle name="Note 7 2 2 2 6 5" xfId="35642"/>
    <cellStyle name="Note 7 2 2 2 6 6" xfId="35643"/>
    <cellStyle name="Note 7 2 2 2 7" xfId="35644"/>
    <cellStyle name="Note 7 2 2 2 7 2" xfId="35645"/>
    <cellStyle name="Note 7 2 2 2 7 2 2" xfId="35646"/>
    <cellStyle name="Note 7 2 2 2 7 2 3" xfId="35647"/>
    <cellStyle name="Note 7 2 2 2 7 2 4" xfId="35648"/>
    <cellStyle name="Note 7 2 2 2 7 3" xfId="35649"/>
    <cellStyle name="Note 7 2 2 2 7 4" xfId="35650"/>
    <cellStyle name="Note 7 2 2 2 7 5" xfId="35651"/>
    <cellStyle name="Note 7 2 2 2 7 6" xfId="35652"/>
    <cellStyle name="Note 7 2 2 2 8" xfId="35653"/>
    <cellStyle name="Note 7 2 2 2 8 2" xfId="35654"/>
    <cellStyle name="Note 7 2 2 2 8 2 2" xfId="35655"/>
    <cellStyle name="Note 7 2 2 2 8 2 3" xfId="35656"/>
    <cellStyle name="Note 7 2 2 2 8 2 4" xfId="35657"/>
    <cellStyle name="Note 7 2 2 2 8 3" xfId="35658"/>
    <cellStyle name="Note 7 2 2 2 8 4" xfId="35659"/>
    <cellStyle name="Note 7 2 2 2 8 5" xfId="35660"/>
    <cellStyle name="Note 7 2 2 2 8 6" xfId="35661"/>
    <cellStyle name="Note 7 2 2 2 9" xfId="35662"/>
    <cellStyle name="Note 7 2 2 2 9 2" xfId="35663"/>
    <cellStyle name="Note 7 2 2 2 9 2 2" xfId="35664"/>
    <cellStyle name="Note 7 2 2 2 9 2 3" xfId="35665"/>
    <cellStyle name="Note 7 2 2 2 9 2 4" xfId="35666"/>
    <cellStyle name="Note 7 2 2 2 9 3" xfId="35667"/>
    <cellStyle name="Note 7 2 2 2 9 4" xfId="35668"/>
    <cellStyle name="Note 7 2 2 2 9 5" xfId="35669"/>
    <cellStyle name="Note 7 2 2 2 9 6" xfId="35670"/>
    <cellStyle name="Note 7 2 2 20" xfId="35671"/>
    <cellStyle name="Note 7 2 2 3" xfId="35672"/>
    <cellStyle name="Note 7 2 2 3 2" xfId="35673"/>
    <cellStyle name="Note 7 2 2 3 2 2" xfId="35674"/>
    <cellStyle name="Note 7 2 2 3 2 3" xfId="35675"/>
    <cellStyle name="Note 7 2 2 3 2 4" xfId="35676"/>
    <cellStyle name="Note 7 2 2 3 3" xfId="35677"/>
    <cellStyle name="Note 7 2 2 3 4" xfId="35678"/>
    <cellStyle name="Note 7 2 2 3 5" xfId="35679"/>
    <cellStyle name="Note 7 2 2 4" xfId="35680"/>
    <cellStyle name="Note 7 2 2 4 2" xfId="35681"/>
    <cellStyle name="Note 7 2 2 4 2 2" xfId="35682"/>
    <cellStyle name="Note 7 2 2 4 2 3" xfId="35683"/>
    <cellStyle name="Note 7 2 2 4 2 4" xfId="35684"/>
    <cellStyle name="Note 7 2 2 4 3" xfId="35685"/>
    <cellStyle name="Note 7 2 2 4 4" xfId="35686"/>
    <cellStyle name="Note 7 2 2 4 5" xfId="35687"/>
    <cellStyle name="Note 7 2 2 5" xfId="35688"/>
    <cellStyle name="Note 7 2 2 5 2" xfId="35689"/>
    <cellStyle name="Note 7 2 2 5 2 2" xfId="35690"/>
    <cellStyle name="Note 7 2 2 5 2 3" xfId="35691"/>
    <cellStyle name="Note 7 2 2 5 2 4" xfId="35692"/>
    <cellStyle name="Note 7 2 2 5 3" xfId="35693"/>
    <cellStyle name="Note 7 2 2 5 4" xfId="35694"/>
    <cellStyle name="Note 7 2 2 5 5" xfId="35695"/>
    <cellStyle name="Note 7 2 2 5 6" xfId="35696"/>
    <cellStyle name="Note 7 2 2 6" xfId="35697"/>
    <cellStyle name="Note 7 2 2 6 2" xfId="35698"/>
    <cellStyle name="Note 7 2 2 6 2 2" xfId="35699"/>
    <cellStyle name="Note 7 2 2 6 2 3" xfId="35700"/>
    <cellStyle name="Note 7 2 2 6 2 4" xfId="35701"/>
    <cellStyle name="Note 7 2 2 6 3" xfId="35702"/>
    <cellStyle name="Note 7 2 2 6 4" xfId="35703"/>
    <cellStyle name="Note 7 2 2 6 5" xfId="35704"/>
    <cellStyle name="Note 7 2 2 6 6" xfId="35705"/>
    <cellStyle name="Note 7 2 2 7" xfId="35706"/>
    <cellStyle name="Note 7 2 2 7 2" xfId="35707"/>
    <cellStyle name="Note 7 2 2 7 2 2" xfId="35708"/>
    <cellStyle name="Note 7 2 2 7 2 3" xfId="35709"/>
    <cellStyle name="Note 7 2 2 7 2 4" xfId="35710"/>
    <cellStyle name="Note 7 2 2 7 3" xfId="35711"/>
    <cellStyle name="Note 7 2 2 7 4" xfId="35712"/>
    <cellStyle name="Note 7 2 2 7 5" xfId="35713"/>
    <cellStyle name="Note 7 2 2 7 6" xfId="35714"/>
    <cellStyle name="Note 7 2 2 8" xfId="35715"/>
    <cellStyle name="Note 7 2 2 8 2" xfId="35716"/>
    <cellStyle name="Note 7 2 2 8 2 2" xfId="35717"/>
    <cellStyle name="Note 7 2 2 8 2 3" xfId="35718"/>
    <cellStyle name="Note 7 2 2 8 2 4" xfId="35719"/>
    <cellStyle name="Note 7 2 2 8 3" xfId="35720"/>
    <cellStyle name="Note 7 2 2 8 4" xfId="35721"/>
    <cellStyle name="Note 7 2 2 8 5" xfId="35722"/>
    <cellStyle name="Note 7 2 2 8 6" xfId="35723"/>
    <cellStyle name="Note 7 2 2 9" xfId="35724"/>
    <cellStyle name="Note 7 2 2 9 2" xfId="35725"/>
    <cellStyle name="Note 7 2 2 9 2 2" xfId="35726"/>
    <cellStyle name="Note 7 2 2 9 2 3" xfId="35727"/>
    <cellStyle name="Note 7 2 2 9 2 4" xfId="35728"/>
    <cellStyle name="Note 7 2 2 9 3" xfId="35729"/>
    <cellStyle name="Note 7 2 2 9 4" xfId="35730"/>
    <cellStyle name="Note 7 2 2 9 5" xfId="35731"/>
    <cellStyle name="Note 7 2 2 9 6" xfId="35732"/>
    <cellStyle name="Note 7 2 20" xfId="35733"/>
    <cellStyle name="Note 7 2 21" xfId="35734"/>
    <cellStyle name="Note 7 2 22" xfId="35735"/>
    <cellStyle name="Note 7 2 3" xfId="35736"/>
    <cellStyle name="Note 7 2 3 10" xfId="35737"/>
    <cellStyle name="Note 7 2 3 10 2" xfId="35738"/>
    <cellStyle name="Note 7 2 3 10 2 2" xfId="35739"/>
    <cellStyle name="Note 7 2 3 10 2 3" xfId="35740"/>
    <cellStyle name="Note 7 2 3 10 2 4" xfId="35741"/>
    <cellStyle name="Note 7 2 3 10 3" xfId="35742"/>
    <cellStyle name="Note 7 2 3 10 4" xfId="35743"/>
    <cellStyle name="Note 7 2 3 10 5" xfId="35744"/>
    <cellStyle name="Note 7 2 3 10 6" xfId="35745"/>
    <cellStyle name="Note 7 2 3 11" xfId="35746"/>
    <cellStyle name="Note 7 2 3 11 2" xfId="35747"/>
    <cellStyle name="Note 7 2 3 11 2 2" xfId="35748"/>
    <cellStyle name="Note 7 2 3 11 2 3" xfId="35749"/>
    <cellStyle name="Note 7 2 3 11 2 4" xfId="35750"/>
    <cellStyle name="Note 7 2 3 11 3" xfId="35751"/>
    <cellStyle name="Note 7 2 3 11 4" xfId="35752"/>
    <cellStyle name="Note 7 2 3 11 5" xfId="35753"/>
    <cellStyle name="Note 7 2 3 11 6" xfId="35754"/>
    <cellStyle name="Note 7 2 3 12" xfId="35755"/>
    <cellStyle name="Note 7 2 3 12 2" xfId="35756"/>
    <cellStyle name="Note 7 2 3 12 2 2" xfId="35757"/>
    <cellStyle name="Note 7 2 3 12 2 3" xfId="35758"/>
    <cellStyle name="Note 7 2 3 12 2 4" xfId="35759"/>
    <cellStyle name="Note 7 2 3 12 3" xfId="35760"/>
    <cellStyle name="Note 7 2 3 12 4" xfId="35761"/>
    <cellStyle name="Note 7 2 3 12 5" xfId="35762"/>
    <cellStyle name="Note 7 2 3 12 6" xfId="35763"/>
    <cellStyle name="Note 7 2 3 13" xfId="35764"/>
    <cellStyle name="Note 7 2 3 13 2" xfId="35765"/>
    <cellStyle name="Note 7 2 3 13 2 2" xfId="35766"/>
    <cellStyle name="Note 7 2 3 13 2 3" xfId="35767"/>
    <cellStyle name="Note 7 2 3 13 2 4" xfId="35768"/>
    <cellStyle name="Note 7 2 3 13 3" xfId="35769"/>
    <cellStyle name="Note 7 2 3 13 4" xfId="35770"/>
    <cellStyle name="Note 7 2 3 13 5" xfId="35771"/>
    <cellStyle name="Note 7 2 3 13 6" xfId="35772"/>
    <cellStyle name="Note 7 2 3 14" xfId="35773"/>
    <cellStyle name="Note 7 2 3 14 2" xfId="35774"/>
    <cellStyle name="Note 7 2 3 14 2 2" xfId="35775"/>
    <cellStyle name="Note 7 2 3 14 2 3" xfId="35776"/>
    <cellStyle name="Note 7 2 3 14 2 4" xfId="35777"/>
    <cellStyle name="Note 7 2 3 14 3" xfId="35778"/>
    <cellStyle name="Note 7 2 3 14 4" xfId="35779"/>
    <cellStyle name="Note 7 2 3 14 5" xfId="35780"/>
    <cellStyle name="Note 7 2 3 14 6" xfId="35781"/>
    <cellStyle name="Note 7 2 3 15" xfId="35782"/>
    <cellStyle name="Note 7 2 3 15 2" xfId="35783"/>
    <cellStyle name="Note 7 2 3 15 2 2" xfId="35784"/>
    <cellStyle name="Note 7 2 3 15 2 3" xfId="35785"/>
    <cellStyle name="Note 7 2 3 15 2 4" xfId="35786"/>
    <cellStyle name="Note 7 2 3 15 3" xfId="35787"/>
    <cellStyle name="Note 7 2 3 15 4" xfId="35788"/>
    <cellStyle name="Note 7 2 3 15 5" xfId="35789"/>
    <cellStyle name="Note 7 2 3 15 6" xfId="35790"/>
    <cellStyle name="Note 7 2 3 16" xfId="35791"/>
    <cellStyle name="Note 7 2 3 16 2" xfId="35792"/>
    <cellStyle name="Note 7 2 3 16 2 2" xfId="35793"/>
    <cellStyle name="Note 7 2 3 16 2 3" xfId="35794"/>
    <cellStyle name="Note 7 2 3 16 2 4" xfId="35795"/>
    <cellStyle name="Note 7 2 3 16 3" xfId="35796"/>
    <cellStyle name="Note 7 2 3 16 4" xfId="35797"/>
    <cellStyle name="Note 7 2 3 16 5" xfId="35798"/>
    <cellStyle name="Note 7 2 3 16 6" xfId="35799"/>
    <cellStyle name="Note 7 2 3 17" xfId="35800"/>
    <cellStyle name="Note 7 2 3 17 2" xfId="35801"/>
    <cellStyle name="Note 7 2 3 17 3" xfId="35802"/>
    <cellStyle name="Note 7 2 3 18" xfId="35803"/>
    <cellStyle name="Note 7 2 3 19" xfId="35804"/>
    <cellStyle name="Note 7 2 3 2" xfId="35805"/>
    <cellStyle name="Note 7 2 3 2 2" xfId="35806"/>
    <cellStyle name="Note 7 2 3 2 2 2" xfId="35807"/>
    <cellStyle name="Note 7 2 3 2 2 3" xfId="35808"/>
    <cellStyle name="Note 7 2 3 2 2 4" xfId="35809"/>
    <cellStyle name="Note 7 2 3 2 3" xfId="35810"/>
    <cellStyle name="Note 7 2 3 2 4" xfId="35811"/>
    <cellStyle name="Note 7 2 3 2 5" xfId="35812"/>
    <cellStyle name="Note 7 2 3 3" xfId="35813"/>
    <cellStyle name="Note 7 2 3 3 2" xfId="35814"/>
    <cellStyle name="Note 7 2 3 3 2 2" xfId="35815"/>
    <cellStyle name="Note 7 2 3 3 2 3" xfId="35816"/>
    <cellStyle name="Note 7 2 3 3 2 4" xfId="35817"/>
    <cellStyle name="Note 7 2 3 3 3" xfId="35818"/>
    <cellStyle name="Note 7 2 3 3 4" xfId="35819"/>
    <cellStyle name="Note 7 2 3 3 5" xfId="35820"/>
    <cellStyle name="Note 7 2 3 3 6" xfId="35821"/>
    <cellStyle name="Note 7 2 3 4" xfId="35822"/>
    <cellStyle name="Note 7 2 3 4 2" xfId="35823"/>
    <cellStyle name="Note 7 2 3 4 2 2" xfId="35824"/>
    <cellStyle name="Note 7 2 3 4 2 3" xfId="35825"/>
    <cellStyle name="Note 7 2 3 4 2 4" xfId="35826"/>
    <cellStyle name="Note 7 2 3 4 3" xfId="35827"/>
    <cellStyle name="Note 7 2 3 4 4" xfId="35828"/>
    <cellStyle name="Note 7 2 3 4 5" xfId="35829"/>
    <cellStyle name="Note 7 2 3 4 6" xfId="35830"/>
    <cellStyle name="Note 7 2 3 5" xfId="35831"/>
    <cellStyle name="Note 7 2 3 5 2" xfId="35832"/>
    <cellStyle name="Note 7 2 3 5 2 2" xfId="35833"/>
    <cellStyle name="Note 7 2 3 5 2 3" xfId="35834"/>
    <cellStyle name="Note 7 2 3 5 2 4" xfId="35835"/>
    <cellStyle name="Note 7 2 3 5 3" xfId="35836"/>
    <cellStyle name="Note 7 2 3 5 4" xfId="35837"/>
    <cellStyle name="Note 7 2 3 5 5" xfId="35838"/>
    <cellStyle name="Note 7 2 3 5 6" xfId="35839"/>
    <cellStyle name="Note 7 2 3 6" xfId="35840"/>
    <cellStyle name="Note 7 2 3 6 2" xfId="35841"/>
    <cellStyle name="Note 7 2 3 6 2 2" xfId="35842"/>
    <cellStyle name="Note 7 2 3 6 2 3" xfId="35843"/>
    <cellStyle name="Note 7 2 3 6 2 4" xfId="35844"/>
    <cellStyle name="Note 7 2 3 6 3" xfId="35845"/>
    <cellStyle name="Note 7 2 3 6 4" xfId="35846"/>
    <cellStyle name="Note 7 2 3 6 5" xfId="35847"/>
    <cellStyle name="Note 7 2 3 6 6" xfId="35848"/>
    <cellStyle name="Note 7 2 3 7" xfId="35849"/>
    <cellStyle name="Note 7 2 3 7 2" xfId="35850"/>
    <cellStyle name="Note 7 2 3 7 2 2" xfId="35851"/>
    <cellStyle name="Note 7 2 3 7 2 3" xfId="35852"/>
    <cellStyle name="Note 7 2 3 7 2 4" xfId="35853"/>
    <cellStyle name="Note 7 2 3 7 3" xfId="35854"/>
    <cellStyle name="Note 7 2 3 7 4" xfId="35855"/>
    <cellStyle name="Note 7 2 3 7 5" xfId="35856"/>
    <cellStyle name="Note 7 2 3 7 6" xfId="35857"/>
    <cellStyle name="Note 7 2 3 8" xfId="35858"/>
    <cellStyle name="Note 7 2 3 8 2" xfId="35859"/>
    <cellStyle name="Note 7 2 3 8 2 2" xfId="35860"/>
    <cellStyle name="Note 7 2 3 8 2 3" xfId="35861"/>
    <cellStyle name="Note 7 2 3 8 2 4" xfId="35862"/>
    <cellStyle name="Note 7 2 3 8 3" xfId="35863"/>
    <cellStyle name="Note 7 2 3 8 4" xfId="35864"/>
    <cellStyle name="Note 7 2 3 8 5" xfId="35865"/>
    <cellStyle name="Note 7 2 3 8 6" xfId="35866"/>
    <cellStyle name="Note 7 2 3 9" xfId="35867"/>
    <cellStyle name="Note 7 2 3 9 2" xfId="35868"/>
    <cellStyle name="Note 7 2 3 9 2 2" xfId="35869"/>
    <cellStyle name="Note 7 2 3 9 2 3" xfId="35870"/>
    <cellStyle name="Note 7 2 3 9 2 4" xfId="35871"/>
    <cellStyle name="Note 7 2 3 9 3" xfId="35872"/>
    <cellStyle name="Note 7 2 3 9 4" xfId="35873"/>
    <cellStyle name="Note 7 2 3 9 5" xfId="35874"/>
    <cellStyle name="Note 7 2 3 9 6" xfId="35875"/>
    <cellStyle name="Note 7 2 4" xfId="35876"/>
    <cellStyle name="Note 7 2 4 2" xfId="35877"/>
    <cellStyle name="Note 7 2 4 2 2" xfId="35878"/>
    <cellStyle name="Note 7 2 4 2 3" xfId="35879"/>
    <cellStyle name="Note 7 2 4 2 4" xfId="35880"/>
    <cellStyle name="Note 7 2 4 3" xfId="35881"/>
    <cellStyle name="Note 7 2 4 4" xfId="35882"/>
    <cellStyle name="Note 7 2 4 5" xfId="35883"/>
    <cellStyle name="Note 7 2 5" xfId="35884"/>
    <cellStyle name="Note 7 2 5 2" xfId="35885"/>
    <cellStyle name="Note 7 2 5 2 2" xfId="35886"/>
    <cellStyle name="Note 7 2 5 2 3" xfId="35887"/>
    <cellStyle name="Note 7 2 5 2 4" xfId="35888"/>
    <cellStyle name="Note 7 2 5 3" xfId="35889"/>
    <cellStyle name="Note 7 2 5 4" xfId="35890"/>
    <cellStyle name="Note 7 2 5 5" xfId="35891"/>
    <cellStyle name="Note 7 2 6" xfId="35892"/>
    <cellStyle name="Note 7 2 6 2" xfId="35893"/>
    <cellStyle name="Note 7 2 6 2 2" xfId="35894"/>
    <cellStyle name="Note 7 2 6 2 3" xfId="35895"/>
    <cellStyle name="Note 7 2 6 2 4" xfId="35896"/>
    <cellStyle name="Note 7 2 6 3" xfId="35897"/>
    <cellStyle name="Note 7 2 6 4" xfId="35898"/>
    <cellStyle name="Note 7 2 6 5" xfId="35899"/>
    <cellStyle name="Note 7 2 6 6" xfId="35900"/>
    <cellStyle name="Note 7 2 7" xfId="35901"/>
    <cellStyle name="Note 7 2 7 2" xfId="35902"/>
    <cellStyle name="Note 7 2 7 2 2" xfId="35903"/>
    <cellStyle name="Note 7 2 7 2 3" xfId="35904"/>
    <cellStyle name="Note 7 2 7 2 4" xfId="35905"/>
    <cellStyle name="Note 7 2 7 3" xfId="35906"/>
    <cellStyle name="Note 7 2 7 4" xfId="35907"/>
    <cellStyle name="Note 7 2 7 5" xfId="35908"/>
    <cellStyle name="Note 7 2 7 6" xfId="35909"/>
    <cellStyle name="Note 7 2 8" xfId="35910"/>
    <cellStyle name="Note 7 2 8 2" xfId="35911"/>
    <cellStyle name="Note 7 2 8 2 2" xfId="35912"/>
    <cellStyle name="Note 7 2 8 2 3" xfId="35913"/>
    <cellStyle name="Note 7 2 8 2 4" xfId="35914"/>
    <cellStyle name="Note 7 2 8 3" xfId="35915"/>
    <cellStyle name="Note 7 2 8 4" xfId="35916"/>
    <cellStyle name="Note 7 2 8 5" xfId="35917"/>
    <cellStyle name="Note 7 2 8 6" xfId="35918"/>
    <cellStyle name="Note 7 2 9" xfId="35919"/>
    <cellStyle name="Note 7 2 9 2" xfId="35920"/>
    <cellStyle name="Note 7 2 9 2 2" xfId="35921"/>
    <cellStyle name="Note 7 2 9 2 3" xfId="35922"/>
    <cellStyle name="Note 7 2 9 2 4" xfId="35923"/>
    <cellStyle name="Note 7 2 9 3" xfId="35924"/>
    <cellStyle name="Note 7 2 9 4" xfId="35925"/>
    <cellStyle name="Note 7 2 9 5" xfId="35926"/>
    <cellStyle name="Note 7 2 9 6" xfId="35927"/>
    <cellStyle name="Note 7 3" xfId="269"/>
    <cellStyle name="Note 7 3 10" xfId="35928"/>
    <cellStyle name="Note 7 3 10 2" xfId="35929"/>
    <cellStyle name="Note 7 3 10 2 2" xfId="35930"/>
    <cellStyle name="Note 7 3 10 2 3" xfId="35931"/>
    <cellStyle name="Note 7 3 10 2 4" xfId="35932"/>
    <cellStyle name="Note 7 3 10 3" xfId="35933"/>
    <cellStyle name="Note 7 3 10 4" xfId="35934"/>
    <cellStyle name="Note 7 3 10 5" xfId="35935"/>
    <cellStyle name="Note 7 3 10 6" xfId="35936"/>
    <cellStyle name="Note 7 3 11" xfId="35937"/>
    <cellStyle name="Note 7 3 11 2" xfId="35938"/>
    <cellStyle name="Note 7 3 11 2 2" xfId="35939"/>
    <cellStyle name="Note 7 3 11 2 3" xfId="35940"/>
    <cellStyle name="Note 7 3 11 2 4" xfId="35941"/>
    <cellStyle name="Note 7 3 11 3" xfId="35942"/>
    <cellStyle name="Note 7 3 11 4" xfId="35943"/>
    <cellStyle name="Note 7 3 11 5" xfId="35944"/>
    <cellStyle name="Note 7 3 11 6" xfId="35945"/>
    <cellStyle name="Note 7 3 12" xfId="35946"/>
    <cellStyle name="Note 7 3 12 2" xfId="35947"/>
    <cellStyle name="Note 7 3 12 2 2" xfId="35948"/>
    <cellStyle name="Note 7 3 12 2 3" xfId="35949"/>
    <cellStyle name="Note 7 3 12 2 4" xfId="35950"/>
    <cellStyle name="Note 7 3 12 3" xfId="35951"/>
    <cellStyle name="Note 7 3 12 4" xfId="35952"/>
    <cellStyle name="Note 7 3 12 5" xfId="35953"/>
    <cellStyle name="Note 7 3 12 6" xfId="35954"/>
    <cellStyle name="Note 7 3 13" xfId="35955"/>
    <cellStyle name="Note 7 3 13 2" xfId="35956"/>
    <cellStyle name="Note 7 3 13 2 2" xfId="35957"/>
    <cellStyle name="Note 7 3 13 2 3" xfId="35958"/>
    <cellStyle name="Note 7 3 13 2 4" xfId="35959"/>
    <cellStyle name="Note 7 3 13 3" xfId="35960"/>
    <cellStyle name="Note 7 3 13 4" xfId="35961"/>
    <cellStyle name="Note 7 3 13 5" xfId="35962"/>
    <cellStyle name="Note 7 3 13 6" xfId="35963"/>
    <cellStyle name="Note 7 3 14" xfId="35964"/>
    <cellStyle name="Note 7 3 14 2" xfId="35965"/>
    <cellStyle name="Note 7 3 14 2 2" xfId="35966"/>
    <cellStyle name="Note 7 3 14 2 3" xfId="35967"/>
    <cellStyle name="Note 7 3 14 2 4" xfId="35968"/>
    <cellStyle name="Note 7 3 14 3" xfId="35969"/>
    <cellStyle name="Note 7 3 14 4" xfId="35970"/>
    <cellStyle name="Note 7 3 14 5" xfId="35971"/>
    <cellStyle name="Note 7 3 14 6" xfId="35972"/>
    <cellStyle name="Note 7 3 15" xfId="35973"/>
    <cellStyle name="Note 7 3 15 2" xfId="35974"/>
    <cellStyle name="Note 7 3 15 2 2" xfId="35975"/>
    <cellStyle name="Note 7 3 15 2 3" xfId="35976"/>
    <cellStyle name="Note 7 3 15 2 4" xfId="35977"/>
    <cellStyle name="Note 7 3 15 3" xfId="35978"/>
    <cellStyle name="Note 7 3 15 4" xfId="35979"/>
    <cellStyle name="Note 7 3 15 5" xfId="35980"/>
    <cellStyle name="Note 7 3 15 6" xfId="35981"/>
    <cellStyle name="Note 7 3 16" xfId="35982"/>
    <cellStyle name="Note 7 3 16 2" xfId="35983"/>
    <cellStyle name="Note 7 3 16 3" xfId="35984"/>
    <cellStyle name="Note 7 3 17" xfId="35985"/>
    <cellStyle name="Note 7 3 18" xfId="35986"/>
    <cellStyle name="Note 7 3 19" xfId="35987"/>
    <cellStyle name="Note 7 3 2" xfId="270"/>
    <cellStyle name="Note 7 3 2 10" xfId="35988"/>
    <cellStyle name="Note 7 3 2 10 2" xfId="35989"/>
    <cellStyle name="Note 7 3 2 10 2 2" xfId="35990"/>
    <cellStyle name="Note 7 3 2 10 2 3" xfId="35991"/>
    <cellStyle name="Note 7 3 2 10 2 4" xfId="35992"/>
    <cellStyle name="Note 7 3 2 10 3" xfId="35993"/>
    <cellStyle name="Note 7 3 2 10 4" xfId="35994"/>
    <cellStyle name="Note 7 3 2 10 5" xfId="35995"/>
    <cellStyle name="Note 7 3 2 10 6" xfId="35996"/>
    <cellStyle name="Note 7 3 2 11" xfId="35997"/>
    <cellStyle name="Note 7 3 2 11 2" xfId="35998"/>
    <cellStyle name="Note 7 3 2 11 2 2" xfId="35999"/>
    <cellStyle name="Note 7 3 2 11 2 3" xfId="36000"/>
    <cellStyle name="Note 7 3 2 11 2 4" xfId="36001"/>
    <cellStyle name="Note 7 3 2 11 3" xfId="36002"/>
    <cellStyle name="Note 7 3 2 11 4" xfId="36003"/>
    <cellStyle name="Note 7 3 2 11 5" xfId="36004"/>
    <cellStyle name="Note 7 3 2 11 6" xfId="36005"/>
    <cellStyle name="Note 7 3 2 12" xfId="36006"/>
    <cellStyle name="Note 7 3 2 12 2" xfId="36007"/>
    <cellStyle name="Note 7 3 2 12 2 2" xfId="36008"/>
    <cellStyle name="Note 7 3 2 12 2 3" xfId="36009"/>
    <cellStyle name="Note 7 3 2 12 2 4" xfId="36010"/>
    <cellStyle name="Note 7 3 2 12 3" xfId="36011"/>
    <cellStyle name="Note 7 3 2 12 4" xfId="36012"/>
    <cellStyle name="Note 7 3 2 12 5" xfId="36013"/>
    <cellStyle name="Note 7 3 2 12 6" xfId="36014"/>
    <cellStyle name="Note 7 3 2 13" xfId="36015"/>
    <cellStyle name="Note 7 3 2 13 2" xfId="36016"/>
    <cellStyle name="Note 7 3 2 13 2 2" xfId="36017"/>
    <cellStyle name="Note 7 3 2 13 2 3" xfId="36018"/>
    <cellStyle name="Note 7 3 2 13 2 4" xfId="36019"/>
    <cellStyle name="Note 7 3 2 13 3" xfId="36020"/>
    <cellStyle name="Note 7 3 2 13 4" xfId="36021"/>
    <cellStyle name="Note 7 3 2 13 5" xfId="36022"/>
    <cellStyle name="Note 7 3 2 13 6" xfId="36023"/>
    <cellStyle name="Note 7 3 2 14" xfId="36024"/>
    <cellStyle name="Note 7 3 2 14 2" xfId="36025"/>
    <cellStyle name="Note 7 3 2 14 2 2" xfId="36026"/>
    <cellStyle name="Note 7 3 2 14 2 3" xfId="36027"/>
    <cellStyle name="Note 7 3 2 14 2 4" xfId="36028"/>
    <cellStyle name="Note 7 3 2 14 3" xfId="36029"/>
    <cellStyle name="Note 7 3 2 14 4" xfId="36030"/>
    <cellStyle name="Note 7 3 2 14 5" xfId="36031"/>
    <cellStyle name="Note 7 3 2 14 6" xfId="36032"/>
    <cellStyle name="Note 7 3 2 15" xfId="36033"/>
    <cellStyle name="Note 7 3 2 15 2" xfId="36034"/>
    <cellStyle name="Note 7 3 2 15 3" xfId="36035"/>
    <cellStyle name="Note 7 3 2 16" xfId="36036"/>
    <cellStyle name="Note 7 3 2 17" xfId="36037"/>
    <cellStyle name="Note 7 3 2 18" xfId="36038"/>
    <cellStyle name="Note 7 3 2 19" xfId="36039"/>
    <cellStyle name="Note 7 3 2 2" xfId="36040"/>
    <cellStyle name="Note 7 3 2 2 10" xfId="36041"/>
    <cellStyle name="Note 7 3 2 2 10 2" xfId="36042"/>
    <cellStyle name="Note 7 3 2 2 10 2 2" xfId="36043"/>
    <cellStyle name="Note 7 3 2 2 10 2 3" xfId="36044"/>
    <cellStyle name="Note 7 3 2 2 10 2 4" xfId="36045"/>
    <cellStyle name="Note 7 3 2 2 10 3" xfId="36046"/>
    <cellStyle name="Note 7 3 2 2 10 4" xfId="36047"/>
    <cellStyle name="Note 7 3 2 2 10 5" xfId="36048"/>
    <cellStyle name="Note 7 3 2 2 10 6" xfId="36049"/>
    <cellStyle name="Note 7 3 2 2 11" xfId="36050"/>
    <cellStyle name="Note 7 3 2 2 11 2" xfId="36051"/>
    <cellStyle name="Note 7 3 2 2 11 2 2" xfId="36052"/>
    <cellStyle name="Note 7 3 2 2 11 2 3" xfId="36053"/>
    <cellStyle name="Note 7 3 2 2 11 2 4" xfId="36054"/>
    <cellStyle name="Note 7 3 2 2 11 3" xfId="36055"/>
    <cellStyle name="Note 7 3 2 2 11 4" xfId="36056"/>
    <cellStyle name="Note 7 3 2 2 11 5" xfId="36057"/>
    <cellStyle name="Note 7 3 2 2 11 6" xfId="36058"/>
    <cellStyle name="Note 7 3 2 2 12" xfId="36059"/>
    <cellStyle name="Note 7 3 2 2 12 2" xfId="36060"/>
    <cellStyle name="Note 7 3 2 2 12 2 2" xfId="36061"/>
    <cellStyle name="Note 7 3 2 2 12 2 3" xfId="36062"/>
    <cellStyle name="Note 7 3 2 2 12 2 4" xfId="36063"/>
    <cellStyle name="Note 7 3 2 2 12 3" xfId="36064"/>
    <cellStyle name="Note 7 3 2 2 12 4" xfId="36065"/>
    <cellStyle name="Note 7 3 2 2 12 5" xfId="36066"/>
    <cellStyle name="Note 7 3 2 2 12 6" xfId="36067"/>
    <cellStyle name="Note 7 3 2 2 13" xfId="36068"/>
    <cellStyle name="Note 7 3 2 2 13 2" xfId="36069"/>
    <cellStyle name="Note 7 3 2 2 13 2 2" xfId="36070"/>
    <cellStyle name="Note 7 3 2 2 13 2 3" xfId="36071"/>
    <cellStyle name="Note 7 3 2 2 13 2 4" xfId="36072"/>
    <cellStyle name="Note 7 3 2 2 13 3" xfId="36073"/>
    <cellStyle name="Note 7 3 2 2 13 4" xfId="36074"/>
    <cellStyle name="Note 7 3 2 2 13 5" xfId="36075"/>
    <cellStyle name="Note 7 3 2 2 13 6" xfId="36076"/>
    <cellStyle name="Note 7 3 2 2 14" xfId="36077"/>
    <cellStyle name="Note 7 3 2 2 14 2" xfId="36078"/>
    <cellStyle name="Note 7 3 2 2 14 2 2" xfId="36079"/>
    <cellStyle name="Note 7 3 2 2 14 2 3" xfId="36080"/>
    <cellStyle name="Note 7 3 2 2 14 2 4" xfId="36081"/>
    <cellStyle name="Note 7 3 2 2 14 3" xfId="36082"/>
    <cellStyle name="Note 7 3 2 2 14 4" xfId="36083"/>
    <cellStyle name="Note 7 3 2 2 14 5" xfId="36084"/>
    <cellStyle name="Note 7 3 2 2 14 6" xfId="36085"/>
    <cellStyle name="Note 7 3 2 2 15" xfId="36086"/>
    <cellStyle name="Note 7 3 2 2 15 2" xfId="36087"/>
    <cellStyle name="Note 7 3 2 2 15 2 2" xfId="36088"/>
    <cellStyle name="Note 7 3 2 2 15 2 3" xfId="36089"/>
    <cellStyle name="Note 7 3 2 2 15 2 4" xfId="36090"/>
    <cellStyle name="Note 7 3 2 2 15 3" xfId="36091"/>
    <cellStyle name="Note 7 3 2 2 15 4" xfId="36092"/>
    <cellStyle name="Note 7 3 2 2 15 5" xfId="36093"/>
    <cellStyle name="Note 7 3 2 2 15 6" xfId="36094"/>
    <cellStyle name="Note 7 3 2 2 16" xfId="36095"/>
    <cellStyle name="Note 7 3 2 2 16 2" xfId="36096"/>
    <cellStyle name="Note 7 3 2 2 16 2 2" xfId="36097"/>
    <cellStyle name="Note 7 3 2 2 16 2 3" xfId="36098"/>
    <cellStyle name="Note 7 3 2 2 16 2 4" xfId="36099"/>
    <cellStyle name="Note 7 3 2 2 16 3" xfId="36100"/>
    <cellStyle name="Note 7 3 2 2 16 4" xfId="36101"/>
    <cellStyle name="Note 7 3 2 2 16 5" xfId="36102"/>
    <cellStyle name="Note 7 3 2 2 16 6" xfId="36103"/>
    <cellStyle name="Note 7 3 2 2 17" xfId="36104"/>
    <cellStyle name="Note 7 3 2 2 17 2" xfId="36105"/>
    <cellStyle name="Note 7 3 2 2 17 3" xfId="36106"/>
    <cellStyle name="Note 7 3 2 2 18" xfId="36107"/>
    <cellStyle name="Note 7 3 2 2 19" xfId="36108"/>
    <cellStyle name="Note 7 3 2 2 2" xfId="36109"/>
    <cellStyle name="Note 7 3 2 2 2 2" xfId="36110"/>
    <cellStyle name="Note 7 3 2 2 2 2 2" xfId="36111"/>
    <cellStyle name="Note 7 3 2 2 2 2 3" xfId="36112"/>
    <cellStyle name="Note 7 3 2 2 2 2 4" xfId="36113"/>
    <cellStyle name="Note 7 3 2 2 2 3" xfId="36114"/>
    <cellStyle name="Note 7 3 2 2 2 4" xfId="36115"/>
    <cellStyle name="Note 7 3 2 2 2 5" xfId="36116"/>
    <cellStyle name="Note 7 3 2 2 3" xfId="36117"/>
    <cellStyle name="Note 7 3 2 2 3 2" xfId="36118"/>
    <cellStyle name="Note 7 3 2 2 3 2 2" xfId="36119"/>
    <cellStyle name="Note 7 3 2 2 3 2 3" xfId="36120"/>
    <cellStyle name="Note 7 3 2 2 3 2 4" xfId="36121"/>
    <cellStyle name="Note 7 3 2 2 3 3" xfId="36122"/>
    <cellStyle name="Note 7 3 2 2 3 4" xfId="36123"/>
    <cellStyle name="Note 7 3 2 2 3 5" xfId="36124"/>
    <cellStyle name="Note 7 3 2 2 3 6" xfId="36125"/>
    <cellStyle name="Note 7 3 2 2 4" xfId="36126"/>
    <cellStyle name="Note 7 3 2 2 4 2" xfId="36127"/>
    <cellStyle name="Note 7 3 2 2 4 2 2" xfId="36128"/>
    <cellStyle name="Note 7 3 2 2 4 2 3" xfId="36129"/>
    <cellStyle name="Note 7 3 2 2 4 2 4" xfId="36130"/>
    <cellStyle name="Note 7 3 2 2 4 3" xfId="36131"/>
    <cellStyle name="Note 7 3 2 2 4 4" xfId="36132"/>
    <cellStyle name="Note 7 3 2 2 4 5" xfId="36133"/>
    <cellStyle name="Note 7 3 2 2 4 6" xfId="36134"/>
    <cellStyle name="Note 7 3 2 2 5" xfId="36135"/>
    <cellStyle name="Note 7 3 2 2 5 2" xfId="36136"/>
    <cellStyle name="Note 7 3 2 2 5 2 2" xfId="36137"/>
    <cellStyle name="Note 7 3 2 2 5 2 3" xfId="36138"/>
    <cellStyle name="Note 7 3 2 2 5 2 4" xfId="36139"/>
    <cellStyle name="Note 7 3 2 2 5 3" xfId="36140"/>
    <cellStyle name="Note 7 3 2 2 5 4" xfId="36141"/>
    <cellStyle name="Note 7 3 2 2 5 5" xfId="36142"/>
    <cellStyle name="Note 7 3 2 2 5 6" xfId="36143"/>
    <cellStyle name="Note 7 3 2 2 6" xfId="36144"/>
    <cellStyle name="Note 7 3 2 2 6 2" xfId="36145"/>
    <cellStyle name="Note 7 3 2 2 6 2 2" xfId="36146"/>
    <cellStyle name="Note 7 3 2 2 6 2 3" xfId="36147"/>
    <cellStyle name="Note 7 3 2 2 6 2 4" xfId="36148"/>
    <cellStyle name="Note 7 3 2 2 6 3" xfId="36149"/>
    <cellStyle name="Note 7 3 2 2 6 4" xfId="36150"/>
    <cellStyle name="Note 7 3 2 2 6 5" xfId="36151"/>
    <cellStyle name="Note 7 3 2 2 6 6" xfId="36152"/>
    <cellStyle name="Note 7 3 2 2 7" xfId="36153"/>
    <cellStyle name="Note 7 3 2 2 7 2" xfId="36154"/>
    <cellStyle name="Note 7 3 2 2 7 2 2" xfId="36155"/>
    <cellStyle name="Note 7 3 2 2 7 2 3" xfId="36156"/>
    <cellStyle name="Note 7 3 2 2 7 2 4" xfId="36157"/>
    <cellStyle name="Note 7 3 2 2 7 3" xfId="36158"/>
    <cellStyle name="Note 7 3 2 2 7 4" xfId="36159"/>
    <cellStyle name="Note 7 3 2 2 7 5" xfId="36160"/>
    <cellStyle name="Note 7 3 2 2 7 6" xfId="36161"/>
    <cellStyle name="Note 7 3 2 2 8" xfId="36162"/>
    <cellStyle name="Note 7 3 2 2 8 2" xfId="36163"/>
    <cellStyle name="Note 7 3 2 2 8 2 2" xfId="36164"/>
    <cellStyle name="Note 7 3 2 2 8 2 3" xfId="36165"/>
    <cellStyle name="Note 7 3 2 2 8 2 4" xfId="36166"/>
    <cellStyle name="Note 7 3 2 2 8 3" xfId="36167"/>
    <cellStyle name="Note 7 3 2 2 8 4" xfId="36168"/>
    <cellStyle name="Note 7 3 2 2 8 5" xfId="36169"/>
    <cellStyle name="Note 7 3 2 2 8 6" xfId="36170"/>
    <cellStyle name="Note 7 3 2 2 9" xfId="36171"/>
    <cellStyle name="Note 7 3 2 2 9 2" xfId="36172"/>
    <cellStyle name="Note 7 3 2 2 9 2 2" xfId="36173"/>
    <cellStyle name="Note 7 3 2 2 9 2 3" xfId="36174"/>
    <cellStyle name="Note 7 3 2 2 9 2 4" xfId="36175"/>
    <cellStyle name="Note 7 3 2 2 9 3" xfId="36176"/>
    <cellStyle name="Note 7 3 2 2 9 4" xfId="36177"/>
    <cellStyle name="Note 7 3 2 2 9 5" xfId="36178"/>
    <cellStyle name="Note 7 3 2 2 9 6" xfId="36179"/>
    <cellStyle name="Note 7 3 2 20" xfId="36180"/>
    <cellStyle name="Note 7 3 2 3" xfId="36181"/>
    <cellStyle name="Note 7 3 2 3 2" xfId="36182"/>
    <cellStyle name="Note 7 3 2 3 2 2" xfId="36183"/>
    <cellStyle name="Note 7 3 2 3 2 3" xfId="36184"/>
    <cellStyle name="Note 7 3 2 3 2 4" xfId="36185"/>
    <cellStyle name="Note 7 3 2 3 3" xfId="36186"/>
    <cellStyle name="Note 7 3 2 3 4" xfId="36187"/>
    <cellStyle name="Note 7 3 2 3 5" xfId="36188"/>
    <cellStyle name="Note 7 3 2 4" xfId="36189"/>
    <cellStyle name="Note 7 3 2 4 2" xfId="36190"/>
    <cellStyle name="Note 7 3 2 4 2 2" xfId="36191"/>
    <cellStyle name="Note 7 3 2 4 2 3" xfId="36192"/>
    <cellStyle name="Note 7 3 2 4 2 4" xfId="36193"/>
    <cellStyle name="Note 7 3 2 4 3" xfId="36194"/>
    <cellStyle name="Note 7 3 2 4 4" xfId="36195"/>
    <cellStyle name="Note 7 3 2 4 5" xfId="36196"/>
    <cellStyle name="Note 7 3 2 5" xfId="36197"/>
    <cellStyle name="Note 7 3 2 5 2" xfId="36198"/>
    <cellStyle name="Note 7 3 2 5 2 2" xfId="36199"/>
    <cellStyle name="Note 7 3 2 5 2 3" xfId="36200"/>
    <cellStyle name="Note 7 3 2 5 2 4" xfId="36201"/>
    <cellStyle name="Note 7 3 2 5 3" xfId="36202"/>
    <cellStyle name="Note 7 3 2 5 4" xfId="36203"/>
    <cellStyle name="Note 7 3 2 5 5" xfId="36204"/>
    <cellStyle name="Note 7 3 2 5 6" xfId="36205"/>
    <cellStyle name="Note 7 3 2 6" xfId="36206"/>
    <cellStyle name="Note 7 3 2 6 2" xfId="36207"/>
    <cellStyle name="Note 7 3 2 6 2 2" xfId="36208"/>
    <cellStyle name="Note 7 3 2 6 2 3" xfId="36209"/>
    <cellStyle name="Note 7 3 2 6 2 4" xfId="36210"/>
    <cellStyle name="Note 7 3 2 6 3" xfId="36211"/>
    <cellStyle name="Note 7 3 2 6 4" xfId="36212"/>
    <cellStyle name="Note 7 3 2 6 5" xfId="36213"/>
    <cellStyle name="Note 7 3 2 6 6" xfId="36214"/>
    <cellStyle name="Note 7 3 2 7" xfId="36215"/>
    <cellStyle name="Note 7 3 2 7 2" xfId="36216"/>
    <cellStyle name="Note 7 3 2 7 2 2" xfId="36217"/>
    <cellStyle name="Note 7 3 2 7 2 3" xfId="36218"/>
    <cellStyle name="Note 7 3 2 7 2 4" xfId="36219"/>
    <cellStyle name="Note 7 3 2 7 3" xfId="36220"/>
    <cellStyle name="Note 7 3 2 7 4" xfId="36221"/>
    <cellStyle name="Note 7 3 2 7 5" xfId="36222"/>
    <cellStyle name="Note 7 3 2 7 6" xfId="36223"/>
    <cellStyle name="Note 7 3 2 8" xfId="36224"/>
    <cellStyle name="Note 7 3 2 8 2" xfId="36225"/>
    <cellStyle name="Note 7 3 2 8 2 2" xfId="36226"/>
    <cellStyle name="Note 7 3 2 8 2 3" xfId="36227"/>
    <cellStyle name="Note 7 3 2 8 2 4" xfId="36228"/>
    <cellStyle name="Note 7 3 2 8 3" xfId="36229"/>
    <cellStyle name="Note 7 3 2 8 4" xfId="36230"/>
    <cellStyle name="Note 7 3 2 8 5" xfId="36231"/>
    <cellStyle name="Note 7 3 2 8 6" xfId="36232"/>
    <cellStyle name="Note 7 3 2 9" xfId="36233"/>
    <cellStyle name="Note 7 3 2 9 2" xfId="36234"/>
    <cellStyle name="Note 7 3 2 9 2 2" xfId="36235"/>
    <cellStyle name="Note 7 3 2 9 2 3" xfId="36236"/>
    <cellStyle name="Note 7 3 2 9 2 4" xfId="36237"/>
    <cellStyle name="Note 7 3 2 9 3" xfId="36238"/>
    <cellStyle name="Note 7 3 2 9 4" xfId="36239"/>
    <cellStyle name="Note 7 3 2 9 5" xfId="36240"/>
    <cellStyle name="Note 7 3 2 9 6" xfId="36241"/>
    <cellStyle name="Note 7 3 20" xfId="36242"/>
    <cellStyle name="Note 7 3 21" xfId="36243"/>
    <cellStyle name="Note 7 3 22" xfId="36244"/>
    <cellStyle name="Note 7 3 3" xfId="36245"/>
    <cellStyle name="Note 7 3 3 10" xfId="36246"/>
    <cellStyle name="Note 7 3 3 10 2" xfId="36247"/>
    <cellStyle name="Note 7 3 3 10 2 2" xfId="36248"/>
    <cellStyle name="Note 7 3 3 10 2 3" xfId="36249"/>
    <cellStyle name="Note 7 3 3 10 2 4" xfId="36250"/>
    <cellStyle name="Note 7 3 3 10 3" xfId="36251"/>
    <cellStyle name="Note 7 3 3 10 4" xfId="36252"/>
    <cellStyle name="Note 7 3 3 10 5" xfId="36253"/>
    <cellStyle name="Note 7 3 3 10 6" xfId="36254"/>
    <cellStyle name="Note 7 3 3 11" xfId="36255"/>
    <cellStyle name="Note 7 3 3 11 2" xfId="36256"/>
    <cellStyle name="Note 7 3 3 11 2 2" xfId="36257"/>
    <cellStyle name="Note 7 3 3 11 2 3" xfId="36258"/>
    <cellStyle name="Note 7 3 3 11 2 4" xfId="36259"/>
    <cellStyle name="Note 7 3 3 11 3" xfId="36260"/>
    <cellStyle name="Note 7 3 3 11 4" xfId="36261"/>
    <cellStyle name="Note 7 3 3 11 5" xfId="36262"/>
    <cellStyle name="Note 7 3 3 11 6" xfId="36263"/>
    <cellStyle name="Note 7 3 3 12" xfId="36264"/>
    <cellStyle name="Note 7 3 3 12 2" xfId="36265"/>
    <cellStyle name="Note 7 3 3 12 2 2" xfId="36266"/>
    <cellStyle name="Note 7 3 3 12 2 3" xfId="36267"/>
    <cellStyle name="Note 7 3 3 12 2 4" xfId="36268"/>
    <cellStyle name="Note 7 3 3 12 3" xfId="36269"/>
    <cellStyle name="Note 7 3 3 12 4" xfId="36270"/>
    <cellStyle name="Note 7 3 3 12 5" xfId="36271"/>
    <cellStyle name="Note 7 3 3 12 6" xfId="36272"/>
    <cellStyle name="Note 7 3 3 13" xfId="36273"/>
    <cellStyle name="Note 7 3 3 13 2" xfId="36274"/>
    <cellStyle name="Note 7 3 3 13 2 2" xfId="36275"/>
    <cellStyle name="Note 7 3 3 13 2 3" xfId="36276"/>
    <cellStyle name="Note 7 3 3 13 2 4" xfId="36277"/>
    <cellStyle name="Note 7 3 3 13 3" xfId="36278"/>
    <cellStyle name="Note 7 3 3 13 4" xfId="36279"/>
    <cellStyle name="Note 7 3 3 13 5" xfId="36280"/>
    <cellStyle name="Note 7 3 3 13 6" xfId="36281"/>
    <cellStyle name="Note 7 3 3 14" xfId="36282"/>
    <cellStyle name="Note 7 3 3 14 2" xfId="36283"/>
    <cellStyle name="Note 7 3 3 14 2 2" xfId="36284"/>
    <cellStyle name="Note 7 3 3 14 2 3" xfId="36285"/>
    <cellStyle name="Note 7 3 3 14 2 4" xfId="36286"/>
    <cellStyle name="Note 7 3 3 14 3" xfId="36287"/>
    <cellStyle name="Note 7 3 3 14 4" xfId="36288"/>
    <cellStyle name="Note 7 3 3 14 5" xfId="36289"/>
    <cellStyle name="Note 7 3 3 14 6" xfId="36290"/>
    <cellStyle name="Note 7 3 3 15" xfId="36291"/>
    <cellStyle name="Note 7 3 3 15 2" xfId="36292"/>
    <cellStyle name="Note 7 3 3 15 2 2" xfId="36293"/>
    <cellStyle name="Note 7 3 3 15 2 3" xfId="36294"/>
    <cellStyle name="Note 7 3 3 15 2 4" xfId="36295"/>
    <cellStyle name="Note 7 3 3 15 3" xfId="36296"/>
    <cellStyle name="Note 7 3 3 15 4" xfId="36297"/>
    <cellStyle name="Note 7 3 3 15 5" xfId="36298"/>
    <cellStyle name="Note 7 3 3 15 6" xfId="36299"/>
    <cellStyle name="Note 7 3 3 16" xfId="36300"/>
    <cellStyle name="Note 7 3 3 16 2" xfId="36301"/>
    <cellStyle name="Note 7 3 3 16 2 2" xfId="36302"/>
    <cellStyle name="Note 7 3 3 16 2 3" xfId="36303"/>
    <cellStyle name="Note 7 3 3 16 2 4" xfId="36304"/>
    <cellStyle name="Note 7 3 3 16 3" xfId="36305"/>
    <cellStyle name="Note 7 3 3 16 4" xfId="36306"/>
    <cellStyle name="Note 7 3 3 16 5" xfId="36307"/>
    <cellStyle name="Note 7 3 3 16 6" xfId="36308"/>
    <cellStyle name="Note 7 3 3 17" xfId="36309"/>
    <cellStyle name="Note 7 3 3 17 2" xfId="36310"/>
    <cellStyle name="Note 7 3 3 17 3" xfId="36311"/>
    <cellStyle name="Note 7 3 3 18" xfId="36312"/>
    <cellStyle name="Note 7 3 3 19" xfId="36313"/>
    <cellStyle name="Note 7 3 3 2" xfId="36314"/>
    <cellStyle name="Note 7 3 3 2 2" xfId="36315"/>
    <cellStyle name="Note 7 3 3 2 2 2" xfId="36316"/>
    <cellStyle name="Note 7 3 3 2 2 3" xfId="36317"/>
    <cellStyle name="Note 7 3 3 2 2 4" xfId="36318"/>
    <cellStyle name="Note 7 3 3 2 3" xfId="36319"/>
    <cellStyle name="Note 7 3 3 2 4" xfId="36320"/>
    <cellStyle name="Note 7 3 3 2 5" xfId="36321"/>
    <cellStyle name="Note 7 3 3 3" xfId="36322"/>
    <cellStyle name="Note 7 3 3 3 2" xfId="36323"/>
    <cellStyle name="Note 7 3 3 3 2 2" xfId="36324"/>
    <cellStyle name="Note 7 3 3 3 2 3" xfId="36325"/>
    <cellStyle name="Note 7 3 3 3 2 4" xfId="36326"/>
    <cellStyle name="Note 7 3 3 3 3" xfId="36327"/>
    <cellStyle name="Note 7 3 3 3 4" xfId="36328"/>
    <cellStyle name="Note 7 3 3 3 5" xfId="36329"/>
    <cellStyle name="Note 7 3 3 3 6" xfId="36330"/>
    <cellStyle name="Note 7 3 3 4" xfId="36331"/>
    <cellStyle name="Note 7 3 3 4 2" xfId="36332"/>
    <cellStyle name="Note 7 3 3 4 2 2" xfId="36333"/>
    <cellStyle name="Note 7 3 3 4 2 3" xfId="36334"/>
    <cellStyle name="Note 7 3 3 4 2 4" xfId="36335"/>
    <cellStyle name="Note 7 3 3 4 3" xfId="36336"/>
    <cellStyle name="Note 7 3 3 4 4" xfId="36337"/>
    <cellStyle name="Note 7 3 3 4 5" xfId="36338"/>
    <cellStyle name="Note 7 3 3 4 6" xfId="36339"/>
    <cellStyle name="Note 7 3 3 5" xfId="36340"/>
    <cellStyle name="Note 7 3 3 5 2" xfId="36341"/>
    <cellStyle name="Note 7 3 3 5 2 2" xfId="36342"/>
    <cellStyle name="Note 7 3 3 5 2 3" xfId="36343"/>
    <cellStyle name="Note 7 3 3 5 2 4" xfId="36344"/>
    <cellStyle name="Note 7 3 3 5 3" xfId="36345"/>
    <cellStyle name="Note 7 3 3 5 4" xfId="36346"/>
    <cellStyle name="Note 7 3 3 5 5" xfId="36347"/>
    <cellStyle name="Note 7 3 3 5 6" xfId="36348"/>
    <cellStyle name="Note 7 3 3 6" xfId="36349"/>
    <cellStyle name="Note 7 3 3 6 2" xfId="36350"/>
    <cellStyle name="Note 7 3 3 6 2 2" xfId="36351"/>
    <cellStyle name="Note 7 3 3 6 2 3" xfId="36352"/>
    <cellStyle name="Note 7 3 3 6 2 4" xfId="36353"/>
    <cellStyle name="Note 7 3 3 6 3" xfId="36354"/>
    <cellStyle name="Note 7 3 3 6 4" xfId="36355"/>
    <cellStyle name="Note 7 3 3 6 5" xfId="36356"/>
    <cellStyle name="Note 7 3 3 6 6" xfId="36357"/>
    <cellStyle name="Note 7 3 3 7" xfId="36358"/>
    <cellStyle name="Note 7 3 3 7 2" xfId="36359"/>
    <cellStyle name="Note 7 3 3 7 2 2" xfId="36360"/>
    <cellStyle name="Note 7 3 3 7 2 3" xfId="36361"/>
    <cellStyle name="Note 7 3 3 7 2 4" xfId="36362"/>
    <cellStyle name="Note 7 3 3 7 3" xfId="36363"/>
    <cellStyle name="Note 7 3 3 7 4" xfId="36364"/>
    <cellStyle name="Note 7 3 3 7 5" xfId="36365"/>
    <cellStyle name="Note 7 3 3 7 6" xfId="36366"/>
    <cellStyle name="Note 7 3 3 8" xfId="36367"/>
    <cellStyle name="Note 7 3 3 8 2" xfId="36368"/>
    <cellStyle name="Note 7 3 3 8 2 2" xfId="36369"/>
    <cellStyle name="Note 7 3 3 8 2 3" xfId="36370"/>
    <cellStyle name="Note 7 3 3 8 2 4" xfId="36371"/>
    <cellStyle name="Note 7 3 3 8 3" xfId="36372"/>
    <cellStyle name="Note 7 3 3 8 4" xfId="36373"/>
    <cellStyle name="Note 7 3 3 8 5" xfId="36374"/>
    <cellStyle name="Note 7 3 3 8 6" xfId="36375"/>
    <cellStyle name="Note 7 3 3 9" xfId="36376"/>
    <cellStyle name="Note 7 3 3 9 2" xfId="36377"/>
    <cellStyle name="Note 7 3 3 9 2 2" xfId="36378"/>
    <cellStyle name="Note 7 3 3 9 2 3" xfId="36379"/>
    <cellStyle name="Note 7 3 3 9 2 4" xfId="36380"/>
    <cellStyle name="Note 7 3 3 9 3" xfId="36381"/>
    <cellStyle name="Note 7 3 3 9 4" xfId="36382"/>
    <cellStyle name="Note 7 3 3 9 5" xfId="36383"/>
    <cellStyle name="Note 7 3 3 9 6" xfId="36384"/>
    <cellStyle name="Note 7 3 4" xfId="36385"/>
    <cellStyle name="Note 7 3 4 2" xfId="36386"/>
    <cellStyle name="Note 7 3 4 2 2" xfId="36387"/>
    <cellStyle name="Note 7 3 4 2 3" xfId="36388"/>
    <cellStyle name="Note 7 3 4 2 4" xfId="36389"/>
    <cellStyle name="Note 7 3 4 3" xfId="36390"/>
    <cellStyle name="Note 7 3 4 4" xfId="36391"/>
    <cellStyle name="Note 7 3 4 5" xfId="36392"/>
    <cellStyle name="Note 7 3 5" xfId="36393"/>
    <cellStyle name="Note 7 3 5 2" xfId="36394"/>
    <cellStyle name="Note 7 3 5 2 2" xfId="36395"/>
    <cellStyle name="Note 7 3 5 2 3" xfId="36396"/>
    <cellStyle name="Note 7 3 5 2 4" xfId="36397"/>
    <cellStyle name="Note 7 3 5 3" xfId="36398"/>
    <cellStyle name="Note 7 3 5 4" xfId="36399"/>
    <cellStyle name="Note 7 3 5 5" xfId="36400"/>
    <cellStyle name="Note 7 3 6" xfId="36401"/>
    <cellStyle name="Note 7 3 6 2" xfId="36402"/>
    <cellStyle name="Note 7 3 6 2 2" xfId="36403"/>
    <cellStyle name="Note 7 3 6 2 3" xfId="36404"/>
    <cellStyle name="Note 7 3 6 2 4" xfId="36405"/>
    <cellStyle name="Note 7 3 6 3" xfId="36406"/>
    <cellStyle name="Note 7 3 6 4" xfId="36407"/>
    <cellStyle name="Note 7 3 6 5" xfId="36408"/>
    <cellStyle name="Note 7 3 6 6" xfId="36409"/>
    <cellStyle name="Note 7 3 7" xfId="36410"/>
    <cellStyle name="Note 7 3 7 2" xfId="36411"/>
    <cellStyle name="Note 7 3 7 2 2" xfId="36412"/>
    <cellStyle name="Note 7 3 7 2 3" xfId="36413"/>
    <cellStyle name="Note 7 3 7 2 4" xfId="36414"/>
    <cellStyle name="Note 7 3 7 3" xfId="36415"/>
    <cellStyle name="Note 7 3 7 4" xfId="36416"/>
    <cellStyle name="Note 7 3 7 5" xfId="36417"/>
    <cellStyle name="Note 7 3 7 6" xfId="36418"/>
    <cellStyle name="Note 7 3 8" xfId="36419"/>
    <cellStyle name="Note 7 3 8 2" xfId="36420"/>
    <cellStyle name="Note 7 3 8 2 2" xfId="36421"/>
    <cellStyle name="Note 7 3 8 2 3" xfId="36422"/>
    <cellStyle name="Note 7 3 8 2 4" xfId="36423"/>
    <cellStyle name="Note 7 3 8 3" xfId="36424"/>
    <cellStyle name="Note 7 3 8 4" xfId="36425"/>
    <cellStyle name="Note 7 3 8 5" xfId="36426"/>
    <cellStyle name="Note 7 3 8 6" xfId="36427"/>
    <cellStyle name="Note 7 3 9" xfId="36428"/>
    <cellStyle name="Note 7 3 9 2" xfId="36429"/>
    <cellStyle name="Note 7 3 9 2 2" xfId="36430"/>
    <cellStyle name="Note 7 3 9 2 3" xfId="36431"/>
    <cellStyle name="Note 7 3 9 2 4" xfId="36432"/>
    <cellStyle name="Note 7 3 9 3" xfId="36433"/>
    <cellStyle name="Note 7 3 9 4" xfId="36434"/>
    <cellStyle name="Note 7 3 9 5" xfId="36435"/>
    <cellStyle name="Note 7 3 9 6" xfId="36436"/>
    <cellStyle name="Note 7 4" xfId="271"/>
    <cellStyle name="Note 7 4 10" xfId="36437"/>
    <cellStyle name="Note 7 4 10 2" xfId="36438"/>
    <cellStyle name="Note 7 4 10 2 2" xfId="36439"/>
    <cellStyle name="Note 7 4 10 2 3" xfId="36440"/>
    <cellStyle name="Note 7 4 10 2 4" xfId="36441"/>
    <cellStyle name="Note 7 4 10 3" xfId="36442"/>
    <cellStyle name="Note 7 4 10 4" xfId="36443"/>
    <cellStyle name="Note 7 4 10 5" xfId="36444"/>
    <cellStyle name="Note 7 4 10 6" xfId="36445"/>
    <cellStyle name="Note 7 4 11" xfId="36446"/>
    <cellStyle name="Note 7 4 11 2" xfId="36447"/>
    <cellStyle name="Note 7 4 11 2 2" xfId="36448"/>
    <cellStyle name="Note 7 4 11 2 3" xfId="36449"/>
    <cellStyle name="Note 7 4 11 2 4" xfId="36450"/>
    <cellStyle name="Note 7 4 11 3" xfId="36451"/>
    <cellStyle name="Note 7 4 11 4" xfId="36452"/>
    <cellStyle name="Note 7 4 11 5" xfId="36453"/>
    <cellStyle name="Note 7 4 11 6" xfId="36454"/>
    <cellStyle name="Note 7 4 12" xfId="36455"/>
    <cellStyle name="Note 7 4 12 2" xfId="36456"/>
    <cellStyle name="Note 7 4 12 2 2" xfId="36457"/>
    <cellStyle name="Note 7 4 12 2 3" xfId="36458"/>
    <cellStyle name="Note 7 4 12 2 4" xfId="36459"/>
    <cellStyle name="Note 7 4 12 3" xfId="36460"/>
    <cellStyle name="Note 7 4 12 4" xfId="36461"/>
    <cellStyle name="Note 7 4 12 5" xfId="36462"/>
    <cellStyle name="Note 7 4 12 6" xfId="36463"/>
    <cellStyle name="Note 7 4 13" xfId="36464"/>
    <cellStyle name="Note 7 4 13 2" xfId="36465"/>
    <cellStyle name="Note 7 4 13 2 2" xfId="36466"/>
    <cellStyle name="Note 7 4 13 2 3" xfId="36467"/>
    <cellStyle name="Note 7 4 13 2 4" xfId="36468"/>
    <cellStyle name="Note 7 4 13 3" xfId="36469"/>
    <cellStyle name="Note 7 4 13 4" xfId="36470"/>
    <cellStyle name="Note 7 4 13 5" xfId="36471"/>
    <cellStyle name="Note 7 4 13 6" xfId="36472"/>
    <cellStyle name="Note 7 4 14" xfId="36473"/>
    <cellStyle name="Note 7 4 14 2" xfId="36474"/>
    <cellStyle name="Note 7 4 14 2 2" xfId="36475"/>
    <cellStyle name="Note 7 4 14 2 3" xfId="36476"/>
    <cellStyle name="Note 7 4 14 2 4" xfId="36477"/>
    <cellStyle name="Note 7 4 14 3" xfId="36478"/>
    <cellStyle name="Note 7 4 14 4" xfId="36479"/>
    <cellStyle name="Note 7 4 14 5" xfId="36480"/>
    <cellStyle name="Note 7 4 14 6" xfId="36481"/>
    <cellStyle name="Note 7 4 15" xfId="36482"/>
    <cellStyle name="Note 7 4 15 2" xfId="36483"/>
    <cellStyle name="Note 7 4 15 2 2" xfId="36484"/>
    <cellStyle name="Note 7 4 15 2 3" xfId="36485"/>
    <cellStyle name="Note 7 4 15 2 4" xfId="36486"/>
    <cellStyle name="Note 7 4 15 3" xfId="36487"/>
    <cellStyle name="Note 7 4 15 4" xfId="36488"/>
    <cellStyle name="Note 7 4 15 5" xfId="36489"/>
    <cellStyle name="Note 7 4 15 6" xfId="36490"/>
    <cellStyle name="Note 7 4 16" xfId="36491"/>
    <cellStyle name="Note 7 4 16 2" xfId="36492"/>
    <cellStyle name="Note 7 4 16 3" xfId="36493"/>
    <cellStyle name="Note 7 4 17" xfId="36494"/>
    <cellStyle name="Note 7 4 18" xfId="36495"/>
    <cellStyle name="Note 7 4 19" xfId="36496"/>
    <cellStyle name="Note 7 4 2" xfId="272"/>
    <cellStyle name="Note 7 4 2 10" xfId="36497"/>
    <cellStyle name="Note 7 4 2 10 2" xfId="36498"/>
    <cellStyle name="Note 7 4 2 10 2 2" xfId="36499"/>
    <cellStyle name="Note 7 4 2 10 2 3" xfId="36500"/>
    <cellStyle name="Note 7 4 2 10 2 4" xfId="36501"/>
    <cellStyle name="Note 7 4 2 10 3" xfId="36502"/>
    <cellStyle name="Note 7 4 2 10 4" xfId="36503"/>
    <cellStyle name="Note 7 4 2 10 5" xfId="36504"/>
    <cellStyle name="Note 7 4 2 10 6" xfId="36505"/>
    <cellStyle name="Note 7 4 2 11" xfId="36506"/>
    <cellStyle name="Note 7 4 2 11 2" xfId="36507"/>
    <cellStyle name="Note 7 4 2 11 2 2" xfId="36508"/>
    <cellStyle name="Note 7 4 2 11 2 3" xfId="36509"/>
    <cellStyle name="Note 7 4 2 11 2 4" xfId="36510"/>
    <cellStyle name="Note 7 4 2 11 3" xfId="36511"/>
    <cellStyle name="Note 7 4 2 11 4" xfId="36512"/>
    <cellStyle name="Note 7 4 2 11 5" xfId="36513"/>
    <cellStyle name="Note 7 4 2 11 6" xfId="36514"/>
    <cellStyle name="Note 7 4 2 12" xfId="36515"/>
    <cellStyle name="Note 7 4 2 12 2" xfId="36516"/>
    <cellStyle name="Note 7 4 2 12 2 2" xfId="36517"/>
    <cellStyle name="Note 7 4 2 12 2 3" xfId="36518"/>
    <cellStyle name="Note 7 4 2 12 2 4" xfId="36519"/>
    <cellStyle name="Note 7 4 2 12 3" xfId="36520"/>
    <cellStyle name="Note 7 4 2 12 4" xfId="36521"/>
    <cellStyle name="Note 7 4 2 12 5" xfId="36522"/>
    <cellStyle name="Note 7 4 2 12 6" xfId="36523"/>
    <cellStyle name="Note 7 4 2 13" xfId="36524"/>
    <cellStyle name="Note 7 4 2 13 2" xfId="36525"/>
    <cellStyle name="Note 7 4 2 13 2 2" xfId="36526"/>
    <cellStyle name="Note 7 4 2 13 2 3" xfId="36527"/>
    <cellStyle name="Note 7 4 2 13 2 4" xfId="36528"/>
    <cellStyle name="Note 7 4 2 13 3" xfId="36529"/>
    <cellStyle name="Note 7 4 2 13 4" xfId="36530"/>
    <cellStyle name="Note 7 4 2 13 5" xfId="36531"/>
    <cellStyle name="Note 7 4 2 13 6" xfId="36532"/>
    <cellStyle name="Note 7 4 2 14" xfId="36533"/>
    <cellStyle name="Note 7 4 2 14 2" xfId="36534"/>
    <cellStyle name="Note 7 4 2 14 2 2" xfId="36535"/>
    <cellStyle name="Note 7 4 2 14 2 3" xfId="36536"/>
    <cellStyle name="Note 7 4 2 14 2 4" xfId="36537"/>
    <cellStyle name="Note 7 4 2 14 3" xfId="36538"/>
    <cellStyle name="Note 7 4 2 14 4" xfId="36539"/>
    <cellStyle name="Note 7 4 2 14 5" xfId="36540"/>
    <cellStyle name="Note 7 4 2 14 6" xfId="36541"/>
    <cellStyle name="Note 7 4 2 15" xfId="36542"/>
    <cellStyle name="Note 7 4 2 15 2" xfId="36543"/>
    <cellStyle name="Note 7 4 2 15 3" xfId="36544"/>
    <cellStyle name="Note 7 4 2 16" xfId="36545"/>
    <cellStyle name="Note 7 4 2 17" xfId="36546"/>
    <cellStyle name="Note 7 4 2 18" xfId="36547"/>
    <cellStyle name="Note 7 4 2 19" xfId="36548"/>
    <cellStyle name="Note 7 4 2 2" xfId="36549"/>
    <cellStyle name="Note 7 4 2 2 10" xfId="36550"/>
    <cellStyle name="Note 7 4 2 2 10 2" xfId="36551"/>
    <cellStyle name="Note 7 4 2 2 10 2 2" xfId="36552"/>
    <cellStyle name="Note 7 4 2 2 10 2 3" xfId="36553"/>
    <cellStyle name="Note 7 4 2 2 10 2 4" xfId="36554"/>
    <cellStyle name="Note 7 4 2 2 10 3" xfId="36555"/>
    <cellStyle name="Note 7 4 2 2 10 4" xfId="36556"/>
    <cellStyle name="Note 7 4 2 2 10 5" xfId="36557"/>
    <cellStyle name="Note 7 4 2 2 10 6" xfId="36558"/>
    <cellStyle name="Note 7 4 2 2 11" xfId="36559"/>
    <cellStyle name="Note 7 4 2 2 11 2" xfId="36560"/>
    <cellStyle name="Note 7 4 2 2 11 2 2" xfId="36561"/>
    <cellStyle name="Note 7 4 2 2 11 2 3" xfId="36562"/>
    <cellStyle name="Note 7 4 2 2 11 2 4" xfId="36563"/>
    <cellStyle name="Note 7 4 2 2 11 3" xfId="36564"/>
    <cellStyle name="Note 7 4 2 2 11 4" xfId="36565"/>
    <cellStyle name="Note 7 4 2 2 11 5" xfId="36566"/>
    <cellStyle name="Note 7 4 2 2 11 6" xfId="36567"/>
    <cellStyle name="Note 7 4 2 2 12" xfId="36568"/>
    <cellStyle name="Note 7 4 2 2 12 2" xfId="36569"/>
    <cellStyle name="Note 7 4 2 2 12 2 2" xfId="36570"/>
    <cellStyle name="Note 7 4 2 2 12 2 3" xfId="36571"/>
    <cellStyle name="Note 7 4 2 2 12 2 4" xfId="36572"/>
    <cellStyle name="Note 7 4 2 2 12 3" xfId="36573"/>
    <cellStyle name="Note 7 4 2 2 12 4" xfId="36574"/>
    <cellStyle name="Note 7 4 2 2 12 5" xfId="36575"/>
    <cellStyle name="Note 7 4 2 2 12 6" xfId="36576"/>
    <cellStyle name="Note 7 4 2 2 13" xfId="36577"/>
    <cellStyle name="Note 7 4 2 2 13 2" xfId="36578"/>
    <cellStyle name="Note 7 4 2 2 13 2 2" xfId="36579"/>
    <cellStyle name="Note 7 4 2 2 13 2 3" xfId="36580"/>
    <cellStyle name="Note 7 4 2 2 13 2 4" xfId="36581"/>
    <cellStyle name="Note 7 4 2 2 13 3" xfId="36582"/>
    <cellStyle name="Note 7 4 2 2 13 4" xfId="36583"/>
    <cellStyle name="Note 7 4 2 2 13 5" xfId="36584"/>
    <cellStyle name="Note 7 4 2 2 13 6" xfId="36585"/>
    <cellStyle name="Note 7 4 2 2 14" xfId="36586"/>
    <cellStyle name="Note 7 4 2 2 14 2" xfId="36587"/>
    <cellStyle name="Note 7 4 2 2 14 2 2" xfId="36588"/>
    <cellStyle name="Note 7 4 2 2 14 2 3" xfId="36589"/>
    <cellStyle name="Note 7 4 2 2 14 2 4" xfId="36590"/>
    <cellStyle name="Note 7 4 2 2 14 3" xfId="36591"/>
    <cellStyle name="Note 7 4 2 2 14 4" xfId="36592"/>
    <cellStyle name="Note 7 4 2 2 14 5" xfId="36593"/>
    <cellStyle name="Note 7 4 2 2 14 6" xfId="36594"/>
    <cellStyle name="Note 7 4 2 2 15" xfId="36595"/>
    <cellStyle name="Note 7 4 2 2 15 2" xfId="36596"/>
    <cellStyle name="Note 7 4 2 2 15 2 2" xfId="36597"/>
    <cellStyle name="Note 7 4 2 2 15 2 3" xfId="36598"/>
    <cellStyle name="Note 7 4 2 2 15 2 4" xfId="36599"/>
    <cellStyle name="Note 7 4 2 2 15 3" xfId="36600"/>
    <cellStyle name="Note 7 4 2 2 15 4" xfId="36601"/>
    <cellStyle name="Note 7 4 2 2 15 5" xfId="36602"/>
    <cellStyle name="Note 7 4 2 2 15 6" xfId="36603"/>
    <cellStyle name="Note 7 4 2 2 16" xfId="36604"/>
    <cellStyle name="Note 7 4 2 2 16 2" xfId="36605"/>
    <cellStyle name="Note 7 4 2 2 16 2 2" xfId="36606"/>
    <cellStyle name="Note 7 4 2 2 16 2 3" xfId="36607"/>
    <cellStyle name="Note 7 4 2 2 16 2 4" xfId="36608"/>
    <cellStyle name="Note 7 4 2 2 16 3" xfId="36609"/>
    <cellStyle name="Note 7 4 2 2 16 4" xfId="36610"/>
    <cellStyle name="Note 7 4 2 2 16 5" xfId="36611"/>
    <cellStyle name="Note 7 4 2 2 16 6" xfId="36612"/>
    <cellStyle name="Note 7 4 2 2 17" xfId="36613"/>
    <cellStyle name="Note 7 4 2 2 17 2" xfId="36614"/>
    <cellStyle name="Note 7 4 2 2 17 3" xfId="36615"/>
    <cellStyle name="Note 7 4 2 2 18" xfId="36616"/>
    <cellStyle name="Note 7 4 2 2 19" xfId="36617"/>
    <cellStyle name="Note 7 4 2 2 2" xfId="36618"/>
    <cellStyle name="Note 7 4 2 2 2 2" xfId="36619"/>
    <cellStyle name="Note 7 4 2 2 2 2 2" xfId="36620"/>
    <cellStyle name="Note 7 4 2 2 2 2 3" xfId="36621"/>
    <cellStyle name="Note 7 4 2 2 2 2 4" xfId="36622"/>
    <cellStyle name="Note 7 4 2 2 2 3" xfId="36623"/>
    <cellStyle name="Note 7 4 2 2 2 4" xfId="36624"/>
    <cellStyle name="Note 7 4 2 2 2 5" xfId="36625"/>
    <cellStyle name="Note 7 4 2 2 3" xfId="36626"/>
    <cellStyle name="Note 7 4 2 2 3 2" xfId="36627"/>
    <cellStyle name="Note 7 4 2 2 3 2 2" xfId="36628"/>
    <cellStyle name="Note 7 4 2 2 3 2 3" xfId="36629"/>
    <cellStyle name="Note 7 4 2 2 3 2 4" xfId="36630"/>
    <cellStyle name="Note 7 4 2 2 3 3" xfId="36631"/>
    <cellStyle name="Note 7 4 2 2 3 4" xfId="36632"/>
    <cellStyle name="Note 7 4 2 2 3 5" xfId="36633"/>
    <cellStyle name="Note 7 4 2 2 3 6" xfId="36634"/>
    <cellStyle name="Note 7 4 2 2 4" xfId="36635"/>
    <cellStyle name="Note 7 4 2 2 4 2" xfId="36636"/>
    <cellStyle name="Note 7 4 2 2 4 2 2" xfId="36637"/>
    <cellStyle name="Note 7 4 2 2 4 2 3" xfId="36638"/>
    <cellStyle name="Note 7 4 2 2 4 2 4" xfId="36639"/>
    <cellStyle name="Note 7 4 2 2 4 3" xfId="36640"/>
    <cellStyle name="Note 7 4 2 2 4 4" xfId="36641"/>
    <cellStyle name="Note 7 4 2 2 4 5" xfId="36642"/>
    <cellStyle name="Note 7 4 2 2 4 6" xfId="36643"/>
    <cellStyle name="Note 7 4 2 2 5" xfId="36644"/>
    <cellStyle name="Note 7 4 2 2 5 2" xfId="36645"/>
    <cellStyle name="Note 7 4 2 2 5 2 2" xfId="36646"/>
    <cellStyle name="Note 7 4 2 2 5 2 3" xfId="36647"/>
    <cellStyle name="Note 7 4 2 2 5 2 4" xfId="36648"/>
    <cellStyle name="Note 7 4 2 2 5 3" xfId="36649"/>
    <cellStyle name="Note 7 4 2 2 5 4" xfId="36650"/>
    <cellStyle name="Note 7 4 2 2 5 5" xfId="36651"/>
    <cellStyle name="Note 7 4 2 2 5 6" xfId="36652"/>
    <cellStyle name="Note 7 4 2 2 6" xfId="36653"/>
    <cellStyle name="Note 7 4 2 2 6 2" xfId="36654"/>
    <cellStyle name="Note 7 4 2 2 6 2 2" xfId="36655"/>
    <cellStyle name="Note 7 4 2 2 6 2 3" xfId="36656"/>
    <cellStyle name="Note 7 4 2 2 6 2 4" xfId="36657"/>
    <cellStyle name="Note 7 4 2 2 6 3" xfId="36658"/>
    <cellStyle name="Note 7 4 2 2 6 4" xfId="36659"/>
    <cellStyle name="Note 7 4 2 2 6 5" xfId="36660"/>
    <cellStyle name="Note 7 4 2 2 6 6" xfId="36661"/>
    <cellStyle name="Note 7 4 2 2 7" xfId="36662"/>
    <cellStyle name="Note 7 4 2 2 7 2" xfId="36663"/>
    <cellStyle name="Note 7 4 2 2 7 2 2" xfId="36664"/>
    <cellStyle name="Note 7 4 2 2 7 2 3" xfId="36665"/>
    <cellStyle name="Note 7 4 2 2 7 2 4" xfId="36666"/>
    <cellStyle name="Note 7 4 2 2 7 3" xfId="36667"/>
    <cellStyle name="Note 7 4 2 2 7 4" xfId="36668"/>
    <cellStyle name="Note 7 4 2 2 7 5" xfId="36669"/>
    <cellStyle name="Note 7 4 2 2 7 6" xfId="36670"/>
    <cellStyle name="Note 7 4 2 2 8" xfId="36671"/>
    <cellStyle name="Note 7 4 2 2 8 2" xfId="36672"/>
    <cellStyle name="Note 7 4 2 2 8 2 2" xfId="36673"/>
    <cellStyle name="Note 7 4 2 2 8 2 3" xfId="36674"/>
    <cellStyle name="Note 7 4 2 2 8 2 4" xfId="36675"/>
    <cellStyle name="Note 7 4 2 2 8 3" xfId="36676"/>
    <cellStyle name="Note 7 4 2 2 8 4" xfId="36677"/>
    <cellStyle name="Note 7 4 2 2 8 5" xfId="36678"/>
    <cellStyle name="Note 7 4 2 2 8 6" xfId="36679"/>
    <cellStyle name="Note 7 4 2 2 9" xfId="36680"/>
    <cellStyle name="Note 7 4 2 2 9 2" xfId="36681"/>
    <cellStyle name="Note 7 4 2 2 9 2 2" xfId="36682"/>
    <cellStyle name="Note 7 4 2 2 9 2 3" xfId="36683"/>
    <cellStyle name="Note 7 4 2 2 9 2 4" xfId="36684"/>
    <cellStyle name="Note 7 4 2 2 9 3" xfId="36685"/>
    <cellStyle name="Note 7 4 2 2 9 4" xfId="36686"/>
    <cellStyle name="Note 7 4 2 2 9 5" xfId="36687"/>
    <cellStyle name="Note 7 4 2 2 9 6" xfId="36688"/>
    <cellStyle name="Note 7 4 2 20" xfId="36689"/>
    <cellStyle name="Note 7 4 2 3" xfId="36690"/>
    <cellStyle name="Note 7 4 2 3 2" xfId="36691"/>
    <cellStyle name="Note 7 4 2 3 2 2" xfId="36692"/>
    <cellStyle name="Note 7 4 2 3 2 3" xfId="36693"/>
    <cellStyle name="Note 7 4 2 3 2 4" xfId="36694"/>
    <cellStyle name="Note 7 4 2 3 3" xfId="36695"/>
    <cellStyle name="Note 7 4 2 3 4" xfId="36696"/>
    <cellStyle name="Note 7 4 2 3 5" xfId="36697"/>
    <cellStyle name="Note 7 4 2 4" xfId="36698"/>
    <cellStyle name="Note 7 4 2 4 2" xfId="36699"/>
    <cellStyle name="Note 7 4 2 4 2 2" xfId="36700"/>
    <cellStyle name="Note 7 4 2 4 2 3" xfId="36701"/>
    <cellStyle name="Note 7 4 2 4 2 4" xfId="36702"/>
    <cellStyle name="Note 7 4 2 4 3" xfId="36703"/>
    <cellStyle name="Note 7 4 2 4 4" xfId="36704"/>
    <cellStyle name="Note 7 4 2 4 5" xfId="36705"/>
    <cellStyle name="Note 7 4 2 5" xfId="36706"/>
    <cellStyle name="Note 7 4 2 5 2" xfId="36707"/>
    <cellStyle name="Note 7 4 2 5 2 2" xfId="36708"/>
    <cellStyle name="Note 7 4 2 5 2 3" xfId="36709"/>
    <cellStyle name="Note 7 4 2 5 2 4" xfId="36710"/>
    <cellStyle name="Note 7 4 2 5 3" xfId="36711"/>
    <cellStyle name="Note 7 4 2 5 4" xfId="36712"/>
    <cellStyle name="Note 7 4 2 5 5" xfId="36713"/>
    <cellStyle name="Note 7 4 2 5 6" xfId="36714"/>
    <cellStyle name="Note 7 4 2 6" xfId="36715"/>
    <cellStyle name="Note 7 4 2 6 2" xfId="36716"/>
    <cellStyle name="Note 7 4 2 6 2 2" xfId="36717"/>
    <cellStyle name="Note 7 4 2 6 2 3" xfId="36718"/>
    <cellStyle name="Note 7 4 2 6 2 4" xfId="36719"/>
    <cellStyle name="Note 7 4 2 6 3" xfId="36720"/>
    <cellStyle name="Note 7 4 2 6 4" xfId="36721"/>
    <cellStyle name="Note 7 4 2 6 5" xfId="36722"/>
    <cellStyle name="Note 7 4 2 6 6" xfId="36723"/>
    <cellStyle name="Note 7 4 2 7" xfId="36724"/>
    <cellStyle name="Note 7 4 2 7 2" xfId="36725"/>
    <cellStyle name="Note 7 4 2 7 2 2" xfId="36726"/>
    <cellStyle name="Note 7 4 2 7 2 3" xfId="36727"/>
    <cellStyle name="Note 7 4 2 7 2 4" xfId="36728"/>
    <cellStyle name="Note 7 4 2 7 3" xfId="36729"/>
    <cellStyle name="Note 7 4 2 7 4" xfId="36730"/>
    <cellStyle name="Note 7 4 2 7 5" xfId="36731"/>
    <cellStyle name="Note 7 4 2 7 6" xfId="36732"/>
    <cellStyle name="Note 7 4 2 8" xfId="36733"/>
    <cellStyle name="Note 7 4 2 8 2" xfId="36734"/>
    <cellStyle name="Note 7 4 2 8 2 2" xfId="36735"/>
    <cellStyle name="Note 7 4 2 8 2 3" xfId="36736"/>
    <cellStyle name="Note 7 4 2 8 2 4" xfId="36737"/>
    <cellStyle name="Note 7 4 2 8 3" xfId="36738"/>
    <cellStyle name="Note 7 4 2 8 4" xfId="36739"/>
    <cellStyle name="Note 7 4 2 8 5" xfId="36740"/>
    <cellStyle name="Note 7 4 2 8 6" xfId="36741"/>
    <cellStyle name="Note 7 4 2 9" xfId="36742"/>
    <cellStyle name="Note 7 4 2 9 2" xfId="36743"/>
    <cellStyle name="Note 7 4 2 9 2 2" xfId="36744"/>
    <cellStyle name="Note 7 4 2 9 2 3" xfId="36745"/>
    <cellStyle name="Note 7 4 2 9 2 4" xfId="36746"/>
    <cellStyle name="Note 7 4 2 9 3" xfId="36747"/>
    <cellStyle name="Note 7 4 2 9 4" xfId="36748"/>
    <cellStyle name="Note 7 4 2 9 5" xfId="36749"/>
    <cellStyle name="Note 7 4 2 9 6" xfId="36750"/>
    <cellStyle name="Note 7 4 20" xfId="36751"/>
    <cellStyle name="Note 7 4 21" xfId="36752"/>
    <cellStyle name="Note 7 4 3" xfId="36753"/>
    <cellStyle name="Note 7 4 3 10" xfId="36754"/>
    <cellStyle name="Note 7 4 3 10 2" xfId="36755"/>
    <cellStyle name="Note 7 4 3 10 2 2" xfId="36756"/>
    <cellStyle name="Note 7 4 3 10 2 3" xfId="36757"/>
    <cellStyle name="Note 7 4 3 10 2 4" xfId="36758"/>
    <cellStyle name="Note 7 4 3 10 3" xfId="36759"/>
    <cellStyle name="Note 7 4 3 10 4" xfId="36760"/>
    <cellStyle name="Note 7 4 3 10 5" xfId="36761"/>
    <cellStyle name="Note 7 4 3 10 6" xfId="36762"/>
    <cellStyle name="Note 7 4 3 11" xfId="36763"/>
    <cellStyle name="Note 7 4 3 11 2" xfId="36764"/>
    <cellStyle name="Note 7 4 3 11 2 2" xfId="36765"/>
    <cellStyle name="Note 7 4 3 11 2 3" xfId="36766"/>
    <cellStyle name="Note 7 4 3 11 2 4" xfId="36767"/>
    <cellStyle name="Note 7 4 3 11 3" xfId="36768"/>
    <cellStyle name="Note 7 4 3 11 4" xfId="36769"/>
    <cellStyle name="Note 7 4 3 11 5" xfId="36770"/>
    <cellStyle name="Note 7 4 3 11 6" xfId="36771"/>
    <cellStyle name="Note 7 4 3 12" xfId="36772"/>
    <cellStyle name="Note 7 4 3 12 2" xfId="36773"/>
    <cellStyle name="Note 7 4 3 12 2 2" xfId="36774"/>
    <cellStyle name="Note 7 4 3 12 2 3" xfId="36775"/>
    <cellStyle name="Note 7 4 3 12 2 4" xfId="36776"/>
    <cellStyle name="Note 7 4 3 12 3" xfId="36777"/>
    <cellStyle name="Note 7 4 3 12 4" xfId="36778"/>
    <cellStyle name="Note 7 4 3 12 5" xfId="36779"/>
    <cellStyle name="Note 7 4 3 12 6" xfId="36780"/>
    <cellStyle name="Note 7 4 3 13" xfId="36781"/>
    <cellStyle name="Note 7 4 3 13 2" xfId="36782"/>
    <cellStyle name="Note 7 4 3 13 2 2" xfId="36783"/>
    <cellStyle name="Note 7 4 3 13 2 3" xfId="36784"/>
    <cellStyle name="Note 7 4 3 13 2 4" xfId="36785"/>
    <cellStyle name="Note 7 4 3 13 3" xfId="36786"/>
    <cellStyle name="Note 7 4 3 13 4" xfId="36787"/>
    <cellStyle name="Note 7 4 3 13 5" xfId="36788"/>
    <cellStyle name="Note 7 4 3 13 6" xfId="36789"/>
    <cellStyle name="Note 7 4 3 14" xfId="36790"/>
    <cellStyle name="Note 7 4 3 14 2" xfId="36791"/>
    <cellStyle name="Note 7 4 3 14 2 2" xfId="36792"/>
    <cellStyle name="Note 7 4 3 14 2 3" xfId="36793"/>
    <cellStyle name="Note 7 4 3 14 2 4" xfId="36794"/>
    <cellStyle name="Note 7 4 3 14 3" xfId="36795"/>
    <cellStyle name="Note 7 4 3 14 4" xfId="36796"/>
    <cellStyle name="Note 7 4 3 14 5" xfId="36797"/>
    <cellStyle name="Note 7 4 3 14 6" xfId="36798"/>
    <cellStyle name="Note 7 4 3 15" xfId="36799"/>
    <cellStyle name="Note 7 4 3 15 2" xfId="36800"/>
    <cellStyle name="Note 7 4 3 15 2 2" xfId="36801"/>
    <cellStyle name="Note 7 4 3 15 2 3" xfId="36802"/>
    <cellStyle name="Note 7 4 3 15 2 4" xfId="36803"/>
    <cellStyle name="Note 7 4 3 15 3" xfId="36804"/>
    <cellStyle name="Note 7 4 3 15 4" xfId="36805"/>
    <cellStyle name="Note 7 4 3 15 5" xfId="36806"/>
    <cellStyle name="Note 7 4 3 15 6" xfId="36807"/>
    <cellStyle name="Note 7 4 3 16" xfId="36808"/>
    <cellStyle name="Note 7 4 3 16 2" xfId="36809"/>
    <cellStyle name="Note 7 4 3 16 2 2" xfId="36810"/>
    <cellStyle name="Note 7 4 3 16 2 3" xfId="36811"/>
    <cellStyle name="Note 7 4 3 16 2 4" xfId="36812"/>
    <cellStyle name="Note 7 4 3 16 3" xfId="36813"/>
    <cellStyle name="Note 7 4 3 16 4" xfId="36814"/>
    <cellStyle name="Note 7 4 3 16 5" xfId="36815"/>
    <cellStyle name="Note 7 4 3 16 6" xfId="36816"/>
    <cellStyle name="Note 7 4 3 17" xfId="36817"/>
    <cellStyle name="Note 7 4 3 17 2" xfId="36818"/>
    <cellStyle name="Note 7 4 3 17 3" xfId="36819"/>
    <cellStyle name="Note 7 4 3 18" xfId="36820"/>
    <cellStyle name="Note 7 4 3 19" xfId="36821"/>
    <cellStyle name="Note 7 4 3 2" xfId="36822"/>
    <cellStyle name="Note 7 4 3 2 2" xfId="36823"/>
    <cellStyle name="Note 7 4 3 2 2 2" xfId="36824"/>
    <cellStyle name="Note 7 4 3 2 2 3" xfId="36825"/>
    <cellStyle name="Note 7 4 3 2 2 4" xfId="36826"/>
    <cellStyle name="Note 7 4 3 2 3" xfId="36827"/>
    <cellStyle name="Note 7 4 3 2 4" xfId="36828"/>
    <cellStyle name="Note 7 4 3 2 5" xfId="36829"/>
    <cellStyle name="Note 7 4 3 3" xfId="36830"/>
    <cellStyle name="Note 7 4 3 3 2" xfId="36831"/>
    <cellStyle name="Note 7 4 3 3 2 2" xfId="36832"/>
    <cellStyle name="Note 7 4 3 3 2 3" xfId="36833"/>
    <cellStyle name="Note 7 4 3 3 2 4" xfId="36834"/>
    <cellStyle name="Note 7 4 3 3 3" xfId="36835"/>
    <cellStyle name="Note 7 4 3 3 4" xfId="36836"/>
    <cellStyle name="Note 7 4 3 3 5" xfId="36837"/>
    <cellStyle name="Note 7 4 3 3 6" xfId="36838"/>
    <cellStyle name="Note 7 4 3 4" xfId="36839"/>
    <cellStyle name="Note 7 4 3 4 2" xfId="36840"/>
    <cellStyle name="Note 7 4 3 4 2 2" xfId="36841"/>
    <cellStyle name="Note 7 4 3 4 2 3" xfId="36842"/>
    <cellStyle name="Note 7 4 3 4 2 4" xfId="36843"/>
    <cellStyle name="Note 7 4 3 4 3" xfId="36844"/>
    <cellStyle name="Note 7 4 3 4 4" xfId="36845"/>
    <cellStyle name="Note 7 4 3 4 5" xfId="36846"/>
    <cellStyle name="Note 7 4 3 4 6" xfId="36847"/>
    <cellStyle name="Note 7 4 3 5" xfId="36848"/>
    <cellStyle name="Note 7 4 3 5 2" xfId="36849"/>
    <cellStyle name="Note 7 4 3 5 2 2" xfId="36850"/>
    <cellStyle name="Note 7 4 3 5 2 3" xfId="36851"/>
    <cellStyle name="Note 7 4 3 5 2 4" xfId="36852"/>
    <cellStyle name="Note 7 4 3 5 3" xfId="36853"/>
    <cellStyle name="Note 7 4 3 5 4" xfId="36854"/>
    <cellStyle name="Note 7 4 3 5 5" xfId="36855"/>
    <cellStyle name="Note 7 4 3 5 6" xfId="36856"/>
    <cellStyle name="Note 7 4 3 6" xfId="36857"/>
    <cellStyle name="Note 7 4 3 6 2" xfId="36858"/>
    <cellStyle name="Note 7 4 3 6 2 2" xfId="36859"/>
    <cellStyle name="Note 7 4 3 6 2 3" xfId="36860"/>
    <cellStyle name="Note 7 4 3 6 2 4" xfId="36861"/>
    <cellStyle name="Note 7 4 3 6 3" xfId="36862"/>
    <cellStyle name="Note 7 4 3 6 4" xfId="36863"/>
    <cellStyle name="Note 7 4 3 6 5" xfId="36864"/>
    <cellStyle name="Note 7 4 3 6 6" xfId="36865"/>
    <cellStyle name="Note 7 4 3 7" xfId="36866"/>
    <cellStyle name="Note 7 4 3 7 2" xfId="36867"/>
    <cellStyle name="Note 7 4 3 7 2 2" xfId="36868"/>
    <cellStyle name="Note 7 4 3 7 2 3" xfId="36869"/>
    <cellStyle name="Note 7 4 3 7 2 4" xfId="36870"/>
    <cellStyle name="Note 7 4 3 7 3" xfId="36871"/>
    <cellStyle name="Note 7 4 3 7 4" xfId="36872"/>
    <cellStyle name="Note 7 4 3 7 5" xfId="36873"/>
    <cellStyle name="Note 7 4 3 7 6" xfId="36874"/>
    <cellStyle name="Note 7 4 3 8" xfId="36875"/>
    <cellStyle name="Note 7 4 3 8 2" xfId="36876"/>
    <cellStyle name="Note 7 4 3 8 2 2" xfId="36877"/>
    <cellStyle name="Note 7 4 3 8 2 3" xfId="36878"/>
    <cellStyle name="Note 7 4 3 8 2 4" xfId="36879"/>
    <cellStyle name="Note 7 4 3 8 3" xfId="36880"/>
    <cellStyle name="Note 7 4 3 8 4" xfId="36881"/>
    <cellStyle name="Note 7 4 3 8 5" xfId="36882"/>
    <cellStyle name="Note 7 4 3 8 6" xfId="36883"/>
    <cellStyle name="Note 7 4 3 9" xfId="36884"/>
    <cellStyle name="Note 7 4 3 9 2" xfId="36885"/>
    <cellStyle name="Note 7 4 3 9 2 2" xfId="36886"/>
    <cellStyle name="Note 7 4 3 9 2 3" xfId="36887"/>
    <cellStyle name="Note 7 4 3 9 2 4" xfId="36888"/>
    <cellStyle name="Note 7 4 3 9 3" xfId="36889"/>
    <cellStyle name="Note 7 4 3 9 4" xfId="36890"/>
    <cellStyle name="Note 7 4 3 9 5" xfId="36891"/>
    <cellStyle name="Note 7 4 3 9 6" xfId="36892"/>
    <cellStyle name="Note 7 4 4" xfId="36893"/>
    <cellStyle name="Note 7 4 4 2" xfId="36894"/>
    <cellStyle name="Note 7 4 4 2 2" xfId="36895"/>
    <cellStyle name="Note 7 4 4 2 3" xfId="36896"/>
    <cellStyle name="Note 7 4 4 2 4" xfId="36897"/>
    <cellStyle name="Note 7 4 4 3" xfId="36898"/>
    <cellStyle name="Note 7 4 4 4" xfId="36899"/>
    <cellStyle name="Note 7 4 4 5" xfId="36900"/>
    <cellStyle name="Note 7 4 5" xfId="36901"/>
    <cellStyle name="Note 7 4 5 2" xfId="36902"/>
    <cellStyle name="Note 7 4 5 2 2" xfId="36903"/>
    <cellStyle name="Note 7 4 5 2 3" xfId="36904"/>
    <cellStyle name="Note 7 4 5 2 4" xfId="36905"/>
    <cellStyle name="Note 7 4 5 3" xfId="36906"/>
    <cellStyle name="Note 7 4 5 4" xfId="36907"/>
    <cellStyle name="Note 7 4 5 5" xfId="36908"/>
    <cellStyle name="Note 7 4 6" xfId="36909"/>
    <cellStyle name="Note 7 4 6 2" xfId="36910"/>
    <cellStyle name="Note 7 4 6 2 2" xfId="36911"/>
    <cellStyle name="Note 7 4 6 2 3" xfId="36912"/>
    <cellStyle name="Note 7 4 6 2 4" xfId="36913"/>
    <cellStyle name="Note 7 4 6 3" xfId="36914"/>
    <cellStyle name="Note 7 4 6 4" xfId="36915"/>
    <cellStyle name="Note 7 4 6 5" xfId="36916"/>
    <cellStyle name="Note 7 4 6 6" xfId="36917"/>
    <cellStyle name="Note 7 4 7" xfId="36918"/>
    <cellStyle name="Note 7 4 7 2" xfId="36919"/>
    <cellStyle name="Note 7 4 7 2 2" xfId="36920"/>
    <cellStyle name="Note 7 4 7 2 3" xfId="36921"/>
    <cellStyle name="Note 7 4 7 2 4" xfId="36922"/>
    <cellStyle name="Note 7 4 7 3" xfId="36923"/>
    <cellStyle name="Note 7 4 7 4" xfId="36924"/>
    <cellStyle name="Note 7 4 7 5" xfId="36925"/>
    <cellStyle name="Note 7 4 7 6" xfId="36926"/>
    <cellStyle name="Note 7 4 8" xfId="36927"/>
    <cellStyle name="Note 7 4 8 2" xfId="36928"/>
    <cellStyle name="Note 7 4 8 2 2" xfId="36929"/>
    <cellStyle name="Note 7 4 8 2 3" xfId="36930"/>
    <cellStyle name="Note 7 4 8 2 4" xfId="36931"/>
    <cellStyle name="Note 7 4 8 3" xfId="36932"/>
    <cellStyle name="Note 7 4 8 4" xfId="36933"/>
    <cellStyle name="Note 7 4 8 5" xfId="36934"/>
    <cellStyle name="Note 7 4 8 6" xfId="36935"/>
    <cellStyle name="Note 7 4 9" xfId="36936"/>
    <cellStyle name="Note 7 4 9 2" xfId="36937"/>
    <cellStyle name="Note 7 4 9 2 2" xfId="36938"/>
    <cellStyle name="Note 7 4 9 2 3" xfId="36939"/>
    <cellStyle name="Note 7 4 9 2 4" xfId="36940"/>
    <cellStyle name="Note 7 4 9 3" xfId="36941"/>
    <cellStyle name="Note 7 4 9 4" xfId="36942"/>
    <cellStyle name="Note 7 4 9 5" xfId="36943"/>
    <cellStyle name="Note 7 4 9 6" xfId="36944"/>
    <cellStyle name="Note 7 5" xfId="273"/>
    <cellStyle name="Note 7 5 10" xfId="36945"/>
    <cellStyle name="Note 7 5 10 2" xfId="36946"/>
    <cellStyle name="Note 7 5 10 2 2" xfId="36947"/>
    <cellStyle name="Note 7 5 10 2 3" xfId="36948"/>
    <cellStyle name="Note 7 5 10 2 4" xfId="36949"/>
    <cellStyle name="Note 7 5 10 3" xfId="36950"/>
    <cellStyle name="Note 7 5 10 4" xfId="36951"/>
    <cellStyle name="Note 7 5 10 5" xfId="36952"/>
    <cellStyle name="Note 7 5 10 6" xfId="36953"/>
    <cellStyle name="Note 7 5 11" xfId="36954"/>
    <cellStyle name="Note 7 5 11 2" xfId="36955"/>
    <cellStyle name="Note 7 5 11 2 2" xfId="36956"/>
    <cellStyle name="Note 7 5 11 2 3" xfId="36957"/>
    <cellStyle name="Note 7 5 11 2 4" xfId="36958"/>
    <cellStyle name="Note 7 5 11 3" xfId="36959"/>
    <cellStyle name="Note 7 5 11 4" xfId="36960"/>
    <cellStyle name="Note 7 5 11 5" xfId="36961"/>
    <cellStyle name="Note 7 5 11 6" xfId="36962"/>
    <cellStyle name="Note 7 5 12" xfId="36963"/>
    <cellStyle name="Note 7 5 12 2" xfId="36964"/>
    <cellStyle name="Note 7 5 12 2 2" xfId="36965"/>
    <cellStyle name="Note 7 5 12 2 3" xfId="36966"/>
    <cellStyle name="Note 7 5 12 2 4" xfId="36967"/>
    <cellStyle name="Note 7 5 12 3" xfId="36968"/>
    <cellStyle name="Note 7 5 12 4" xfId="36969"/>
    <cellStyle name="Note 7 5 12 5" xfId="36970"/>
    <cellStyle name="Note 7 5 12 6" xfId="36971"/>
    <cellStyle name="Note 7 5 13" xfId="36972"/>
    <cellStyle name="Note 7 5 13 2" xfId="36973"/>
    <cellStyle name="Note 7 5 13 2 2" xfId="36974"/>
    <cellStyle name="Note 7 5 13 2 3" xfId="36975"/>
    <cellStyle name="Note 7 5 13 2 4" xfId="36976"/>
    <cellStyle name="Note 7 5 13 3" xfId="36977"/>
    <cellStyle name="Note 7 5 13 4" xfId="36978"/>
    <cellStyle name="Note 7 5 13 5" xfId="36979"/>
    <cellStyle name="Note 7 5 13 6" xfId="36980"/>
    <cellStyle name="Note 7 5 14" xfId="36981"/>
    <cellStyle name="Note 7 5 14 2" xfId="36982"/>
    <cellStyle name="Note 7 5 14 2 2" xfId="36983"/>
    <cellStyle name="Note 7 5 14 2 3" xfId="36984"/>
    <cellStyle name="Note 7 5 14 2 4" xfId="36985"/>
    <cellStyle name="Note 7 5 14 3" xfId="36986"/>
    <cellStyle name="Note 7 5 14 4" xfId="36987"/>
    <cellStyle name="Note 7 5 14 5" xfId="36988"/>
    <cellStyle name="Note 7 5 14 6" xfId="36989"/>
    <cellStyle name="Note 7 5 15" xfId="36990"/>
    <cellStyle name="Note 7 5 15 2" xfId="36991"/>
    <cellStyle name="Note 7 5 15 2 2" xfId="36992"/>
    <cellStyle name="Note 7 5 15 2 3" xfId="36993"/>
    <cellStyle name="Note 7 5 15 2 4" xfId="36994"/>
    <cellStyle name="Note 7 5 15 3" xfId="36995"/>
    <cellStyle name="Note 7 5 15 4" xfId="36996"/>
    <cellStyle name="Note 7 5 15 5" xfId="36997"/>
    <cellStyle name="Note 7 5 15 6" xfId="36998"/>
    <cellStyle name="Note 7 5 16" xfId="36999"/>
    <cellStyle name="Note 7 5 16 2" xfId="37000"/>
    <cellStyle name="Note 7 5 16 3" xfId="37001"/>
    <cellStyle name="Note 7 5 17" xfId="37002"/>
    <cellStyle name="Note 7 5 18" xfId="37003"/>
    <cellStyle name="Note 7 5 19" xfId="37004"/>
    <cellStyle name="Note 7 5 2" xfId="274"/>
    <cellStyle name="Note 7 5 2 10" xfId="37005"/>
    <cellStyle name="Note 7 5 2 10 2" xfId="37006"/>
    <cellStyle name="Note 7 5 2 10 2 2" xfId="37007"/>
    <cellStyle name="Note 7 5 2 10 2 3" xfId="37008"/>
    <cellStyle name="Note 7 5 2 10 2 4" xfId="37009"/>
    <cellStyle name="Note 7 5 2 10 3" xfId="37010"/>
    <cellStyle name="Note 7 5 2 10 4" xfId="37011"/>
    <cellStyle name="Note 7 5 2 10 5" xfId="37012"/>
    <cellStyle name="Note 7 5 2 10 6" xfId="37013"/>
    <cellStyle name="Note 7 5 2 11" xfId="37014"/>
    <cellStyle name="Note 7 5 2 11 2" xfId="37015"/>
    <cellStyle name="Note 7 5 2 11 2 2" xfId="37016"/>
    <cellStyle name="Note 7 5 2 11 2 3" xfId="37017"/>
    <cellStyle name="Note 7 5 2 11 2 4" xfId="37018"/>
    <cellStyle name="Note 7 5 2 11 3" xfId="37019"/>
    <cellStyle name="Note 7 5 2 11 4" xfId="37020"/>
    <cellStyle name="Note 7 5 2 11 5" xfId="37021"/>
    <cellStyle name="Note 7 5 2 11 6" xfId="37022"/>
    <cellStyle name="Note 7 5 2 12" xfId="37023"/>
    <cellStyle name="Note 7 5 2 12 2" xfId="37024"/>
    <cellStyle name="Note 7 5 2 12 2 2" xfId="37025"/>
    <cellStyle name="Note 7 5 2 12 2 3" xfId="37026"/>
    <cellStyle name="Note 7 5 2 12 2 4" xfId="37027"/>
    <cellStyle name="Note 7 5 2 12 3" xfId="37028"/>
    <cellStyle name="Note 7 5 2 12 4" xfId="37029"/>
    <cellStyle name="Note 7 5 2 12 5" xfId="37030"/>
    <cellStyle name="Note 7 5 2 12 6" xfId="37031"/>
    <cellStyle name="Note 7 5 2 13" xfId="37032"/>
    <cellStyle name="Note 7 5 2 13 2" xfId="37033"/>
    <cellStyle name="Note 7 5 2 13 2 2" xfId="37034"/>
    <cellStyle name="Note 7 5 2 13 2 3" xfId="37035"/>
    <cellStyle name="Note 7 5 2 13 2 4" xfId="37036"/>
    <cellStyle name="Note 7 5 2 13 3" xfId="37037"/>
    <cellStyle name="Note 7 5 2 13 4" xfId="37038"/>
    <cellStyle name="Note 7 5 2 13 5" xfId="37039"/>
    <cellStyle name="Note 7 5 2 13 6" xfId="37040"/>
    <cellStyle name="Note 7 5 2 14" xfId="37041"/>
    <cellStyle name="Note 7 5 2 14 2" xfId="37042"/>
    <cellStyle name="Note 7 5 2 14 2 2" xfId="37043"/>
    <cellStyle name="Note 7 5 2 14 2 3" xfId="37044"/>
    <cellStyle name="Note 7 5 2 14 2 4" xfId="37045"/>
    <cellStyle name="Note 7 5 2 14 3" xfId="37046"/>
    <cellStyle name="Note 7 5 2 14 4" xfId="37047"/>
    <cellStyle name="Note 7 5 2 14 5" xfId="37048"/>
    <cellStyle name="Note 7 5 2 14 6" xfId="37049"/>
    <cellStyle name="Note 7 5 2 15" xfId="37050"/>
    <cellStyle name="Note 7 5 2 15 2" xfId="37051"/>
    <cellStyle name="Note 7 5 2 15 3" xfId="37052"/>
    <cellStyle name="Note 7 5 2 16" xfId="37053"/>
    <cellStyle name="Note 7 5 2 17" xfId="37054"/>
    <cellStyle name="Note 7 5 2 18" xfId="37055"/>
    <cellStyle name="Note 7 5 2 19" xfId="37056"/>
    <cellStyle name="Note 7 5 2 2" xfId="37057"/>
    <cellStyle name="Note 7 5 2 2 10" xfId="37058"/>
    <cellStyle name="Note 7 5 2 2 10 2" xfId="37059"/>
    <cellStyle name="Note 7 5 2 2 10 2 2" xfId="37060"/>
    <cellStyle name="Note 7 5 2 2 10 2 3" xfId="37061"/>
    <cellStyle name="Note 7 5 2 2 10 2 4" xfId="37062"/>
    <cellStyle name="Note 7 5 2 2 10 3" xfId="37063"/>
    <cellStyle name="Note 7 5 2 2 10 4" xfId="37064"/>
    <cellStyle name="Note 7 5 2 2 10 5" xfId="37065"/>
    <cellStyle name="Note 7 5 2 2 10 6" xfId="37066"/>
    <cellStyle name="Note 7 5 2 2 11" xfId="37067"/>
    <cellStyle name="Note 7 5 2 2 11 2" xfId="37068"/>
    <cellStyle name="Note 7 5 2 2 11 2 2" xfId="37069"/>
    <cellStyle name="Note 7 5 2 2 11 2 3" xfId="37070"/>
    <cellStyle name="Note 7 5 2 2 11 2 4" xfId="37071"/>
    <cellStyle name="Note 7 5 2 2 11 3" xfId="37072"/>
    <cellStyle name="Note 7 5 2 2 11 4" xfId="37073"/>
    <cellStyle name="Note 7 5 2 2 11 5" xfId="37074"/>
    <cellStyle name="Note 7 5 2 2 11 6" xfId="37075"/>
    <cellStyle name="Note 7 5 2 2 12" xfId="37076"/>
    <cellStyle name="Note 7 5 2 2 12 2" xfId="37077"/>
    <cellStyle name="Note 7 5 2 2 12 2 2" xfId="37078"/>
    <cellStyle name="Note 7 5 2 2 12 2 3" xfId="37079"/>
    <cellStyle name="Note 7 5 2 2 12 2 4" xfId="37080"/>
    <cellStyle name="Note 7 5 2 2 12 3" xfId="37081"/>
    <cellStyle name="Note 7 5 2 2 12 4" xfId="37082"/>
    <cellStyle name="Note 7 5 2 2 12 5" xfId="37083"/>
    <cellStyle name="Note 7 5 2 2 12 6" xfId="37084"/>
    <cellStyle name="Note 7 5 2 2 13" xfId="37085"/>
    <cellStyle name="Note 7 5 2 2 13 2" xfId="37086"/>
    <cellStyle name="Note 7 5 2 2 13 2 2" xfId="37087"/>
    <cellStyle name="Note 7 5 2 2 13 2 3" xfId="37088"/>
    <cellStyle name="Note 7 5 2 2 13 2 4" xfId="37089"/>
    <cellStyle name="Note 7 5 2 2 13 3" xfId="37090"/>
    <cellStyle name="Note 7 5 2 2 13 4" xfId="37091"/>
    <cellStyle name="Note 7 5 2 2 13 5" xfId="37092"/>
    <cellStyle name="Note 7 5 2 2 13 6" xfId="37093"/>
    <cellStyle name="Note 7 5 2 2 14" xfId="37094"/>
    <cellStyle name="Note 7 5 2 2 14 2" xfId="37095"/>
    <cellStyle name="Note 7 5 2 2 14 2 2" xfId="37096"/>
    <cellStyle name="Note 7 5 2 2 14 2 3" xfId="37097"/>
    <cellStyle name="Note 7 5 2 2 14 2 4" xfId="37098"/>
    <cellStyle name="Note 7 5 2 2 14 3" xfId="37099"/>
    <cellStyle name="Note 7 5 2 2 14 4" xfId="37100"/>
    <cellStyle name="Note 7 5 2 2 14 5" xfId="37101"/>
    <cellStyle name="Note 7 5 2 2 14 6" xfId="37102"/>
    <cellStyle name="Note 7 5 2 2 15" xfId="37103"/>
    <cellStyle name="Note 7 5 2 2 15 2" xfId="37104"/>
    <cellStyle name="Note 7 5 2 2 15 2 2" xfId="37105"/>
    <cellStyle name="Note 7 5 2 2 15 2 3" xfId="37106"/>
    <cellStyle name="Note 7 5 2 2 15 2 4" xfId="37107"/>
    <cellStyle name="Note 7 5 2 2 15 3" xfId="37108"/>
    <cellStyle name="Note 7 5 2 2 15 4" xfId="37109"/>
    <cellStyle name="Note 7 5 2 2 15 5" xfId="37110"/>
    <cellStyle name="Note 7 5 2 2 15 6" xfId="37111"/>
    <cellStyle name="Note 7 5 2 2 16" xfId="37112"/>
    <cellStyle name="Note 7 5 2 2 16 2" xfId="37113"/>
    <cellStyle name="Note 7 5 2 2 16 2 2" xfId="37114"/>
    <cellStyle name="Note 7 5 2 2 16 2 3" xfId="37115"/>
    <cellStyle name="Note 7 5 2 2 16 2 4" xfId="37116"/>
    <cellStyle name="Note 7 5 2 2 16 3" xfId="37117"/>
    <cellStyle name="Note 7 5 2 2 16 4" xfId="37118"/>
    <cellStyle name="Note 7 5 2 2 16 5" xfId="37119"/>
    <cellStyle name="Note 7 5 2 2 16 6" xfId="37120"/>
    <cellStyle name="Note 7 5 2 2 17" xfId="37121"/>
    <cellStyle name="Note 7 5 2 2 17 2" xfId="37122"/>
    <cellStyle name="Note 7 5 2 2 17 3" xfId="37123"/>
    <cellStyle name="Note 7 5 2 2 18" xfId="37124"/>
    <cellStyle name="Note 7 5 2 2 19" xfId="37125"/>
    <cellStyle name="Note 7 5 2 2 2" xfId="37126"/>
    <cellStyle name="Note 7 5 2 2 2 2" xfId="37127"/>
    <cellStyle name="Note 7 5 2 2 2 2 2" xfId="37128"/>
    <cellStyle name="Note 7 5 2 2 2 2 3" xfId="37129"/>
    <cellStyle name="Note 7 5 2 2 2 2 4" xfId="37130"/>
    <cellStyle name="Note 7 5 2 2 2 3" xfId="37131"/>
    <cellStyle name="Note 7 5 2 2 2 4" xfId="37132"/>
    <cellStyle name="Note 7 5 2 2 2 5" xfId="37133"/>
    <cellStyle name="Note 7 5 2 2 3" xfId="37134"/>
    <cellStyle name="Note 7 5 2 2 3 2" xfId="37135"/>
    <cellStyle name="Note 7 5 2 2 3 2 2" xfId="37136"/>
    <cellStyle name="Note 7 5 2 2 3 2 3" xfId="37137"/>
    <cellStyle name="Note 7 5 2 2 3 2 4" xfId="37138"/>
    <cellStyle name="Note 7 5 2 2 3 3" xfId="37139"/>
    <cellStyle name="Note 7 5 2 2 3 4" xfId="37140"/>
    <cellStyle name="Note 7 5 2 2 3 5" xfId="37141"/>
    <cellStyle name="Note 7 5 2 2 3 6" xfId="37142"/>
    <cellStyle name="Note 7 5 2 2 4" xfId="37143"/>
    <cellStyle name="Note 7 5 2 2 4 2" xfId="37144"/>
    <cellStyle name="Note 7 5 2 2 4 2 2" xfId="37145"/>
    <cellStyle name="Note 7 5 2 2 4 2 3" xfId="37146"/>
    <cellStyle name="Note 7 5 2 2 4 2 4" xfId="37147"/>
    <cellStyle name="Note 7 5 2 2 4 3" xfId="37148"/>
    <cellStyle name="Note 7 5 2 2 4 4" xfId="37149"/>
    <cellStyle name="Note 7 5 2 2 4 5" xfId="37150"/>
    <cellStyle name="Note 7 5 2 2 4 6" xfId="37151"/>
    <cellStyle name="Note 7 5 2 2 5" xfId="37152"/>
    <cellStyle name="Note 7 5 2 2 5 2" xfId="37153"/>
    <cellStyle name="Note 7 5 2 2 5 2 2" xfId="37154"/>
    <cellStyle name="Note 7 5 2 2 5 2 3" xfId="37155"/>
    <cellStyle name="Note 7 5 2 2 5 2 4" xfId="37156"/>
    <cellStyle name="Note 7 5 2 2 5 3" xfId="37157"/>
    <cellStyle name="Note 7 5 2 2 5 4" xfId="37158"/>
    <cellStyle name="Note 7 5 2 2 5 5" xfId="37159"/>
    <cellStyle name="Note 7 5 2 2 5 6" xfId="37160"/>
    <cellStyle name="Note 7 5 2 2 6" xfId="37161"/>
    <cellStyle name="Note 7 5 2 2 6 2" xfId="37162"/>
    <cellStyle name="Note 7 5 2 2 6 2 2" xfId="37163"/>
    <cellStyle name="Note 7 5 2 2 6 2 3" xfId="37164"/>
    <cellStyle name="Note 7 5 2 2 6 2 4" xfId="37165"/>
    <cellStyle name="Note 7 5 2 2 6 3" xfId="37166"/>
    <cellStyle name="Note 7 5 2 2 6 4" xfId="37167"/>
    <cellStyle name="Note 7 5 2 2 6 5" xfId="37168"/>
    <cellStyle name="Note 7 5 2 2 6 6" xfId="37169"/>
    <cellStyle name="Note 7 5 2 2 7" xfId="37170"/>
    <cellStyle name="Note 7 5 2 2 7 2" xfId="37171"/>
    <cellStyle name="Note 7 5 2 2 7 2 2" xfId="37172"/>
    <cellStyle name="Note 7 5 2 2 7 2 3" xfId="37173"/>
    <cellStyle name="Note 7 5 2 2 7 2 4" xfId="37174"/>
    <cellStyle name="Note 7 5 2 2 7 3" xfId="37175"/>
    <cellStyle name="Note 7 5 2 2 7 4" xfId="37176"/>
    <cellStyle name="Note 7 5 2 2 7 5" xfId="37177"/>
    <cellStyle name="Note 7 5 2 2 7 6" xfId="37178"/>
    <cellStyle name="Note 7 5 2 2 8" xfId="37179"/>
    <cellStyle name="Note 7 5 2 2 8 2" xfId="37180"/>
    <cellStyle name="Note 7 5 2 2 8 2 2" xfId="37181"/>
    <cellStyle name="Note 7 5 2 2 8 2 3" xfId="37182"/>
    <cellStyle name="Note 7 5 2 2 8 2 4" xfId="37183"/>
    <cellStyle name="Note 7 5 2 2 8 3" xfId="37184"/>
    <cellStyle name="Note 7 5 2 2 8 4" xfId="37185"/>
    <cellStyle name="Note 7 5 2 2 8 5" xfId="37186"/>
    <cellStyle name="Note 7 5 2 2 8 6" xfId="37187"/>
    <cellStyle name="Note 7 5 2 2 9" xfId="37188"/>
    <cellStyle name="Note 7 5 2 2 9 2" xfId="37189"/>
    <cellStyle name="Note 7 5 2 2 9 2 2" xfId="37190"/>
    <cellStyle name="Note 7 5 2 2 9 2 3" xfId="37191"/>
    <cellStyle name="Note 7 5 2 2 9 2 4" xfId="37192"/>
    <cellStyle name="Note 7 5 2 2 9 3" xfId="37193"/>
    <cellStyle name="Note 7 5 2 2 9 4" xfId="37194"/>
    <cellStyle name="Note 7 5 2 2 9 5" xfId="37195"/>
    <cellStyle name="Note 7 5 2 2 9 6" xfId="37196"/>
    <cellStyle name="Note 7 5 2 20" xfId="37197"/>
    <cellStyle name="Note 7 5 2 3" xfId="37198"/>
    <cellStyle name="Note 7 5 2 3 2" xfId="37199"/>
    <cellStyle name="Note 7 5 2 3 2 2" xfId="37200"/>
    <cellStyle name="Note 7 5 2 3 2 3" xfId="37201"/>
    <cellStyle name="Note 7 5 2 3 2 4" xfId="37202"/>
    <cellStyle name="Note 7 5 2 3 3" xfId="37203"/>
    <cellStyle name="Note 7 5 2 3 4" xfId="37204"/>
    <cellStyle name="Note 7 5 2 3 5" xfId="37205"/>
    <cellStyle name="Note 7 5 2 4" xfId="37206"/>
    <cellStyle name="Note 7 5 2 4 2" xfId="37207"/>
    <cellStyle name="Note 7 5 2 4 2 2" xfId="37208"/>
    <cellStyle name="Note 7 5 2 4 2 3" xfId="37209"/>
    <cellStyle name="Note 7 5 2 4 2 4" xfId="37210"/>
    <cellStyle name="Note 7 5 2 4 3" xfId="37211"/>
    <cellStyle name="Note 7 5 2 4 4" xfId="37212"/>
    <cellStyle name="Note 7 5 2 4 5" xfId="37213"/>
    <cellStyle name="Note 7 5 2 5" xfId="37214"/>
    <cellStyle name="Note 7 5 2 5 2" xfId="37215"/>
    <cellStyle name="Note 7 5 2 5 2 2" xfId="37216"/>
    <cellStyle name="Note 7 5 2 5 2 3" xfId="37217"/>
    <cellStyle name="Note 7 5 2 5 2 4" xfId="37218"/>
    <cellStyle name="Note 7 5 2 5 3" xfId="37219"/>
    <cellStyle name="Note 7 5 2 5 4" xfId="37220"/>
    <cellStyle name="Note 7 5 2 5 5" xfId="37221"/>
    <cellStyle name="Note 7 5 2 5 6" xfId="37222"/>
    <cellStyle name="Note 7 5 2 6" xfId="37223"/>
    <cellStyle name="Note 7 5 2 6 2" xfId="37224"/>
    <cellStyle name="Note 7 5 2 6 2 2" xfId="37225"/>
    <cellStyle name="Note 7 5 2 6 2 3" xfId="37226"/>
    <cellStyle name="Note 7 5 2 6 2 4" xfId="37227"/>
    <cellStyle name="Note 7 5 2 6 3" xfId="37228"/>
    <cellStyle name="Note 7 5 2 6 4" xfId="37229"/>
    <cellStyle name="Note 7 5 2 6 5" xfId="37230"/>
    <cellStyle name="Note 7 5 2 6 6" xfId="37231"/>
    <cellStyle name="Note 7 5 2 7" xfId="37232"/>
    <cellStyle name="Note 7 5 2 7 2" xfId="37233"/>
    <cellStyle name="Note 7 5 2 7 2 2" xfId="37234"/>
    <cellStyle name="Note 7 5 2 7 2 3" xfId="37235"/>
    <cellStyle name="Note 7 5 2 7 2 4" xfId="37236"/>
    <cellStyle name="Note 7 5 2 7 3" xfId="37237"/>
    <cellStyle name="Note 7 5 2 7 4" xfId="37238"/>
    <cellStyle name="Note 7 5 2 7 5" xfId="37239"/>
    <cellStyle name="Note 7 5 2 7 6" xfId="37240"/>
    <cellStyle name="Note 7 5 2 8" xfId="37241"/>
    <cellStyle name="Note 7 5 2 8 2" xfId="37242"/>
    <cellStyle name="Note 7 5 2 8 2 2" xfId="37243"/>
    <cellStyle name="Note 7 5 2 8 2 3" xfId="37244"/>
    <cellStyle name="Note 7 5 2 8 2 4" xfId="37245"/>
    <cellStyle name="Note 7 5 2 8 3" xfId="37246"/>
    <cellStyle name="Note 7 5 2 8 4" xfId="37247"/>
    <cellStyle name="Note 7 5 2 8 5" xfId="37248"/>
    <cellStyle name="Note 7 5 2 8 6" xfId="37249"/>
    <cellStyle name="Note 7 5 2 9" xfId="37250"/>
    <cellStyle name="Note 7 5 2 9 2" xfId="37251"/>
    <cellStyle name="Note 7 5 2 9 2 2" xfId="37252"/>
    <cellStyle name="Note 7 5 2 9 2 3" xfId="37253"/>
    <cellStyle name="Note 7 5 2 9 2 4" xfId="37254"/>
    <cellStyle name="Note 7 5 2 9 3" xfId="37255"/>
    <cellStyle name="Note 7 5 2 9 4" xfId="37256"/>
    <cellStyle name="Note 7 5 2 9 5" xfId="37257"/>
    <cellStyle name="Note 7 5 2 9 6" xfId="37258"/>
    <cellStyle name="Note 7 5 20" xfId="37259"/>
    <cellStyle name="Note 7 5 21" xfId="37260"/>
    <cellStyle name="Note 7 5 3" xfId="37261"/>
    <cellStyle name="Note 7 5 3 10" xfId="37262"/>
    <cellStyle name="Note 7 5 3 10 2" xfId="37263"/>
    <cellStyle name="Note 7 5 3 10 2 2" xfId="37264"/>
    <cellStyle name="Note 7 5 3 10 2 3" xfId="37265"/>
    <cellStyle name="Note 7 5 3 10 2 4" xfId="37266"/>
    <cellStyle name="Note 7 5 3 10 3" xfId="37267"/>
    <cellStyle name="Note 7 5 3 10 4" xfId="37268"/>
    <cellStyle name="Note 7 5 3 10 5" xfId="37269"/>
    <cellStyle name="Note 7 5 3 10 6" xfId="37270"/>
    <cellStyle name="Note 7 5 3 11" xfId="37271"/>
    <cellStyle name="Note 7 5 3 11 2" xfId="37272"/>
    <cellStyle name="Note 7 5 3 11 2 2" xfId="37273"/>
    <cellStyle name="Note 7 5 3 11 2 3" xfId="37274"/>
    <cellStyle name="Note 7 5 3 11 2 4" xfId="37275"/>
    <cellStyle name="Note 7 5 3 11 3" xfId="37276"/>
    <cellStyle name="Note 7 5 3 11 4" xfId="37277"/>
    <cellStyle name="Note 7 5 3 11 5" xfId="37278"/>
    <cellStyle name="Note 7 5 3 11 6" xfId="37279"/>
    <cellStyle name="Note 7 5 3 12" xfId="37280"/>
    <cellStyle name="Note 7 5 3 12 2" xfId="37281"/>
    <cellStyle name="Note 7 5 3 12 2 2" xfId="37282"/>
    <cellStyle name="Note 7 5 3 12 2 3" xfId="37283"/>
    <cellStyle name="Note 7 5 3 12 2 4" xfId="37284"/>
    <cellStyle name="Note 7 5 3 12 3" xfId="37285"/>
    <cellStyle name="Note 7 5 3 12 4" xfId="37286"/>
    <cellStyle name="Note 7 5 3 12 5" xfId="37287"/>
    <cellStyle name="Note 7 5 3 12 6" xfId="37288"/>
    <cellStyle name="Note 7 5 3 13" xfId="37289"/>
    <cellStyle name="Note 7 5 3 13 2" xfId="37290"/>
    <cellStyle name="Note 7 5 3 13 2 2" xfId="37291"/>
    <cellStyle name="Note 7 5 3 13 2 3" xfId="37292"/>
    <cellStyle name="Note 7 5 3 13 2 4" xfId="37293"/>
    <cellStyle name="Note 7 5 3 13 3" xfId="37294"/>
    <cellStyle name="Note 7 5 3 13 4" xfId="37295"/>
    <cellStyle name="Note 7 5 3 13 5" xfId="37296"/>
    <cellStyle name="Note 7 5 3 13 6" xfId="37297"/>
    <cellStyle name="Note 7 5 3 14" xfId="37298"/>
    <cellStyle name="Note 7 5 3 14 2" xfId="37299"/>
    <cellStyle name="Note 7 5 3 14 2 2" xfId="37300"/>
    <cellStyle name="Note 7 5 3 14 2 3" xfId="37301"/>
    <cellStyle name="Note 7 5 3 14 2 4" xfId="37302"/>
    <cellStyle name="Note 7 5 3 14 3" xfId="37303"/>
    <cellStyle name="Note 7 5 3 14 4" xfId="37304"/>
    <cellStyle name="Note 7 5 3 14 5" xfId="37305"/>
    <cellStyle name="Note 7 5 3 14 6" xfId="37306"/>
    <cellStyle name="Note 7 5 3 15" xfId="37307"/>
    <cellStyle name="Note 7 5 3 15 2" xfId="37308"/>
    <cellStyle name="Note 7 5 3 15 2 2" xfId="37309"/>
    <cellStyle name="Note 7 5 3 15 2 3" xfId="37310"/>
    <cellStyle name="Note 7 5 3 15 2 4" xfId="37311"/>
    <cellStyle name="Note 7 5 3 15 3" xfId="37312"/>
    <cellStyle name="Note 7 5 3 15 4" xfId="37313"/>
    <cellStyle name="Note 7 5 3 15 5" xfId="37314"/>
    <cellStyle name="Note 7 5 3 15 6" xfId="37315"/>
    <cellStyle name="Note 7 5 3 16" xfId="37316"/>
    <cellStyle name="Note 7 5 3 16 2" xfId="37317"/>
    <cellStyle name="Note 7 5 3 16 2 2" xfId="37318"/>
    <cellStyle name="Note 7 5 3 16 2 3" xfId="37319"/>
    <cellStyle name="Note 7 5 3 16 2 4" xfId="37320"/>
    <cellStyle name="Note 7 5 3 16 3" xfId="37321"/>
    <cellStyle name="Note 7 5 3 16 4" xfId="37322"/>
    <cellStyle name="Note 7 5 3 16 5" xfId="37323"/>
    <cellStyle name="Note 7 5 3 16 6" xfId="37324"/>
    <cellStyle name="Note 7 5 3 17" xfId="37325"/>
    <cellStyle name="Note 7 5 3 17 2" xfId="37326"/>
    <cellStyle name="Note 7 5 3 17 3" xfId="37327"/>
    <cellStyle name="Note 7 5 3 18" xfId="37328"/>
    <cellStyle name="Note 7 5 3 19" xfId="37329"/>
    <cellStyle name="Note 7 5 3 2" xfId="37330"/>
    <cellStyle name="Note 7 5 3 2 2" xfId="37331"/>
    <cellStyle name="Note 7 5 3 2 2 2" xfId="37332"/>
    <cellStyle name="Note 7 5 3 2 2 3" xfId="37333"/>
    <cellStyle name="Note 7 5 3 2 2 4" xfId="37334"/>
    <cellStyle name="Note 7 5 3 2 3" xfId="37335"/>
    <cellStyle name="Note 7 5 3 2 4" xfId="37336"/>
    <cellStyle name="Note 7 5 3 2 5" xfId="37337"/>
    <cellStyle name="Note 7 5 3 3" xfId="37338"/>
    <cellStyle name="Note 7 5 3 3 2" xfId="37339"/>
    <cellStyle name="Note 7 5 3 3 2 2" xfId="37340"/>
    <cellStyle name="Note 7 5 3 3 2 3" xfId="37341"/>
    <cellStyle name="Note 7 5 3 3 2 4" xfId="37342"/>
    <cellStyle name="Note 7 5 3 3 3" xfId="37343"/>
    <cellStyle name="Note 7 5 3 3 4" xfId="37344"/>
    <cellStyle name="Note 7 5 3 3 5" xfId="37345"/>
    <cellStyle name="Note 7 5 3 3 6" xfId="37346"/>
    <cellStyle name="Note 7 5 3 4" xfId="37347"/>
    <cellStyle name="Note 7 5 3 4 2" xfId="37348"/>
    <cellStyle name="Note 7 5 3 4 2 2" xfId="37349"/>
    <cellStyle name="Note 7 5 3 4 2 3" xfId="37350"/>
    <cellStyle name="Note 7 5 3 4 2 4" xfId="37351"/>
    <cellStyle name="Note 7 5 3 4 3" xfId="37352"/>
    <cellStyle name="Note 7 5 3 4 4" xfId="37353"/>
    <cellStyle name="Note 7 5 3 4 5" xfId="37354"/>
    <cellStyle name="Note 7 5 3 4 6" xfId="37355"/>
    <cellStyle name="Note 7 5 3 5" xfId="37356"/>
    <cellStyle name="Note 7 5 3 5 2" xfId="37357"/>
    <cellStyle name="Note 7 5 3 5 2 2" xfId="37358"/>
    <cellStyle name="Note 7 5 3 5 2 3" xfId="37359"/>
    <cellStyle name="Note 7 5 3 5 2 4" xfId="37360"/>
    <cellStyle name="Note 7 5 3 5 3" xfId="37361"/>
    <cellStyle name="Note 7 5 3 5 4" xfId="37362"/>
    <cellStyle name="Note 7 5 3 5 5" xfId="37363"/>
    <cellStyle name="Note 7 5 3 5 6" xfId="37364"/>
    <cellStyle name="Note 7 5 3 6" xfId="37365"/>
    <cellStyle name="Note 7 5 3 6 2" xfId="37366"/>
    <cellStyle name="Note 7 5 3 6 2 2" xfId="37367"/>
    <cellStyle name="Note 7 5 3 6 2 3" xfId="37368"/>
    <cellStyle name="Note 7 5 3 6 2 4" xfId="37369"/>
    <cellStyle name="Note 7 5 3 6 3" xfId="37370"/>
    <cellStyle name="Note 7 5 3 6 4" xfId="37371"/>
    <cellStyle name="Note 7 5 3 6 5" xfId="37372"/>
    <cellStyle name="Note 7 5 3 6 6" xfId="37373"/>
    <cellStyle name="Note 7 5 3 7" xfId="37374"/>
    <cellStyle name="Note 7 5 3 7 2" xfId="37375"/>
    <cellStyle name="Note 7 5 3 7 2 2" xfId="37376"/>
    <cellStyle name="Note 7 5 3 7 2 3" xfId="37377"/>
    <cellStyle name="Note 7 5 3 7 2 4" xfId="37378"/>
    <cellStyle name="Note 7 5 3 7 3" xfId="37379"/>
    <cellStyle name="Note 7 5 3 7 4" xfId="37380"/>
    <cellStyle name="Note 7 5 3 7 5" xfId="37381"/>
    <cellStyle name="Note 7 5 3 7 6" xfId="37382"/>
    <cellStyle name="Note 7 5 3 8" xfId="37383"/>
    <cellStyle name="Note 7 5 3 8 2" xfId="37384"/>
    <cellStyle name="Note 7 5 3 8 2 2" xfId="37385"/>
    <cellStyle name="Note 7 5 3 8 2 3" xfId="37386"/>
    <cellStyle name="Note 7 5 3 8 2 4" xfId="37387"/>
    <cellStyle name="Note 7 5 3 8 3" xfId="37388"/>
    <cellStyle name="Note 7 5 3 8 4" xfId="37389"/>
    <cellStyle name="Note 7 5 3 8 5" xfId="37390"/>
    <cellStyle name="Note 7 5 3 8 6" xfId="37391"/>
    <cellStyle name="Note 7 5 3 9" xfId="37392"/>
    <cellStyle name="Note 7 5 3 9 2" xfId="37393"/>
    <cellStyle name="Note 7 5 3 9 2 2" xfId="37394"/>
    <cellStyle name="Note 7 5 3 9 2 3" xfId="37395"/>
    <cellStyle name="Note 7 5 3 9 2 4" xfId="37396"/>
    <cellStyle name="Note 7 5 3 9 3" xfId="37397"/>
    <cellStyle name="Note 7 5 3 9 4" xfId="37398"/>
    <cellStyle name="Note 7 5 3 9 5" xfId="37399"/>
    <cellStyle name="Note 7 5 3 9 6" xfId="37400"/>
    <cellStyle name="Note 7 5 4" xfId="37401"/>
    <cellStyle name="Note 7 5 4 2" xfId="37402"/>
    <cellStyle name="Note 7 5 4 2 2" xfId="37403"/>
    <cellStyle name="Note 7 5 4 2 3" xfId="37404"/>
    <cellStyle name="Note 7 5 4 2 4" xfId="37405"/>
    <cellStyle name="Note 7 5 4 3" xfId="37406"/>
    <cellStyle name="Note 7 5 4 4" xfId="37407"/>
    <cellStyle name="Note 7 5 4 5" xfId="37408"/>
    <cellStyle name="Note 7 5 5" xfId="37409"/>
    <cellStyle name="Note 7 5 5 2" xfId="37410"/>
    <cellStyle name="Note 7 5 5 2 2" xfId="37411"/>
    <cellStyle name="Note 7 5 5 2 3" xfId="37412"/>
    <cellStyle name="Note 7 5 5 2 4" xfId="37413"/>
    <cellStyle name="Note 7 5 5 3" xfId="37414"/>
    <cellStyle name="Note 7 5 5 4" xfId="37415"/>
    <cellStyle name="Note 7 5 5 5" xfId="37416"/>
    <cellStyle name="Note 7 5 6" xfId="37417"/>
    <cellStyle name="Note 7 5 6 2" xfId="37418"/>
    <cellStyle name="Note 7 5 6 2 2" xfId="37419"/>
    <cellStyle name="Note 7 5 6 2 3" xfId="37420"/>
    <cellStyle name="Note 7 5 6 2 4" xfId="37421"/>
    <cellStyle name="Note 7 5 6 3" xfId="37422"/>
    <cellStyle name="Note 7 5 6 4" xfId="37423"/>
    <cellStyle name="Note 7 5 6 5" xfId="37424"/>
    <cellStyle name="Note 7 5 6 6" xfId="37425"/>
    <cellStyle name="Note 7 5 7" xfId="37426"/>
    <cellStyle name="Note 7 5 7 2" xfId="37427"/>
    <cellStyle name="Note 7 5 7 2 2" xfId="37428"/>
    <cellStyle name="Note 7 5 7 2 3" xfId="37429"/>
    <cellStyle name="Note 7 5 7 2 4" xfId="37430"/>
    <cellStyle name="Note 7 5 7 3" xfId="37431"/>
    <cellStyle name="Note 7 5 7 4" xfId="37432"/>
    <cellStyle name="Note 7 5 7 5" xfId="37433"/>
    <cellStyle name="Note 7 5 7 6" xfId="37434"/>
    <cellStyle name="Note 7 5 8" xfId="37435"/>
    <cellStyle name="Note 7 5 8 2" xfId="37436"/>
    <cellStyle name="Note 7 5 8 2 2" xfId="37437"/>
    <cellStyle name="Note 7 5 8 2 3" xfId="37438"/>
    <cellStyle name="Note 7 5 8 2 4" xfId="37439"/>
    <cellStyle name="Note 7 5 8 3" xfId="37440"/>
    <cellStyle name="Note 7 5 8 4" xfId="37441"/>
    <cellStyle name="Note 7 5 8 5" xfId="37442"/>
    <cellStyle name="Note 7 5 8 6" xfId="37443"/>
    <cellStyle name="Note 7 5 9" xfId="37444"/>
    <cellStyle name="Note 7 5 9 2" xfId="37445"/>
    <cellStyle name="Note 7 5 9 2 2" xfId="37446"/>
    <cellStyle name="Note 7 5 9 2 3" xfId="37447"/>
    <cellStyle name="Note 7 5 9 2 4" xfId="37448"/>
    <cellStyle name="Note 7 5 9 3" xfId="37449"/>
    <cellStyle name="Note 7 5 9 4" xfId="37450"/>
    <cellStyle name="Note 7 5 9 5" xfId="37451"/>
    <cellStyle name="Note 7 5 9 6" xfId="37452"/>
    <cellStyle name="Note 7 6" xfId="275"/>
    <cellStyle name="Note 7 6 10" xfId="37453"/>
    <cellStyle name="Note 7 6 10 2" xfId="37454"/>
    <cellStyle name="Note 7 6 10 2 2" xfId="37455"/>
    <cellStyle name="Note 7 6 10 2 3" xfId="37456"/>
    <cellStyle name="Note 7 6 10 2 4" xfId="37457"/>
    <cellStyle name="Note 7 6 10 3" xfId="37458"/>
    <cellStyle name="Note 7 6 10 4" xfId="37459"/>
    <cellStyle name="Note 7 6 10 5" xfId="37460"/>
    <cellStyle name="Note 7 6 10 6" xfId="37461"/>
    <cellStyle name="Note 7 6 11" xfId="37462"/>
    <cellStyle name="Note 7 6 11 2" xfId="37463"/>
    <cellStyle name="Note 7 6 11 2 2" xfId="37464"/>
    <cellStyle name="Note 7 6 11 2 3" xfId="37465"/>
    <cellStyle name="Note 7 6 11 2 4" xfId="37466"/>
    <cellStyle name="Note 7 6 11 3" xfId="37467"/>
    <cellStyle name="Note 7 6 11 4" xfId="37468"/>
    <cellStyle name="Note 7 6 11 5" xfId="37469"/>
    <cellStyle name="Note 7 6 11 6" xfId="37470"/>
    <cellStyle name="Note 7 6 12" xfId="37471"/>
    <cellStyle name="Note 7 6 12 2" xfId="37472"/>
    <cellStyle name="Note 7 6 12 2 2" xfId="37473"/>
    <cellStyle name="Note 7 6 12 2 3" xfId="37474"/>
    <cellStyle name="Note 7 6 12 2 4" xfId="37475"/>
    <cellStyle name="Note 7 6 12 3" xfId="37476"/>
    <cellStyle name="Note 7 6 12 4" xfId="37477"/>
    <cellStyle name="Note 7 6 12 5" xfId="37478"/>
    <cellStyle name="Note 7 6 12 6" xfId="37479"/>
    <cellStyle name="Note 7 6 13" xfId="37480"/>
    <cellStyle name="Note 7 6 13 2" xfId="37481"/>
    <cellStyle name="Note 7 6 13 2 2" xfId="37482"/>
    <cellStyle name="Note 7 6 13 2 3" xfId="37483"/>
    <cellStyle name="Note 7 6 13 2 4" xfId="37484"/>
    <cellStyle name="Note 7 6 13 3" xfId="37485"/>
    <cellStyle name="Note 7 6 13 4" xfId="37486"/>
    <cellStyle name="Note 7 6 13 5" xfId="37487"/>
    <cellStyle name="Note 7 6 13 6" xfId="37488"/>
    <cellStyle name="Note 7 6 14" xfId="37489"/>
    <cellStyle name="Note 7 6 14 2" xfId="37490"/>
    <cellStyle name="Note 7 6 14 2 2" xfId="37491"/>
    <cellStyle name="Note 7 6 14 2 3" xfId="37492"/>
    <cellStyle name="Note 7 6 14 2 4" xfId="37493"/>
    <cellStyle name="Note 7 6 14 3" xfId="37494"/>
    <cellStyle name="Note 7 6 14 4" xfId="37495"/>
    <cellStyle name="Note 7 6 14 5" xfId="37496"/>
    <cellStyle name="Note 7 6 14 6" xfId="37497"/>
    <cellStyle name="Note 7 6 15" xfId="37498"/>
    <cellStyle name="Note 7 6 15 2" xfId="37499"/>
    <cellStyle name="Note 7 6 15 2 2" xfId="37500"/>
    <cellStyle name="Note 7 6 15 2 3" xfId="37501"/>
    <cellStyle name="Note 7 6 15 2 4" xfId="37502"/>
    <cellStyle name="Note 7 6 15 3" xfId="37503"/>
    <cellStyle name="Note 7 6 15 4" xfId="37504"/>
    <cellStyle name="Note 7 6 15 5" xfId="37505"/>
    <cellStyle name="Note 7 6 15 6" xfId="37506"/>
    <cellStyle name="Note 7 6 16" xfId="37507"/>
    <cellStyle name="Note 7 6 16 2" xfId="37508"/>
    <cellStyle name="Note 7 6 16 3" xfId="37509"/>
    <cellStyle name="Note 7 6 17" xfId="37510"/>
    <cellStyle name="Note 7 6 18" xfId="37511"/>
    <cellStyle name="Note 7 6 19" xfId="37512"/>
    <cellStyle name="Note 7 6 2" xfId="276"/>
    <cellStyle name="Note 7 6 2 10" xfId="37513"/>
    <cellStyle name="Note 7 6 2 10 2" xfId="37514"/>
    <cellStyle name="Note 7 6 2 10 2 2" xfId="37515"/>
    <cellStyle name="Note 7 6 2 10 2 3" xfId="37516"/>
    <cellStyle name="Note 7 6 2 10 2 4" xfId="37517"/>
    <cellStyle name="Note 7 6 2 10 3" xfId="37518"/>
    <cellStyle name="Note 7 6 2 10 4" xfId="37519"/>
    <cellStyle name="Note 7 6 2 10 5" xfId="37520"/>
    <cellStyle name="Note 7 6 2 10 6" xfId="37521"/>
    <cellStyle name="Note 7 6 2 11" xfId="37522"/>
    <cellStyle name="Note 7 6 2 11 2" xfId="37523"/>
    <cellStyle name="Note 7 6 2 11 2 2" xfId="37524"/>
    <cellStyle name="Note 7 6 2 11 2 3" xfId="37525"/>
    <cellStyle name="Note 7 6 2 11 2 4" xfId="37526"/>
    <cellStyle name="Note 7 6 2 11 3" xfId="37527"/>
    <cellStyle name="Note 7 6 2 11 4" xfId="37528"/>
    <cellStyle name="Note 7 6 2 11 5" xfId="37529"/>
    <cellStyle name="Note 7 6 2 11 6" xfId="37530"/>
    <cellStyle name="Note 7 6 2 12" xfId="37531"/>
    <cellStyle name="Note 7 6 2 12 2" xfId="37532"/>
    <cellStyle name="Note 7 6 2 12 2 2" xfId="37533"/>
    <cellStyle name="Note 7 6 2 12 2 3" xfId="37534"/>
    <cellStyle name="Note 7 6 2 12 2 4" xfId="37535"/>
    <cellStyle name="Note 7 6 2 12 3" xfId="37536"/>
    <cellStyle name="Note 7 6 2 12 4" xfId="37537"/>
    <cellStyle name="Note 7 6 2 12 5" xfId="37538"/>
    <cellStyle name="Note 7 6 2 12 6" xfId="37539"/>
    <cellStyle name="Note 7 6 2 13" xfId="37540"/>
    <cellStyle name="Note 7 6 2 13 2" xfId="37541"/>
    <cellStyle name="Note 7 6 2 13 2 2" xfId="37542"/>
    <cellStyle name="Note 7 6 2 13 2 3" xfId="37543"/>
    <cellStyle name="Note 7 6 2 13 2 4" xfId="37544"/>
    <cellStyle name="Note 7 6 2 13 3" xfId="37545"/>
    <cellStyle name="Note 7 6 2 13 4" xfId="37546"/>
    <cellStyle name="Note 7 6 2 13 5" xfId="37547"/>
    <cellStyle name="Note 7 6 2 13 6" xfId="37548"/>
    <cellStyle name="Note 7 6 2 14" xfId="37549"/>
    <cellStyle name="Note 7 6 2 14 2" xfId="37550"/>
    <cellStyle name="Note 7 6 2 14 2 2" xfId="37551"/>
    <cellStyle name="Note 7 6 2 14 2 3" xfId="37552"/>
    <cellStyle name="Note 7 6 2 14 2 4" xfId="37553"/>
    <cellStyle name="Note 7 6 2 14 3" xfId="37554"/>
    <cellStyle name="Note 7 6 2 14 4" xfId="37555"/>
    <cellStyle name="Note 7 6 2 14 5" xfId="37556"/>
    <cellStyle name="Note 7 6 2 14 6" xfId="37557"/>
    <cellStyle name="Note 7 6 2 15" xfId="37558"/>
    <cellStyle name="Note 7 6 2 15 2" xfId="37559"/>
    <cellStyle name="Note 7 6 2 15 3" xfId="37560"/>
    <cellStyle name="Note 7 6 2 16" xfId="37561"/>
    <cellStyle name="Note 7 6 2 17" xfId="37562"/>
    <cellStyle name="Note 7 6 2 18" xfId="37563"/>
    <cellStyle name="Note 7 6 2 19" xfId="37564"/>
    <cellStyle name="Note 7 6 2 2" xfId="37565"/>
    <cellStyle name="Note 7 6 2 2 10" xfId="37566"/>
    <cellStyle name="Note 7 6 2 2 10 2" xfId="37567"/>
    <cellStyle name="Note 7 6 2 2 10 2 2" xfId="37568"/>
    <cellStyle name="Note 7 6 2 2 10 2 3" xfId="37569"/>
    <cellStyle name="Note 7 6 2 2 10 2 4" xfId="37570"/>
    <cellStyle name="Note 7 6 2 2 10 3" xfId="37571"/>
    <cellStyle name="Note 7 6 2 2 10 4" xfId="37572"/>
    <cellStyle name="Note 7 6 2 2 10 5" xfId="37573"/>
    <cellStyle name="Note 7 6 2 2 10 6" xfId="37574"/>
    <cellStyle name="Note 7 6 2 2 11" xfId="37575"/>
    <cellStyle name="Note 7 6 2 2 11 2" xfId="37576"/>
    <cellStyle name="Note 7 6 2 2 11 2 2" xfId="37577"/>
    <cellStyle name="Note 7 6 2 2 11 2 3" xfId="37578"/>
    <cellStyle name="Note 7 6 2 2 11 2 4" xfId="37579"/>
    <cellStyle name="Note 7 6 2 2 11 3" xfId="37580"/>
    <cellStyle name="Note 7 6 2 2 11 4" xfId="37581"/>
    <cellStyle name="Note 7 6 2 2 11 5" xfId="37582"/>
    <cellStyle name="Note 7 6 2 2 11 6" xfId="37583"/>
    <cellStyle name="Note 7 6 2 2 12" xfId="37584"/>
    <cellStyle name="Note 7 6 2 2 12 2" xfId="37585"/>
    <cellStyle name="Note 7 6 2 2 12 2 2" xfId="37586"/>
    <cellStyle name="Note 7 6 2 2 12 2 3" xfId="37587"/>
    <cellStyle name="Note 7 6 2 2 12 2 4" xfId="37588"/>
    <cellStyle name="Note 7 6 2 2 12 3" xfId="37589"/>
    <cellStyle name="Note 7 6 2 2 12 4" xfId="37590"/>
    <cellStyle name="Note 7 6 2 2 12 5" xfId="37591"/>
    <cellStyle name="Note 7 6 2 2 12 6" xfId="37592"/>
    <cellStyle name="Note 7 6 2 2 13" xfId="37593"/>
    <cellStyle name="Note 7 6 2 2 13 2" xfId="37594"/>
    <cellStyle name="Note 7 6 2 2 13 2 2" xfId="37595"/>
    <cellStyle name="Note 7 6 2 2 13 2 3" xfId="37596"/>
    <cellStyle name="Note 7 6 2 2 13 2 4" xfId="37597"/>
    <cellStyle name="Note 7 6 2 2 13 3" xfId="37598"/>
    <cellStyle name="Note 7 6 2 2 13 4" xfId="37599"/>
    <cellStyle name="Note 7 6 2 2 13 5" xfId="37600"/>
    <cellStyle name="Note 7 6 2 2 13 6" xfId="37601"/>
    <cellStyle name="Note 7 6 2 2 14" xfId="37602"/>
    <cellStyle name="Note 7 6 2 2 14 2" xfId="37603"/>
    <cellStyle name="Note 7 6 2 2 14 2 2" xfId="37604"/>
    <cellStyle name="Note 7 6 2 2 14 2 3" xfId="37605"/>
    <cellStyle name="Note 7 6 2 2 14 2 4" xfId="37606"/>
    <cellStyle name="Note 7 6 2 2 14 3" xfId="37607"/>
    <cellStyle name="Note 7 6 2 2 14 4" xfId="37608"/>
    <cellStyle name="Note 7 6 2 2 14 5" xfId="37609"/>
    <cellStyle name="Note 7 6 2 2 14 6" xfId="37610"/>
    <cellStyle name="Note 7 6 2 2 15" xfId="37611"/>
    <cellStyle name="Note 7 6 2 2 15 2" xfId="37612"/>
    <cellStyle name="Note 7 6 2 2 15 2 2" xfId="37613"/>
    <cellStyle name="Note 7 6 2 2 15 2 3" xfId="37614"/>
    <cellStyle name="Note 7 6 2 2 15 2 4" xfId="37615"/>
    <cellStyle name="Note 7 6 2 2 15 3" xfId="37616"/>
    <cellStyle name="Note 7 6 2 2 15 4" xfId="37617"/>
    <cellStyle name="Note 7 6 2 2 15 5" xfId="37618"/>
    <cellStyle name="Note 7 6 2 2 15 6" xfId="37619"/>
    <cellStyle name="Note 7 6 2 2 16" xfId="37620"/>
    <cellStyle name="Note 7 6 2 2 16 2" xfId="37621"/>
    <cellStyle name="Note 7 6 2 2 16 2 2" xfId="37622"/>
    <cellStyle name="Note 7 6 2 2 16 2 3" xfId="37623"/>
    <cellStyle name="Note 7 6 2 2 16 2 4" xfId="37624"/>
    <cellStyle name="Note 7 6 2 2 16 3" xfId="37625"/>
    <cellStyle name="Note 7 6 2 2 16 4" xfId="37626"/>
    <cellStyle name="Note 7 6 2 2 16 5" xfId="37627"/>
    <cellStyle name="Note 7 6 2 2 16 6" xfId="37628"/>
    <cellStyle name="Note 7 6 2 2 17" xfId="37629"/>
    <cellStyle name="Note 7 6 2 2 17 2" xfId="37630"/>
    <cellStyle name="Note 7 6 2 2 17 3" xfId="37631"/>
    <cellStyle name="Note 7 6 2 2 18" xfId="37632"/>
    <cellStyle name="Note 7 6 2 2 19" xfId="37633"/>
    <cellStyle name="Note 7 6 2 2 2" xfId="37634"/>
    <cellStyle name="Note 7 6 2 2 2 2" xfId="37635"/>
    <cellStyle name="Note 7 6 2 2 2 2 2" xfId="37636"/>
    <cellStyle name="Note 7 6 2 2 2 2 3" xfId="37637"/>
    <cellStyle name="Note 7 6 2 2 2 2 4" xfId="37638"/>
    <cellStyle name="Note 7 6 2 2 2 3" xfId="37639"/>
    <cellStyle name="Note 7 6 2 2 2 4" xfId="37640"/>
    <cellStyle name="Note 7 6 2 2 2 5" xfId="37641"/>
    <cellStyle name="Note 7 6 2 2 3" xfId="37642"/>
    <cellStyle name="Note 7 6 2 2 3 2" xfId="37643"/>
    <cellStyle name="Note 7 6 2 2 3 2 2" xfId="37644"/>
    <cellStyle name="Note 7 6 2 2 3 2 3" xfId="37645"/>
    <cellStyle name="Note 7 6 2 2 3 2 4" xfId="37646"/>
    <cellStyle name="Note 7 6 2 2 3 3" xfId="37647"/>
    <cellStyle name="Note 7 6 2 2 3 4" xfId="37648"/>
    <cellStyle name="Note 7 6 2 2 3 5" xfId="37649"/>
    <cellStyle name="Note 7 6 2 2 3 6" xfId="37650"/>
    <cellStyle name="Note 7 6 2 2 4" xfId="37651"/>
    <cellStyle name="Note 7 6 2 2 4 2" xfId="37652"/>
    <cellStyle name="Note 7 6 2 2 4 2 2" xfId="37653"/>
    <cellStyle name="Note 7 6 2 2 4 2 3" xfId="37654"/>
    <cellStyle name="Note 7 6 2 2 4 2 4" xfId="37655"/>
    <cellStyle name="Note 7 6 2 2 4 3" xfId="37656"/>
    <cellStyle name="Note 7 6 2 2 4 4" xfId="37657"/>
    <cellStyle name="Note 7 6 2 2 4 5" xfId="37658"/>
    <cellStyle name="Note 7 6 2 2 4 6" xfId="37659"/>
    <cellStyle name="Note 7 6 2 2 5" xfId="37660"/>
    <cellStyle name="Note 7 6 2 2 5 2" xfId="37661"/>
    <cellStyle name="Note 7 6 2 2 5 2 2" xfId="37662"/>
    <cellStyle name="Note 7 6 2 2 5 2 3" xfId="37663"/>
    <cellStyle name="Note 7 6 2 2 5 2 4" xfId="37664"/>
    <cellStyle name="Note 7 6 2 2 5 3" xfId="37665"/>
    <cellStyle name="Note 7 6 2 2 5 4" xfId="37666"/>
    <cellStyle name="Note 7 6 2 2 5 5" xfId="37667"/>
    <cellStyle name="Note 7 6 2 2 5 6" xfId="37668"/>
    <cellStyle name="Note 7 6 2 2 6" xfId="37669"/>
    <cellStyle name="Note 7 6 2 2 6 2" xfId="37670"/>
    <cellStyle name="Note 7 6 2 2 6 2 2" xfId="37671"/>
    <cellStyle name="Note 7 6 2 2 6 2 3" xfId="37672"/>
    <cellStyle name="Note 7 6 2 2 6 2 4" xfId="37673"/>
    <cellStyle name="Note 7 6 2 2 6 3" xfId="37674"/>
    <cellStyle name="Note 7 6 2 2 6 4" xfId="37675"/>
    <cellStyle name="Note 7 6 2 2 6 5" xfId="37676"/>
    <cellStyle name="Note 7 6 2 2 6 6" xfId="37677"/>
    <cellStyle name="Note 7 6 2 2 7" xfId="37678"/>
    <cellStyle name="Note 7 6 2 2 7 2" xfId="37679"/>
    <cellStyle name="Note 7 6 2 2 7 2 2" xfId="37680"/>
    <cellStyle name="Note 7 6 2 2 7 2 3" xfId="37681"/>
    <cellStyle name="Note 7 6 2 2 7 2 4" xfId="37682"/>
    <cellStyle name="Note 7 6 2 2 7 3" xfId="37683"/>
    <cellStyle name="Note 7 6 2 2 7 4" xfId="37684"/>
    <cellStyle name="Note 7 6 2 2 7 5" xfId="37685"/>
    <cellStyle name="Note 7 6 2 2 7 6" xfId="37686"/>
    <cellStyle name="Note 7 6 2 2 8" xfId="37687"/>
    <cellStyle name="Note 7 6 2 2 8 2" xfId="37688"/>
    <cellStyle name="Note 7 6 2 2 8 2 2" xfId="37689"/>
    <cellStyle name="Note 7 6 2 2 8 2 3" xfId="37690"/>
    <cellStyle name="Note 7 6 2 2 8 2 4" xfId="37691"/>
    <cellStyle name="Note 7 6 2 2 8 3" xfId="37692"/>
    <cellStyle name="Note 7 6 2 2 8 4" xfId="37693"/>
    <cellStyle name="Note 7 6 2 2 8 5" xfId="37694"/>
    <cellStyle name="Note 7 6 2 2 8 6" xfId="37695"/>
    <cellStyle name="Note 7 6 2 2 9" xfId="37696"/>
    <cellStyle name="Note 7 6 2 2 9 2" xfId="37697"/>
    <cellStyle name="Note 7 6 2 2 9 2 2" xfId="37698"/>
    <cellStyle name="Note 7 6 2 2 9 2 3" xfId="37699"/>
    <cellStyle name="Note 7 6 2 2 9 2 4" xfId="37700"/>
    <cellStyle name="Note 7 6 2 2 9 3" xfId="37701"/>
    <cellStyle name="Note 7 6 2 2 9 4" xfId="37702"/>
    <cellStyle name="Note 7 6 2 2 9 5" xfId="37703"/>
    <cellStyle name="Note 7 6 2 2 9 6" xfId="37704"/>
    <cellStyle name="Note 7 6 2 20" xfId="37705"/>
    <cellStyle name="Note 7 6 2 3" xfId="37706"/>
    <cellStyle name="Note 7 6 2 3 2" xfId="37707"/>
    <cellStyle name="Note 7 6 2 3 2 2" xfId="37708"/>
    <cellStyle name="Note 7 6 2 3 2 3" xfId="37709"/>
    <cellStyle name="Note 7 6 2 3 2 4" xfId="37710"/>
    <cellStyle name="Note 7 6 2 3 3" xfId="37711"/>
    <cellStyle name="Note 7 6 2 3 4" xfId="37712"/>
    <cellStyle name="Note 7 6 2 3 5" xfId="37713"/>
    <cellStyle name="Note 7 6 2 4" xfId="37714"/>
    <cellStyle name="Note 7 6 2 4 2" xfId="37715"/>
    <cellStyle name="Note 7 6 2 4 2 2" xfId="37716"/>
    <cellStyle name="Note 7 6 2 4 2 3" xfId="37717"/>
    <cellStyle name="Note 7 6 2 4 2 4" xfId="37718"/>
    <cellStyle name="Note 7 6 2 4 3" xfId="37719"/>
    <cellStyle name="Note 7 6 2 4 4" xfId="37720"/>
    <cellStyle name="Note 7 6 2 4 5" xfId="37721"/>
    <cellStyle name="Note 7 6 2 5" xfId="37722"/>
    <cellStyle name="Note 7 6 2 5 2" xfId="37723"/>
    <cellStyle name="Note 7 6 2 5 2 2" xfId="37724"/>
    <cellStyle name="Note 7 6 2 5 2 3" xfId="37725"/>
    <cellStyle name="Note 7 6 2 5 2 4" xfId="37726"/>
    <cellStyle name="Note 7 6 2 5 3" xfId="37727"/>
    <cellStyle name="Note 7 6 2 5 4" xfId="37728"/>
    <cellStyle name="Note 7 6 2 5 5" xfId="37729"/>
    <cellStyle name="Note 7 6 2 5 6" xfId="37730"/>
    <cellStyle name="Note 7 6 2 6" xfId="37731"/>
    <cellStyle name="Note 7 6 2 6 2" xfId="37732"/>
    <cellStyle name="Note 7 6 2 6 2 2" xfId="37733"/>
    <cellStyle name="Note 7 6 2 6 2 3" xfId="37734"/>
    <cellStyle name="Note 7 6 2 6 2 4" xfId="37735"/>
    <cellStyle name="Note 7 6 2 6 3" xfId="37736"/>
    <cellStyle name="Note 7 6 2 6 4" xfId="37737"/>
    <cellStyle name="Note 7 6 2 6 5" xfId="37738"/>
    <cellStyle name="Note 7 6 2 6 6" xfId="37739"/>
    <cellStyle name="Note 7 6 2 7" xfId="37740"/>
    <cellStyle name="Note 7 6 2 7 2" xfId="37741"/>
    <cellStyle name="Note 7 6 2 7 2 2" xfId="37742"/>
    <cellStyle name="Note 7 6 2 7 2 3" xfId="37743"/>
    <cellStyle name="Note 7 6 2 7 2 4" xfId="37744"/>
    <cellStyle name="Note 7 6 2 7 3" xfId="37745"/>
    <cellStyle name="Note 7 6 2 7 4" xfId="37746"/>
    <cellStyle name="Note 7 6 2 7 5" xfId="37747"/>
    <cellStyle name="Note 7 6 2 7 6" xfId="37748"/>
    <cellStyle name="Note 7 6 2 8" xfId="37749"/>
    <cellStyle name="Note 7 6 2 8 2" xfId="37750"/>
    <cellStyle name="Note 7 6 2 8 2 2" xfId="37751"/>
    <cellStyle name="Note 7 6 2 8 2 3" xfId="37752"/>
    <cellStyle name="Note 7 6 2 8 2 4" xfId="37753"/>
    <cellStyle name="Note 7 6 2 8 3" xfId="37754"/>
    <cellStyle name="Note 7 6 2 8 4" xfId="37755"/>
    <cellStyle name="Note 7 6 2 8 5" xfId="37756"/>
    <cellStyle name="Note 7 6 2 8 6" xfId="37757"/>
    <cellStyle name="Note 7 6 2 9" xfId="37758"/>
    <cellStyle name="Note 7 6 2 9 2" xfId="37759"/>
    <cellStyle name="Note 7 6 2 9 2 2" xfId="37760"/>
    <cellStyle name="Note 7 6 2 9 2 3" xfId="37761"/>
    <cellStyle name="Note 7 6 2 9 2 4" xfId="37762"/>
    <cellStyle name="Note 7 6 2 9 3" xfId="37763"/>
    <cellStyle name="Note 7 6 2 9 4" xfId="37764"/>
    <cellStyle name="Note 7 6 2 9 5" xfId="37765"/>
    <cellStyle name="Note 7 6 2 9 6" xfId="37766"/>
    <cellStyle name="Note 7 6 20" xfId="37767"/>
    <cellStyle name="Note 7 6 21" xfId="37768"/>
    <cellStyle name="Note 7 6 3" xfId="37769"/>
    <cellStyle name="Note 7 6 3 10" xfId="37770"/>
    <cellStyle name="Note 7 6 3 10 2" xfId="37771"/>
    <cellStyle name="Note 7 6 3 10 2 2" xfId="37772"/>
    <cellStyle name="Note 7 6 3 10 2 3" xfId="37773"/>
    <cellStyle name="Note 7 6 3 10 2 4" xfId="37774"/>
    <cellStyle name="Note 7 6 3 10 3" xfId="37775"/>
    <cellStyle name="Note 7 6 3 10 4" xfId="37776"/>
    <cellStyle name="Note 7 6 3 10 5" xfId="37777"/>
    <cellStyle name="Note 7 6 3 10 6" xfId="37778"/>
    <cellStyle name="Note 7 6 3 11" xfId="37779"/>
    <cellStyle name="Note 7 6 3 11 2" xfId="37780"/>
    <cellStyle name="Note 7 6 3 11 2 2" xfId="37781"/>
    <cellStyle name="Note 7 6 3 11 2 3" xfId="37782"/>
    <cellStyle name="Note 7 6 3 11 2 4" xfId="37783"/>
    <cellStyle name="Note 7 6 3 11 3" xfId="37784"/>
    <cellStyle name="Note 7 6 3 11 4" xfId="37785"/>
    <cellStyle name="Note 7 6 3 11 5" xfId="37786"/>
    <cellStyle name="Note 7 6 3 11 6" xfId="37787"/>
    <cellStyle name="Note 7 6 3 12" xfId="37788"/>
    <cellStyle name="Note 7 6 3 12 2" xfId="37789"/>
    <cellStyle name="Note 7 6 3 12 2 2" xfId="37790"/>
    <cellStyle name="Note 7 6 3 12 2 3" xfId="37791"/>
    <cellStyle name="Note 7 6 3 12 2 4" xfId="37792"/>
    <cellStyle name="Note 7 6 3 12 3" xfId="37793"/>
    <cellStyle name="Note 7 6 3 12 4" xfId="37794"/>
    <cellStyle name="Note 7 6 3 12 5" xfId="37795"/>
    <cellStyle name="Note 7 6 3 12 6" xfId="37796"/>
    <cellStyle name="Note 7 6 3 13" xfId="37797"/>
    <cellStyle name="Note 7 6 3 13 2" xfId="37798"/>
    <cellStyle name="Note 7 6 3 13 2 2" xfId="37799"/>
    <cellStyle name="Note 7 6 3 13 2 3" xfId="37800"/>
    <cellStyle name="Note 7 6 3 13 2 4" xfId="37801"/>
    <cellStyle name="Note 7 6 3 13 3" xfId="37802"/>
    <cellStyle name="Note 7 6 3 13 4" xfId="37803"/>
    <cellStyle name="Note 7 6 3 13 5" xfId="37804"/>
    <cellStyle name="Note 7 6 3 13 6" xfId="37805"/>
    <cellStyle name="Note 7 6 3 14" xfId="37806"/>
    <cellStyle name="Note 7 6 3 14 2" xfId="37807"/>
    <cellStyle name="Note 7 6 3 14 2 2" xfId="37808"/>
    <cellStyle name="Note 7 6 3 14 2 3" xfId="37809"/>
    <cellStyle name="Note 7 6 3 14 2 4" xfId="37810"/>
    <cellStyle name="Note 7 6 3 14 3" xfId="37811"/>
    <cellStyle name="Note 7 6 3 14 4" xfId="37812"/>
    <cellStyle name="Note 7 6 3 14 5" xfId="37813"/>
    <cellStyle name="Note 7 6 3 14 6" xfId="37814"/>
    <cellStyle name="Note 7 6 3 15" xfId="37815"/>
    <cellStyle name="Note 7 6 3 15 2" xfId="37816"/>
    <cellStyle name="Note 7 6 3 15 2 2" xfId="37817"/>
    <cellStyle name="Note 7 6 3 15 2 3" xfId="37818"/>
    <cellStyle name="Note 7 6 3 15 2 4" xfId="37819"/>
    <cellStyle name="Note 7 6 3 15 3" xfId="37820"/>
    <cellStyle name="Note 7 6 3 15 4" xfId="37821"/>
    <cellStyle name="Note 7 6 3 15 5" xfId="37822"/>
    <cellStyle name="Note 7 6 3 15 6" xfId="37823"/>
    <cellStyle name="Note 7 6 3 16" xfId="37824"/>
    <cellStyle name="Note 7 6 3 16 2" xfId="37825"/>
    <cellStyle name="Note 7 6 3 16 2 2" xfId="37826"/>
    <cellStyle name="Note 7 6 3 16 2 3" xfId="37827"/>
    <cellStyle name="Note 7 6 3 16 2 4" xfId="37828"/>
    <cellStyle name="Note 7 6 3 16 3" xfId="37829"/>
    <cellStyle name="Note 7 6 3 16 4" xfId="37830"/>
    <cellStyle name="Note 7 6 3 16 5" xfId="37831"/>
    <cellStyle name="Note 7 6 3 16 6" xfId="37832"/>
    <cellStyle name="Note 7 6 3 17" xfId="37833"/>
    <cellStyle name="Note 7 6 3 17 2" xfId="37834"/>
    <cellStyle name="Note 7 6 3 17 3" xfId="37835"/>
    <cellStyle name="Note 7 6 3 18" xfId="37836"/>
    <cellStyle name="Note 7 6 3 19" xfId="37837"/>
    <cellStyle name="Note 7 6 3 2" xfId="37838"/>
    <cellStyle name="Note 7 6 3 2 2" xfId="37839"/>
    <cellStyle name="Note 7 6 3 2 2 2" xfId="37840"/>
    <cellStyle name="Note 7 6 3 2 2 3" xfId="37841"/>
    <cellStyle name="Note 7 6 3 2 2 4" xfId="37842"/>
    <cellStyle name="Note 7 6 3 2 3" xfId="37843"/>
    <cellStyle name="Note 7 6 3 2 4" xfId="37844"/>
    <cellStyle name="Note 7 6 3 2 5" xfId="37845"/>
    <cellStyle name="Note 7 6 3 3" xfId="37846"/>
    <cellStyle name="Note 7 6 3 3 2" xfId="37847"/>
    <cellStyle name="Note 7 6 3 3 2 2" xfId="37848"/>
    <cellStyle name="Note 7 6 3 3 2 3" xfId="37849"/>
    <cellStyle name="Note 7 6 3 3 2 4" xfId="37850"/>
    <cellStyle name="Note 7 6 3 3 3" xfId="37851"/>
    <cellStyle name="Note 7 6 3 3 4" xfId="37852"/>
    <cellStyle name="Note 7 6 3 3 5" xfId="37853"/>
    <cellStyle name="Note 7 6 3 3 6" xfId="37854"/>
    <cellStyle name="Note 7 6 3 4" xfId="37855"/>
    <cellStyle name="Note 7 6 3 4 2" xfId="37856"/>
    <cellStyle name="Note 7 6 3 4 2 2" xfId="37857"/>
    <cellStyle name="Note 7 6 3 4 2 3" xfId="37858"/>
    <cellStyle name="Note 7 6 3 4 2 4" xfId="37859"/>
    <cellStyle name="Note 7 6 3 4 3" xfId="37860"/>
    <cellStyle name="Note 7 6 3 4 4" xfId="37861"/>
    <cellStyle name="Note 7 6 3 4 5" xfId="37862"/>
    <cellStyle name="Note 7 6 3 4 6" xfId="37863"/>
    <cellStyle name="Note 7 6 3 5" xfId="37864"/>
    <cellStyle name="Note 7 6 3 5 2" xfId="37865"/>
    <cellStyle name="Note 7 6 3 5 2 2" xfId="37866"/>
    <cellStyle name="Note 7 6 3 5 2 3" xfId="37867"/>
    <cellStyle name="Note 7 6 3 5 2 4" xfId="37868"/>
    <cellStyle name="Note 7 6 3 5 3" xfId="37869"/>
    <cellStyle name="Note 7 6 3 5 4" xfId="37870"/>
    <cellStyle name="Note 7 6 3 5 5" xfId="37871"/>
    <cellStyle name="Note 7 6 3 5 6" xfId="37872"/>
    <cellStyle name="Note 7 6 3 6" xfId="37873"/>
    <cellStyle name="Note 7 6 3 6 2" xfId="37874"/>
    <cellStyle name="Note 7 6 3 6 2 2" xfId="37875"/>
    <cellStyle name="Note 7 6 3 6 2 3" xfId="37876"/>
    <cellStyle name="Note 7 6 3 6 2 4" xfId="37877"/>
    <cellStyle name="Note 7 6 3 6 3" xfId="37878"/>
    <cellStyle name="Note 7 6 3 6 4" xfId="37879"/>
    <cellStyle name="Note 7 6 3 6 5" xfId="37880"/>
    <cellStyle name="Note 7 6 3 6 6" xfId="37881"/>
    <cellStyle name="Note 7 6 3 7" xfId="37882"/>
    <cellStyle name="Note 7 6 3 7 2" xfId="37883"/>
    <cellStyle name="Note 7 6 3 7 2 2" xfId="37884"/>
    <cellStyle name="Note 7 6 3 7 2 3" xfId="37885"/>
    <cellStyle name="Note 7 6 3 7 2 4" xfId="37886"/>
    <cellStyle name="Note 7 6 3 7 3" xfId="37887"/>
    <cellStyle name="Note 7 6 3 7 4" xfId="37888"/>
    <cellStyle name="Note 7 6 3 7 5" xfId="37889"/>
    <cellStyle name="Note 7 6 3 7 6" xfId="37890"/>
    <cellStyle name="Note 7 6 3 8" xfId="37891"/>
    <cellStyle name="Note 7 6 3 8 2" xfId="37892"/>
    <cellStyle name="Note 7 6 3 8 2 2" xfId="37893"/>
    <cellStyle name="Note 7 6 3 8 2 3" xfId="37894"/>
    <cellStyle name="Note 7 6 3 8 2 4" xfId="37895"/>
    <cellStyle name="Note 7 6 3 8 3" xfId="37896"/>
    <cellStyle name="Note 7 6 3 8 4" xfId="37897"/>
    <cellStyle name="Note 7 6 3 8 5" xfId="37898"/>
    <cellStyle name="Note 7 6 3 8 6" xfId="37899"/>
    <cellStyle name="Note 7 6 3 9" xfId="37900"/>
    <cellStyle name="Note 7 6 3 9 2" xfId="37901"/>
    <cellStyle name="Note 7 6 3 9 2 2" xfId="37902"/>
    <cellStyle name="Note 7 6 3 9 2 3" xfId="37903"/>
    <cellStyle name="Note 7 6 3 9 2 4" xfId="37904"/>
    <cellStyle name="Note 7 6 3 9 3" xfId="37905"/>
    <cellStyle name="Note 7 6 3 9 4" xfId="37906"/>
    <cellStyle name="Note 7 6 3 9 5" xfId="37907"/>
    <cellStyle name="Note 7 6 3 9 6" xfId="37908"/>
    <cellStyle name="Note 7 6 4" xfId="37909"/>
    <cellStyle name="Note 7 6 4 2" xfId="37910"/>
    <cellStyle name="Note 7 6 4 2 2" xfId="37911"/>
    <cellStyle name="Note 7 6 4 2 3" xfId="37912"/>
    <cellStyle name="Note 7 6 4 2 4" xfId="37913"/>
    <cellStyle name="Note 7 6 4 3" xfId="37914"/>
    <cellStyle name="Note 7 6 4 4" xfId="37915"/>
    <cellStyle name="Note 7 6 4 5" xfId="37916"/>
    <cellStyle name="Note 7 6 5" xfId="37917"/>
    <cellStyle name="Note 7 6 5 2" xfId="37918"/>
    <cellStyle name="Note 7 6 5 2 2" xfId="37919"/>
    <cellStyle name="Note 7 6 5 2 3" xfId="37920"/>
    <cellStyle name="Note 7 6 5 2 4" xfId="37921"/>
    <cellStyle name="Note 7 6 5 3" xfId="37922"/>
    <cellStyle name="Note 7 6 5 4" xfId="37923"/>
    <cellStyle name="Note 7 6 5 5" xfId="37924"/>
    <cellStyle name="Note 7 6 6" xfId="37925"/>
    <cellStyle name="Note 7 6 6 2" xfId="37926"/>
    <cellStyle name="Note 7 6 6 2 2" xfId="37927"/>
    <cellStyle name="Note 7 6 6 2 3" xfId="37928"/>
    <cellStyle name="Note 7 6 6 2 4" xfId="37929"/>
    <cellStyle name="Note 7 6 6 3" xfId="37930"/>
    <cellStyle name="Note 7 6 6 4" xfId="37931"/>
    <cellStyle name="Note 7 6 6 5" xfId="37932"/>
    <cellStyle name="Note 7 6 6 6" xfId="37933"/>
    <cellStyle name="Note 7 6 7" xfId="37934"/>
    <cellStyle name="Note 7 6 7 2" xfId="37935"/>
    <cellStyle name="Note 7 6 7 2 2" xfId="37936"/>
    <cellStyle name="Note 7 6 7 2 3" xfId="37937"/>
    <cellStyle name="Note 7 6 7 2 4" xfId="37938"/>
    <cellStyle name="Note 7 6 7 3" xfId="37939"/>
    <cellStyle name="Note 7 6 7 4" xfId="37940"/>
    <cellStyle name="Note 7 6 7 5" xfId="37941"/>
    <cellStyle name="Note 7 6 7 6" xfId="37942"/>
    <cellStyle name="Note 7 6 8" xfId="37943"/>
    <cellStyle name="Note 7 6 8 2" xfId="37944"/>
    <cellStyle name="Note 7 6 8 2 2" xfId="37945"/>
    <cellStyle name="Note 7 6 8 2 3" xfId="37946"/>
    <cellStyle name="Note 7 6 8 2 4" xfId="37947"/>
    <cellStyle name="Note 7 6 8 3" xfId="37948"/>
    <cellStyle name="Note 7 6 8 4" xfId="37949"/>
    <cellStyle name="Note 7 6 8 5" xfId="37950"/>
    <cellStyle name="Note 7 6 8 6" xfId="37951"/>
    <cellStyle name="Note 7 6 9" xfId="37952"/>
    <cellStyle name="Note 7 6 9 2" xfId="37953"/>
    <cellStyle name="Note 7 6 9 2 2" xfId="37954"/>
    <cellStyle name="Note 7 6 9 2 3" xfId="37955"/>
    <cellStyle name="Note 7 6 9 2 4" xfId="37956"/>
    <cellStyle name="Note 7 6 9 3" xfId="37957"/>
    <cellStyle name="Note 7 6 9 4" xfId="37958"/>
    <cellStyle name="Note 7 6 9 5" xfId="37959"/>
    <cellStyle name="Note 7 6 9 6" xfId="37960"/>
    <cellStyle name="Note 7 7" xfId="277"/>
    <cellStyle name="Note 7 7 10" xfId="37961"/>
    <cellStyle name="Note 7 7 10 2" xfId="37962"/>
    <cellStyle name="Note 7 7 10 2 2" xfId="37963"/>
    <cellStyle name="Note 7 7 10 2 3" xfId="37964"/>
    <cellStyle name="Note 7 7 10 2 4" xfId="37965"/>
    <cellStyle name="Note 7 7 10 3" xfId="37966"/>
    <cellStyle name="Note 7 7 10 4" xfId="37967"/>
    <cellStyle name="Note 7 7 10 5" xfId="37968"/>
    <cellStyle name="Note 7 7 10 6" xfId="37969"/>
    <cellStyle name="Note 7 7 11" xfId="37970"/>
    <cellStyle name="Note 7 7 11 2" xfId="37971"/>
    <cellStyle name="Note 7 7 11 2 2" xfId="37972"/>
    <cellStyle name="Note 7 7 11 2 3" xfId="37973"/>
    <cellStyle name="Note 7 7 11 2 4" xfId="37974"/>
    <cellStyle name="Note 7 7 11 3" xfId="37975"/>
    <cellStyle name="Note 7 7 11 4" xfId="37976"/>
    <cellStyle name="Note 7 7 11 5" xfId="37977"/>
    <cellStyle name="Note 7 7 11 6" xfId="37978"/>
    <cellStyle name="Note 7 7 12" xfId="37979"/>
    <cellStyle name="Note 7 7 12 2" xfId="37980"/>
    <cellStyle name="Note 7 7 12 2 2" xfId="37981"/>
    <cellStyle name="Note 7 7 12 2 3" xfId="37982"/>
    <cellStyle name="Note 7 7 12 2 4" xfId="37983"/>
    <cellStyle name="Note 7 7 12 3" xfId="37984"/>
    <cellStyle name="Note 7 7 12 4" xfId="37985"/>
    <cellStyle name="Note 7 7 12 5" xfId="37986"/>
    <cellStyle name="Note 7 7 12 6" xfId="37987"/>
    <cellStyle name="Note 7 7 13" xfId="37988"/>
    <cellStyle name="Note 7 7 13 2" xfId="37989"/>
    <cellStyle name="Note 7 7 13 2 2" xfId="37990"/>
    <cellStyle name="Note 7 7 13 2 3" xfId="37991"/>
    <cellStyle name="Note 7 7 13 2 4" xfId="37992"/>
    <cellStyle name="Note 7 7 13 3" xfId="37993"/>
    <cellStyle name="Note 7 7 13 4" xfId="37994"/>
    <cellStyle name="Note 7 7 13 5" xfId="37995"/>
    <cellStyle name="Note 7 7 13 6" xfId="37996"/>
    <cellStyle name="Note 7 7 14" xfId="37997"/>
    <cellStyle name="Note 7 7 14 2" xfId="37998"/>
    <cellStyle name="Note 7 7 14 2 2" xfId="37999"/>
    <cellStyle name="Note 7 7 14 2 3" xfId="38000"/>
    <cellStyle name="Note 7 7 14 2 4" xfId="38001"/>
    <cellStyle name="Note 7 7 14 3" xfId="38002"/>
    <cellStyle name="Note 7 7 14 4" xfId="38003"/>
    <cellStyle name="Note 7 7 14 5" xfId="38004"/>
    <cellStyle name="Note 7 7 14 6" xfId="38005"/>
    <cellStyle name="Note 7 7 15" xfId="38006"/>
    <cellStyle name="Note 7 7 15 2" xfId="38007"/>
    <cellStyle name="Note 7 7 15 2 2" xfId="38008"/>
    <cellStyle name="Note 7 7 15 2 3" xfId="38009"/>
    <cellStyle name="Note 7 7 15 2 4" xfId="38010"/>
    <cellStyle name="Note 7 7 15 3" xfId="38011"/>
    <cellStyle name="Note 7 7 15 4" xfId="38012"/>
    <cellStyle name="Note 7 7 15 5" xfId="38013"/>
    <cellStyle name="Note 7 7 15 6" xfId="38014"/>
    <cellStyle name="Note 7 7 16" xfId="38015"/>
    <cellStyle name="Note 7 7 16 2" xfId="38016"/>
    <cellStyle name="Note 7 7 16 3" xfId="38017"/>
    <cellStyle name="Note 7 7 17" xfId="38018"/>
    <cellStyle name="Note 7 7 18" xfId="38019"/>
    <cellStyle name="Note 7 7 19" xfId="38020"/>
    <cellStyle name="Note 7 7 2" xfId="278"/>
    <cellStyle name="Note 7 7 2 10" xfId="38021"/>
    <cellStyle name="Note 7 7 2 10 2" xfId="38022"/>
    <cellStyle name="Note 7 7 2 10 2 2" xfId="38023"/>
    <cellStyle name="Note 7 7 2 10 2 3" xfId="38024"/>
    <cellStyle name="Note 7 7 2 10 2 4" xfId="38025"/>
    <cellStyle name="Note 7 7 2 10 3" xfId="38026"/>
    <cellStyle name="Note 7 7 2 10 4" xfId="38027"/>
    <cellStyle name="Note 7 7 2 10 5" xfId="38028"/>
    <cellStyle name="Note 7 7 2 10 6" xfId="38029"/>
    <cellStyle name="Note 7 7 2 11" xfId="38030"/>
    <cellStyle name="Note 7 7 2 11 2" xfId="38031"/>
    <cellStyle name="Note 7 7 2 11 2 2" xfId="38032"/>
    <cellStyle name="Note 7 7 2 11 2 3" xfId="38033"/>
    <cellStyle name="Note 7 7 2 11 2 4" xfId="38034"/>
    <cellStyle name="Note 7 7 2 11 3" xfId="38035"/>
    <cellStyle name="Note 7 7 2 11 4" xfId="38036"/>
    <cellStyle name="Note 7 7 2 11 5" xfId="38037"/>
    <cellStyle name="Note 7 7 2 11 6" xfId="38038"/>
    <cellStyle name="Note 7 7 2 12" xfId="38039"/>
    <cellStyle name="Note 7 7 2 12 2" xfId="38040"/>
    <cellStyle name="Note 7 7 2 12 2 2" xfId="38041"/>
    <cellStyle name="Note 7 7 2 12 2 3" xfId="38042"/>
    <cellStyle name="Note 7 7 2 12 2 4" xfId="38043"/>
    <cellStyle name="Note 7 7 2 12 3" xfId="38044"/>
    <cellStyle name="Note 7 7 2 12 4" xfId="38045"/>
    <cellStyle name="Note 7 7 2 12 5" xfId="38046"/>
    <cellStyle name="Note 7 7 2 12 6" xfId="38047"/>
    <cellStyle name="Note 7 7 2 13" xfId="38048"/>
    <cellStyle name="Note 7 7 2 13 2" xfId="38049"/>
    <cellStyle name="Note 7 7 2 13 2 2" xfId="38050"/>
    <cellStyle name="Note 7 7 2 13 2 3" xfId="38051"/>
    <cellStyle name="Note 7 7 2 13 2 4" xfId="38052"/>
    <cellStyle name="Note 7 7 2 13 3" xfId="38053"/>
    <cellStyle name="Note 7 7 2 13 4" xfId="38054"/>
    <cellStyle name="Note 7 7 2 13 5" xfId="38055"/>
    <cellStyle name="Note 7 7 2 13 6" xfId="38056"/>
    <cellStyle name="Note 7 7 2 14" xfId="38057"/>
    <cellStyle name="Note 7 7 2 14 2" xfId="38058"/>
    <cellStyle name="Note 7 7 2 14 2 2" xfId="38059"/>
    <cellStyle name="Note 7 7 2 14 2 3" xfId="38060"/>
    <cellStyle name="Note 7 7 2 14 2 4" xfId="38061"/>
    <cellStyle name="Note 7 7 2 14 3" xfId="38062"/>
    <cellStyle name="Note 7 7 2 14 4" xfId="38063"/>
    <cellStyle name="Note 7 7 2 14 5" xfId="38064"/>
    <cellStyle name="Note 7 7 2 14 6" xfId="38065"/>
    <cellStyle name="Note 7 7 2 15" xfId="38066"/>
    <cellStyle name="Note 7 7 2 15 2" xfId="38067"/>
    <cellStyle name="Note 7 7 2 15 3" xfId="38068"/>
    <cellStyle name="Note 7 7 2 16" xfId="38069"/>
    <cellStyle name="Note 7 7 2 17" xfId="38070"/>
    <cellStyle name="Note 7 7 2 18" xfId="38071"/>
    <cellStyle name="Note 7 7 2 19" xfId="38072"/>
    <cellStyle name="Note 7 7 2 2" xfId="38073"/>
    <cellStyle name="Note 7 7 2 2 10" xfId="38074"/>
    <cellStyle name="Note 7 7 2 2 10 2" xfId="38075"/>
    <cellStyle name="Note 7 7 2 2 10 2 2" xfId="38076"/>
    <cellStyle name="Note 7 7 2 2 10 2 3" xfId="38077"/>
    <cellStyle name="Note 7 7 2 2 10 2 4" xfId="38078"/>
    <cellStyle name="Note 7 7 2 2 10 3" xfId="38079"/>
    <cellStyle name="Note 7 7 2 2 10 4" xfId="38080"/>
    <cellStyle name="Note 7 7 2 2 10 5" xfId="38081"/>
    <cellStyle name="Note 7 7 2 2 10 6" xfId="38082"/>
    <cellStyle name="Note 7 7 2 2 11" xfId="38083"/>
    <cellStyle name="Note 7 7 2 2 11 2" xfId="38084"/>
    <cellStyle name="Note 7 7 2 2 11 2 2" xfId="38085"/>
    <cellStyle name="Note 7 7 2 2 11 2 3" xfId="38086"/>
    <cellStyle name="Note 7 7 2 2 11 2 4" xfId="38087"/>
    <cellStyle name="Note 7 7 2 2 11 3" xfId="38088"/>
    <cellStyle name="Note 7 7 2 2 11 4" xfId="38089"/>
    <cellStyle name="Note 7 7 2 2 11 5" xfId="38090"/>
    <cellStyle name="Note 7 7 2 2 11 6" xfId="38091"/>
    <cellStyle name="Note 7 7 2 2 12" xfId="38092"/>
    <cellStyle name="Note 7 7 2 2 12 2" xfId="38093"/>
    <cellStyle name="Note 7 7 2 2 12 2 2" xfId="38094"/>
    <cellStyle name="Note 7 7 2 2 12 2 3" xfId="38095"/>
    <cellStyle name="Note 7 7 2 2 12 2 4" xfId="38096"/>
    <cellStyle name="Note 7 7 2 2 12 3" xfId="38097"/>
    <cellStyle name="Note 7 7 2 2 12 4" xfId="38098"/>
    <cellStyle name="Note 7 7 2 2 12 5" xfId="38099"/>
    <cellStyle name="Note 7 7 2 2 12 6" xfId="38100"/>
    <cellStyle name="Note 7 7 2 2 13" xfId="38101"/>
    <cellStyle name="Note 7 7 2 2 13 2" xfId="38102"/>
    <cellStyle name="Note 7 7 2 2 13 2 2" xfId="38103"/>
    <cellStyle name="Note 7 7 2 2 13 2 3" xfId="38104"/>
    <cellStyle name="Note 7 7 2 2 13 2 4" xfId="38105"/>
    <cellStyle name="Note 7 7 2 2 13 3" xfId="38106"/>
    <cellStyle name="Note 7 7 2 2 13 4" xfId="38107"/>
    <cellStyle name="Note 7 7 2 2 13 5" xfId="38108"/>
    <cellStyle name="Note 7 7 2 2 13 6" xfId="38109"/>
    <cellStyle name="Note 7 7 2 2 14" xfId="38110"/>
    <cellStyle name="Note 7 7 2 2 14 2" xfId="38111"/>
    <cellStyle name="Note 7 7 2 2 14 2 2" xfId="38112"/>
    <cellStyle name="Note 7 7 2 2 14 2 3" xfId="38113"/>
    <cellStyle name="Note 7 7 2 2 14 2 4" xfId="38114"/>
    <cellStyle name="Note 7 7 2 2 14 3" xfId="38115"/>
    <cellStyle name="Note 7 7 2 2 14 4" xfId="38116"/>
    <cellStyle name="Note 7 7 2 2 14 5" xfId="38117"/>
    <cellStyle name="Note 7 7 2 2 14 6" xfId="38118"/>
    <cellStyle name="Note 7 7 2 2 15" xfId="38119"/>
    <cellStyle name="Note 7 7 2 2 15 2" xfId="38120"/>
    <cellStyle name="Note 7 7 2 2 15 2 2" xfId="38121"/>
    <cellStyle name="Note 7 7 2 2 15 2 3" xfId="38122"/>
    <cellStyle name="Note 7 7 2 2 15 2 4" xfId="38123"/>
    <cellStyle name="Note 7 7 2 2 15 3" xfId="38124"/>
    <cellStyle name="Note 7 7 2 2 15 4" xfId="38125"/>
    <cellStyle name="Note 7 7 2 2 15 5" xfId="38126"/>
    <cellStyle name="Note 7 7 2 2 15 6" xfId="38127"/>
    <cellStyle name="Note 7 7 2 2 16" xfId="38128"/>
    <cellStyle name="Note 7 7 2 2 16 2" xfId="38129"/>
    <cellStyle name="Note 7 7 2 2 16 2 2" xfId="38130"/>
    <cellStyle name="Note 7 7 2 2 16 2 3" xfId="38131"/>
    <cellStyle name="Note 7 7 2 2 16 2 4" xfId="38132"/>
    <cellStyle name="Note 7 7 2 2 16 3" xfId="38133"/>
    <cellStyle name="Note 7 7 2 2 16 4" xfId="38134"/>
    <cellStyle name="Note 7 7 2 2 16 5" xfId="38135"/>
    <cellStyle name="Note 7 7 2 2 16 6" xfId="38136"/>
    <cellStyle name="Note 7 7 2 2 17" xfId="38137"/>
    <cellStyle name="Note 7 7 2 2 17 2" xfId="38138"/>
    <cellStyle name="Note 7 7 2 2 17 3" xfId="38139"/>
    <cellStyle name="Note 7 7 2 2 18" xfId="38140"/>
    <cellStyle name="Note 7 7 2 2 19" xfId="38141"/>
    <cellStyle name="Note 7 7 2 2 2" xfId="38142"/>
    <cellStyle name="Note 7 7 2 2 2 2" xfId="38143"/>
    <cellStyle name="Note 7 7 2 2 2 2 2" xfId="38144"/>
    <cellStyle name="Note 7 7 2 2 2 2 3" xfId="38145"/>
    <cellStyle name="Note 7 7 2 2 2 2 4" xfId="38146"/>
    <cellStyle name="Note 7 7 2 2 2 3" xfId="38147"/>
    <cellStyle name="Note 7 7 2 2 2 4" xfId="38148"/>
    <cellStyle name="Note 7 7 2 2 2 5" xfId="38149"/>
    <cellStyle name="Note 7 7 2 2 3" xfId="38150"/>
    <cellStyle name="Note 7 7 2 2 3 2" xfId="38151"/>
    <cellStyle name="Note 7 7 2 2 3 2 2" xfId="38152"/>
    <cellStyle name="Note 7 7 2 2 3 2 3" xfId="38153"/>
    <cellStyle name="Note 7 7 2 2 3 2 4" xfId="38154"/>
    <cellStyle name="Note 7 7 2 2 3 3" xfId="38155"/>
    <cellStyle name="Note 7 7 2 2 3 4" xfId="38156"/>
    <cellStyle name="Note 7 7 2 2 3 5" xfId="38157"/>
    <cellStyle name="Note 7 7 2 2 3 6" xfId="38158"/>
    <cellStyle name="Note 7 7 2 2 4" xfId="38159"/>
    <cellStyle name="Note 7 7 2 2 4 2" xfId="38160"/>
    <cellStyle name="Note 7 7 2 2 4 2 2" xfId="38161"/>
    <cellStyle name="Note 7 7 2 2 4 2 3" xfId="38162"/>
    <cellStyle name="Note 7 7 2 2 4 2 4" xfId="38163"/>
    <cellStyle name="Note 7 7 2 2 4 3" xfId="38164"/>
    <cellStyle name="Note 7 7 2 2 4 4" xfId="38165"/>
    <cellStyle name="Note 7 7 2 2 4 5" xfId="38166"/>
    <cellStyle name="Note 7 7 2 2 4 6" xfId="38167"/>
    <cellStyle name="Note 7 7 2 2 5" xfId="38168"/>
    <cellStyle name="Note 7 7 2 2 5 2" xfId="38169"/>
    <cellStyle name="Note 7 7 2 2 5 2 2" xfId="38170"/>
    <cellStyle name="Note 7 7 2 2 5 2 3" xfId="38171"/>
    <cellStyle name="Note 7 7 2 2 5 2 4" xfId="38172"/>
    <cellStyle name="Note 7 7 2 2 5 3" xfId="38173"/>
    <cellStyle name="Note 7 7 2 2 5 4" xfId="38174"/>
    <cellStyle name="Note 7 7 2 2 5 5" xfId="38175"/>
    <cellStyle name="Note 7 7 2 2 5 6" xfId="38176"/>
    <cellStyle name="Note 7 7 2 2 6" xfId="38177"/>
    <cellStyle name="Note 7 7 2 2 6 2" xfId="38178"/>
    <cellStyle name="Note 7 7 2 2 6 2 2" xfId="38179"/>
    <cellStyle name="Note 7 7 2 2 6 2 3" xfId="38180"/>
    <cellStyle name="Note 7 7 2 2 6 2 4" xfId="38181"/>
    <cellStyle name="Note 7 7 2 2 6 3" xfId="38182"/>
    <cellStyle name="Note 7 7 2 2 6 4" xfId="38183"/>
    <cellStyle name="Note 7 7 2 2 6 5" xfId="38184"/>
    <cellStyle name="Note 7 7 2 2 6 6" xfId="38185"/>
    <cellStyle name="Note 7 7 2 2 7" xfId="38186"/>
    <cellStyle name="Note 7 7 2 2 7 2" xfId="38187"/>
    <cellStyle name="Note 7 7 2 2 7 2 2" xfId="38188"/>
    <cellStyle name="Note 7 7 2 2 7 2 3" xfId="38189"/>
    <cellStyle name="Note 7 7 2 2 7 2 4" xfId="38190"/>
    <cellStyle name="Note 7 7 2 2 7 3" xfId="38191"/>
    <cellStyle name="Note 7 7 2 2 7 4" xfId="38192"/>
    <cellStyle name="Note 7 7 2 2 7 5" xfId="38193"/>
    <cellStyle name="Note 7 7 2 2 7 6" xfId="38194"/>
    <cellStyle name="Note 7 7 2 2 8" xfId="38195"/>
    <cellStyle name="Note 7 7 2 2 8 2" xfId="38196"/>
    <cellStyle name="Note 7 7 2 2 8 2 2" xfId="38197"/>
    <cellStyle name="Note 7 7 2 2 8 2 3" xfId="38198"/>
    <cellStyle name="Note 7 7 2 2 8 2 4" xfId="38199"/>
    <cellStyle name="Note 7 7 2 2 8 3" xfId="38200"/>
    <cellStyle name="Note 7 7 2 2 8 4" xfId="38201"/>
    <cellStyle name="Note 7 7 2 2 8 5" xfId="38202"/>
    <cellStyle name="Note 7 7 2 2 8 6" xfId="38203"/>
    <cellStyle name="Note 7 7 2 2 9" xfId="38204"/>
    <cellStyle name="Note 7 7 2 2 9 2" xfId="38205"/>
    <cellStyle name="Note 7 7 2 2 9 2 2" xfId="38206"/>
    <cellStyle name="Note 7 7 2 2 9 2 3" xfId="38207"/>
    <cellStyle name="Note 7 7 2 2 9 2 4" xfId="38208"/>
    <cellStyle name="Note 7 7 2 2 9 3" xfId="38209"/>
    <cellStyle name="Note 7 7 2 2 9 4" xfId="38210"/>
    <cellStyle name="Note 7 7 2 2 9 5" xfId="38211"/>
    <cellStyle name="Note 7 7 2 2 9 6" xfId="38212"/>
    <cellStyle name="Note 7 7 2 20" xfId="38213"/>
    <cellStyle name="Note 7 7 2 3" xfId="38214"/>
    <cellStyle name="Note 7 7 2 3 2" xfId="38215"/>
    <cellStyle name="Note 7 7 2 3 2 2" xfId="38216"/>
    <cellStyle name="Note 7 7 2 3 2 3" xfId="38217"/>
    <cellStyle name="Note 7 7 2 3 2 4" xfId="38218"/>
    <cellStyle name="Note 7 7 2 3 3" xfId="38219"/>
    <cellStyle name="Note 7 7 2 3 4" xfId="38220"/>
    <cellStyle name="Note 7 7 2 3 5" xfId="38221"/>
    <cellStyle name="Note 7 7 2 4" xfId="38222"/>
    <cellStyle name="Note 7 7 2 4 2" xfId="38223"/>
    <cellStyle name="Note 7 7 2 4 2 2" xfId="38224"/>
    <cellStyle name="Note 7 7 2 4 2 3" xfId="38225"/>
    <cellStyle name="Note 7 7 2 4 2 4" xfId="38226"/>
    <cellStyle name="Note 7 7 2 4 3" xfId="38227"/>
    <cellStyle name="Note 7 7 2 4 4" xfId="38228"/>
    <cellStyle name="Note 7 7 2 4 5" xfId="38229"/>
    <cellStyle name="Note 7 7 2 5" xfId="38230"/>
    <cellStyle name="Note 7 7 2 5 2" xfId="38231"/>
    <cellStyle name="Note 7 7 2 5 2 2" xfId="38232"/>
    <cellStyle name="Note 7 7 2 5 2 3" xfId="38233"/>
    <cellStyle name="Note 7 7 2 5 2 4" xfId="38234"/>
    <cellStyle name="Note 7 7 2 5 3" xfId="38235"/>
    <cellStyle name="Note 7 7 2 5 4" xfId="38236"/>
    <cellStyle name="Note 7 7 2 5 5" xfId="38237"/>
    <cellStyle name="Note 7 7 2 5 6" xfId="38238"/>
    <cellStyle name="Note 7 7 2 6" xfId="38239"/>
    <cellStyle name="Note 7 7 2 6 2" xfId="38240"/>
    <cellStyle name="Note 7 7 2 6 2 2" xfId="38241"/>
    <cellStyle name="Note 7 7 2 6 2 3" xfId="38242"/>
    <cellStyle name="Note 7 7 2 6 2 4" xfId="38243"/>
    <cellStyle name="Note 7 7 2 6 3" xfId="38244"/>
    <cellStyle name="Note 7 7 2 6 4" xfId="38245"/>
    <cellStyle name="Note 7 7 2 6 5" xfId="38246"/>
    <cellStyle name="Note 7 7 2 6 6" xfId="38247"/>
    <cellStyle name="Note 7 7 2 7" xfId="38248"/>
    <cellStyle name="Note 7 7 2 7 2" xfId="38249"/>
    <cellStyle name="Note 7 7 2 7 2 2" xfId="38250"/>
    <cellStyle name="Note 7 7 2 7 2 3" xfId="38251"/>
    <cellStyle name="Note 7 7 2 7 2 4" xfId="38252"/>
    <cellStyle name="Note 7 7 2 7 3" xfId="38253"/>
    <cellStyle name="Note 7 7 2 7 4" xfId="38254"/>
    <cellStyle name="Note 7 7 2 7 5" xfId="38255"/>
    <cellStyle name="Note 7 7 2 7 6" xfId="38256"/>
    <cellStyle name="Note 7 7 2 8" xfId="38257"/>
    <cellStyle name="Note 7 7 2 8 2" xfId="38258"/>
    <cellStyle name="Note 7 7 2 8 2 2" xfId="38259"/>
    <cellStyle name="Note 7 7 2 8 2 3" xfId="38260"/>
    <cellStyle name="Note 7 7 2 8 2 4" xfId="38261"/>
    <cellStyle name="Note 7 7 2 8 3" xfId="38262"/>
    <cellStyle name="Note 7 7 2 8 4" xfId="38263"/>
    <cellStyle name="Note 7 7 2 8 5" xfId="38264"/>
    <cellStyle name="Note 7 7 2 8 6" xfId="38265"/>
    <cellStyle name="Note 7 7 2 9" xfId="38266"/>
    <cellStyle name="Note 7 7 2 9 2" xfId="38267"/>
    <cellStyle name="Note 7 7 2 9 2 2" xfId="38268"/>
    <cellStyle name="Note 7 7 2 9 2 3" xfId="38269"/>
    <cellStyle name="Note 7 7 2 9 2 4" xfId="38270"/>
    <cellStyle name="Note 7 7 2 9 3" xfId="38271"/>
    <cellStyle name="Note 7 7 2 9 4" xfId="38272"/>
    <cellStyle name="Note 7 7 2 9 5" xfId="38273"/>
    <cellStyle name="Note 7 7 2 9 6" xfId="38274"/>
    <cellStyle name="Note 7 7 20" xfId="38275"/>
    <cellStyle name="Note 7 7 21" xfId="38276"/>
    <cellStyle name="Note 7 7 3" xfId="38277"/>
    <cellStyle name="Note 7 7 3 10" xfId="38278"/>
    <cellStyle name="Note 7 7 3 10 2" xfId="38279"/>
    <cellStyle name="Note 7 7 3 10 2 2" xfId="38280"/>
    <cellStyle name="Note 7 7 3 10 2 3" xfId="38281"/>
    <cellStyle name="Note 7 7 3 10 2 4" xfId="38282"/>
    <cellStyle name="Note 7 7 3 10 3" xfId="38283"/>
    <cellStyle name="Note 7 7 3 10 4" xfId="38284"/>
    <cellStyle name="Note 7 7 3 10 5" xfId="38285"/>
    <cellStyle name="Note 7 7 3 10 6" xfId="38286"/>
    <cellStyle name="Note 7 7 3 11" xfId="38287"/>
    <cellStyle name="Note 7 7 3 11 2" xfId="38288"/>
    <cellStyle name="Note 7 7 3 11 2 2" xfId="38289"/>
    <cellStyle name="Note 7 7 3 11 2 3" xfId="38290"/>
    <cellStyle name="Note 7 7 3 11 2 4" xfId="38291"/>
    <cellStyle name="Note 7 7 3 11 3" xfId="38292"/>
    <cellStyle name="Note 7 7 3 11 4" xfId="38293"/>
    <cellStyle name="Note 7 7 3 11 5" xfId="38294"/>
    <cellStyle name="Note 7 7 3 11 6" xfId="38295"/>
    <cellStyle name="Note 7 7 3 12" xfId="38296"/>
    <cellStyle name="Note 7 7 3 12 2" xfId="38297"/>
    <cellStyle name="Note 7 7 3 12 2 2" xfId="38298"/>
    <cellStyle name="Note 7 7 3 12 2 3" xfId="38299"/>
    <cellStyle name="Note 7 7 3 12 2 4" xfId="38300"/>
    <cellStyle name="Note 7 7 3 12 3" xfId="38301"/>
    <cellStyle name="Note 7 7 3 12 4" xfId="38302"/>
    <cellStyle name="Note 7 7 3 12 5" xfId="38303"/>
    <cellStyle name="Note 7 7 3 12 6" xfId="38304"/>
    <cellStyle name="Note 7 7 3 13" xfId="38305"/>
    <cellStyle name="Note 7 7 3 13 2" xfId="38306"/>
    <cellStyle name="Note 7 7 3 13 2 2" xfId="38307"/>
    <cellStyle name="Note 7 7 3 13 2 3" xfId="38308"/>
    <cellStyle name="Note 7 7 3 13 2 4" xfId="38309"/>
    <cellStyle name="Note 7 7 3 13 3" xfId="38310"/>
    <cellStyle name="Note 7 7 3 13 4" xfId="38311"/>
    <cellStyle name="Note 7 7 3 13 5" xfId="38312"/>
    <cellStyle name="Note 7 7 3 13 6" xfId="38313"/>
    <cellStyle name="Note 7 7 3 14" xfId="38314"/>
    <cellStyle name="Note 7 7 3 14 2" xfId="38315"/>
    <cellStyle name="Note 7 7 3 14 2 2" xfId="38316"/>
    <cellStyle name="Note 7 7 3 14 2 3" xfId="38317"/>
    <cellStyle name="Note 7 7 3 14 2 4" xfId="38318"/>
    <cellStyle name="Note 7 7 3 14 3" xfId="38319"/>
    <cellStyle name="Note 7 7 3 14 4" xfId="38320"/>
    <cellStyle name="Note 7 7 3 14 5" xfId="38321"/>
    <cellStyle name="Note 7 7 3 14 6" xfId="38322"/>
    <cellStyle name="Note 7 7 3 15" xfId="38323"/>
    <cellStyle name="Note 7 7 3 15 2" xfId="38324"/>
    <cellStyle name="Note 7 7 3 15 2 2" xfId="38325"/>
    <cellStyle name="Note 7 7 3 15 2 3" xfId="38326"/>
    <cellStyle name="Note 7 7 3 15 2 4" xfId="38327"/>
    <cellStyle name="Note 7 7 3 15 3" xfId="38328"/>
    <cellStyle name="Note 7 7 3 15 4" xfId="38329"/>
    <cellStyle name="Note 7 7 3 15 5" xfId="38330"/>
    <cellStyle name="Note 7 7 3 15 6" xfId="38331"/>
    <cellStyle name="Note 7 7 3 16" xfId="38332"/>
    <cellStyle name="Note 7 7 3 16 2" xfId="38333"/>
    <cellStyle name="Note 7 7 3 16 2 2" xfId="38334"/>
    <cellStyle name="Note 7 7 3 16 2 3" xfId="38335"/>
    <cellStyle name="Note 7 7 3 16 2 4" xfId="38336"/>
    <cellStyle name="Note 7 7 3 16 3" xfId="38337"/>
    <cellStyle name="Note 7 7 3 16 4" xfId="38338"/>
    <cellStyle name="Note 7 7 3 16 5" xfId="38339"/>
    <cellStyle name="Note 7 7 3 16 6" xfId="38340"/>
    <cellStyle name="Note 7 7 3 17" xfId="38341"/>
    <cellStyle name="Note 7 7 3 17 2" xfId="38342"/>
    <cellStyle name="Note 7 7 3 17 3" xfId="38343"/>
    <cellStyle name="Note 7 7 3 18" xfId="38344"/>
    <cellStyle name="Note 7 7 3 19" xfId="38345"/>
    <cellStyle name="Note 7 7 3 2" xfId="38346"/>
    <cellStyle name="Note 7 7 3 2 2" xfId="38347"/>
    <cellStyle name="Note 7 7 3 2 2 2" xfId="38348"/>
    <cellStyle name="Note 7 7 3 2 2 3" xfId="38349"/>
    <cellStyle name="Note 7 7 3 2 2 4" xfId="38350"/>
    <cellStyle name="Note 7 7 3 2 3" xfId="38351"/>
    <cellStyle name="Note 7 7 3 2 4" xfId="38352"/>
    <cellStyle name="Note 7 7 3 2 5" xfId="38353"/>
    <cellStyle name="Note 7 7 3 3" xfId="38354"/>
    <cellStyle name="Note 7 7 3 3 2" xfId="38355"/>
    <cellStyle name="Note 7 7 3 3 2 2" xfId="38356"/>
    <cellStyle name="Note 7 7 3 3 2 3" xfId="38357"/>
    <cellStyle name="Note 7 7 3 3 2 4" xfId="38358"/>
    <cellStyle name="Note 7 7 3 3 3" xfId="38359"/>
    <cellStyle name="Note 7 7 3 3 4" xfId="38360"/>
    <cellStyle name="Note 7 7 3 3 5" xfId="38361"/>
    <cellStyle name="Note 7 7 3 3 6" xfId="38362"/>
    <cellStyle name="Note 7 7 3 4" xfId="38363"/>
    <cellStyle name="Note 7 7 3 4 2" xfId="38364"/>
    <cellStyle name="Note 7 7 3 4 2 2" xfId="38365"/>
    <cellStyle name="Note 7 7 3 4 2 3" xfId="38366"/>
    <cellStyle name="Note 7 7 3 4 2 4" xfId="38367"/>
    <cellStyle name="Note 7 7 3 4 3" xfId="38368"/>
    <cellStyle name="Note 7 7 3 4 4" xfId="38369"/>
    <cellStyle name="Note 7 7 3 4 5" xfId="38370"/>
    <cellStyle name="Note 7 7 3 4 6" xfId="38371"/>
    <cellStyle name="Note 7 7 3 5" xfId="38372"/>
    <cellStyle name="Note 7 7 3 5 2" xfId="38373"/>
    <cellStyle name="Note 7 7 3 5 2 2" xfId="38374"/>
    <cellStyle name="Note 7 7 3 5 2 3" xfId="38375"/>
    <cellStyle name="Note 7 7 3 5 2 4" xfId="38376"/>
    <cellStyle name="Note 7 7 3 5 3" xfId="38377"/>
    <cellStyle name="Note 7 7 3 5 4" xfId="38378"/>
    <cellStyle name="Note 7 7 3 5 5" xfId="38379"/>
    <cellStyle name="Note 7 7 3 5 6" xfId="38380"/>
    <cellStyle name="Note 7 7 3 6" xfId="38381"/>
    <cellStyle name="Note 7 7 3 6 2" xfId="38382"/>
    <cellStyle name="Note 7 7 3 6 2 2" xfId="38383"/>
    <cellStyle name="Note 7 7 3 6 2 3" xfId="38384"/>
    <cellStyle name="Note 7 7 3 6 2 4" xfId="38385"/>
    <cellStyle name="Note 7 7 3 6 3" xfId="38386"/>
    <cellStyle name="Note 7 7 3 6 4" xfId="38387"/>
    <cellStyle name="Note 7 7 3 6 5" xfId="38388"/>
    <cellStyle name="Note 7 7 3 6 6" xfId="38389"/>
    <cellStyle name="Note 7 7 3 7" xfId="38390"/>
    <cellStyle name="Note 7 7 3 7 2" xfId="38391"/>
    <cellStyle name="Note 7 7 3 7 2 2" xfId="38392"/>
    <cellStyle name="Note 7 7 3 7 2 3" xfId="38393"/>
    <cellStyle name="Note 7 7 3 7 2 4" xfId="38394"/>
    <cellStyle name="Note 7 7 3 7 3" xfId="38395"/>
    <cellStyle name="Note 7 7 3 7 4" xfId="38396"/>
    <cellStyle name="Note 7 7 3 7 5" xfId="38397"/>
    <cellStyle name="Note 7 7 3 7 6" xfId="38398"/>
    <cellStyle name="Note 7 7 3 8" xfId="38399"/>
    <cellStyle name="Note 7 7 3 8 2" xfId="38400"/>
    <cellStyle name="Note 7 7 3 8 2 2" xfId="38401"/>
    <cellStyle name="Note 7 7 3 8 2 3" xfId="38402"/>
    <cellStyle name="Note 7 7 3 8 2 4" xfId="38403"/>
    <cellStyle name="Note 7 7 3 8 3" xfId="38404"/>
    <cellStyle name="Note 7 7 3 8 4" xfId="38405"/>
    <cellStyle name="Note 7 7 3 8 5" xfId="38406"/>
    <cellStyle name="Note 7 7 3 8 6" xfId="38407"/>
    <cellStyle name="Note 7 7 3 9" xfId="38408"/>
    <cellStyle name="Note 7 7 3 9 2" xfId="38409"/>
    <cellStyle name="Note 7 7 3 9 2 2" xfId="38410"/>
    <cellStyle name="Note 7 7 3 9 2 3" xfId="38411"/>
    <cellStyle name="Note 7 7 3 9 2 4" xfId="38412"/>
    <cellStyle name="Note 7 7 3 9 3" xfId="38413"/>
    <cellStyle name="Note 7 7 3 9 4" xfId="38414"/>
    <cellStyle name="Note 7 7 3 9 5" xfId="38415"/>
    <cellStyle name="Note 7 7 3 9 6" xfId="38416"/>
    <cellStyle name="Note 7 7 4" xfId="38417"/>
    <cellStyle name="Note 7 7 4 2" xfId="38418"/>
    <cellStyle name="Note 7 7 4 2 2" xfId="38419"/>
    <cellStyle name="Note 7 7 4 2 3" xfId="38420"/>
    <cellStyle name="Note 7 7 4 2 4" xfId="38421"/>
    <cellStyle name="Note 7 7 4 3" xfId="38422"/>
    <cellStyle name="Note 7 7 4 4" xfId="38423"/>
    <cellStyle name="Note 7 7 4 5" xfId="38424"/>
    <cellStyle name="Note 7 7 5" xfId="38425"/>
    <cellStyle name="Note 7 7 5 2" xfId="38426"/>
    <cellStyle name="Note 7 7 5 2 2" xfId="38427"/>
    <cellStyle name="Note 7 7 5 2 3" xfId="38428"/>
    <cellStyle name="Note 7 7 5 2 4" xfId="38429"/>
    <cellStyle name="Note 7 7 5 3" xfId="38430"/>
    <cellStyle name="Note 7 7 5 4" xfId="38431"/>
    <cellStyle name="Note 7 7 5 5" xfId="38432"/>
    <cellStyle name="Note 7 7 6" xfId="38433"/>
    <cellStyle name="Note 7 7 6 2" xfId="38434"/>
    <cellStyle name="Note 7 7 6 2 2" xfId="38435"/>
    <cellStyle name="Note 7 7 6 2 3" xfId="38436"/>
    <cellStyle name="Note 7 7 6 2 4" xfId="38437"/>
    <cellStyle name="Note 7 7 6 3" xfId="38438"/>
    <cellStyle name="Note 7 7 6 4" xfId="38439"/>
    <cellStyle name="Note 7 7 6 5" xfId="38440"/>
    <cellStyle name="Note 7 7 6 6" xfId="38441"/>
    <cellStyle name="Note 7 7 7" xfId="38442"/>
    <cellStyle name="Note 7 7 7 2" xfId="38443"/>
    <cellStyle name="Note 7 7 7 2 2" xfId="38444"/>
    <cellStyle name="Note 7 7 7 2 3" xfId="38445"/>
    <cellStyle name="Note 7 7 7 2 4" xfId="38446"/>
    <cellStyle name="Note 7 7 7 3" xfId="38447"/>
    <cellStyle name="Note 7 7 7 4" xfId="38448"/>
    <cellStyle name="Note 7 7 7 5" xfId="38449"/>
    <cellStyle name="Note 7 7 7 6" xfId="38450"/>
    <cellStyle name="Note 7 7 8" xfId="38451"/>
    <cellStyle name="Note 7 7 8 2" xfId="38452"/>
    <cellStyle name="Note 7 7 8 2 2" xfId="38453"/>
    <cellStyle name="Note 7 7 8 2 3" xfId="38454"/>
    <cellStyle name="Note 7 7 8 2 4" xfId="38455"/>
    <cellStyle name="Note 7 7 8 3" xfId="38456"/>
    <cellStyle name="Note 7 7 8 4" xfId="38457"/>
    <cellStyle name="Note 7 7 8 5" xfId="38458"/>
    <cellStyle name="Note 7 7 8 6" xfId="38459"/>
    <cellStyle name="Note 7 7 9" xfId="38460"/>
    <cellStyle name="Note 7 7 9 2" xfId="38461"/>
    <cellStyle name="Note 7 7 9 2 2" xfId="38462"/>
    <cellStyle name="Note 7 7 9 2 3" xfId="38463"/>
    <cellStyle name="Note 7 7 9 2 4" xfId="38464"/>
    <cellStyle name="Note 7 7 9 3" xfId="38465"/>
    <cellStyle name="Note 7 7 9 4" xfId="38466"/>
    <cellStyle name="Note 7 7 9 5" xfId="38467"/>
    <cellStyle name="Note 7 7 9 6" xfId="38468"/>
    <cellStyle name="Note 7 8" xfId="279"/>
    <cellStyle name="Note 7 8 10" xfId="38469"/>
    <cellStyle name="Note 7 8 10 2" xfId="38470"/>
    <cellStyle name="Note 7 8 10 2 2" xfId="38471"/>
    <cellStyle name="Note 7 8 10 2 3" xfId="38472"/>
    <cellStyle name="Note 7 8 10 2 4" xfId="38473"/>
    <cellStyle name="Note 7 8 10 3" xfId="38474"/>
    <cellStyle name="Note 7 8 10 4" xfId="38475"/>
    <cellStyle name="Note 7 8 10 5" xfId="38476"/>
    <cellStyle name="Note 7 8 10 6" xfId="38477"/>
    <cellStyle name="Note 7 8 11" xfId="38478"/>
    <cellStyle name="Note 7 8 11 2" xfId="38479"/>
    <cellStyle name="Note 7 8 11 2 2" xfId="38480"/>
    <cellStyle name="Note 7 8 11 2 3" xfId="38481"/>
    <cellStyle name="Note 7 8 11 2 4" xfId="38482"/>
    <cellStyle name="Note 7 8 11 3" xfId="38483"/>
    <cellStyle name="Note 7 8 11 4" xfId="38484"/>
    <cellStyle name="Note 7 8 11 5" xfId="38485"/>
    <cellStyle name="Note 7 8 11 6" xfId="38486"/>
    <cellStyle name="Note 7 8 12" xfId="38487"/>
    <cellStyle name="Note 7 8 12 2" xfId="38488"/>
    <cellStyle name="Note 7 8 12 2 2" xfId="38489"/>
    <cellStyle name="Note 7 8 12 2 3" xfId="38490"/>
    <cellStyle name="Note 7 8 12 2 4" xfId="38491"/>
    <cellStyle name="Note 7 8 12 3" xfId="38492"/>
    <cellStyle name="Note 7 8 12 4" xfId="38493"/>
    <cellStyle name="Note 7 8 12 5" xfId="38494"/>
    <cellStyle name="Note 7 8 12 6" xfId="38495"/>
    <cellStyle name="Note 7 8 13" xfId="38496"/>
    <cellStyle name="Note 7 8 13 2" xfId="38497"/>
    <cellStyle name="Note 7 8 13 2 2" xfId="38498"/>
    <cellStyle name="Note 7 8 13 2 3" xfId="38499"/>
    <cellStyle name="Note 7 8 13 2 4" xfId="38500"/>
    <cellStyle name="Note 7 8 13 3" xfId="38501"/>
    <cellStyle name="Note 7 8 13 4" xfId="38502"/>
    <cellStyle name="Note 7 8 13 5" xfId="38503"/>
    <cellStyle name="Note 7 8 13 6" xfId="38504"/>
    <cellStyle name="Note 7 8 14" xfId="38505"/>
    <cellStyle name="Note 7 8 14 2" xfId="38506"/>
    <cellStyle name="Note 7 8 14 2 2" xfId="38507"/>
    <cellStyle name="Note 7 8 14 2 3" xfId="38508"/>
    <cellStyle name="Note 7 8 14 2 4" xfId="38509"/>
    <cellStyle name="Note 7 8 14 3" xfId="38510"/>
    <cellStyle name="Note 7 8 14 4" xfId="38511"/>
    <cellStyle name="Note 7 8 14 5" xfId="38512"/>
    <cellStyle name="Note 7 8 14 6" xfId="38513"/>
    <cellStyle name="Note 7 8 15" xfId="38514"/>
    <cellStyle name="Note 7 8 15 2" xfId="38515"/>
    <cellStyle name="Note 7 8 15 2 2" xfId="38516"/>
    <cellStyle name="Note 7 8 15 2 3" xfId="38517"/>
    <cellStyle name="Note 7 8 15 2 4" xfId="38518"/>
    <cellStyle name="Note 7 8 15 3" xfId="38519"/>
    <cellStyle name="Note 7 8 15 4" xfId="38520"/>
    <cellStyle name="Note 7 8 15 5" xfId="38521"/>
    <cellStyle name="Note 7 8 15 6" xfId="38522"/>
    <cellStyle name="Note 7 8 16" xfId="38523"/>
    <cellStyle name="Note 7 8 16 2" xfId="38524"/>
    <cellStyle name="Note 7 8 16 3" xfId="38525"/>
    <cellStyle name="Note 7 8 17" xfId="38526"/>
    <cellStyle name="Note 7 8 18" xfId="38527"/>
    <cellStyle name="Note 7 8 19" xfId="38528"/>
    <cellStyle name="Note 7 8 2" xfId="280"/>
    <cellStyle name="Note 7 8 2 10" xfId="38529"/>
    <cellStyle name="Note 7 8 2 10 2" xfId="38530"/>
    <cellStyle name="Note 7 8 2 10 2 2" xfId="38531"/>
    <cellStyle name="Note 7 8 2 10 2 3" xfId="38532"/>
    <cellStyle name="Note 7 8 2 10 2 4" xfId="38533"/>
    <cellStyle name="Note 7 8 2 10 3" xfId="38534"/>
    <cellStyle name="Note 7 8 2 10 4" xfId="38535"/>
    <cellStyle name="Note 7 8 2 10 5" xfId="38536"/>
    <cellStyle name="Note 7 8 2 10 6" xfId="38537"/>
    <cellStyle name="Note 7 8 2 11" xfId="38538"/>
    <cellStyle name="Note 7 8 2 11 2" xfId="38539"/>
    <cellStyle name="Note 7 8 2 11 2 2" xfId="38540"/>
    <cellStyle name="Note 7 8 2 11 2 3" xfId="38541"/>
    <cellStyle name="Note 7 8 2 11 2 4" xfId="38542"/>
    <cellStyle name="Note 7 8 2 11 3" xfId="38543"/>
    <cellStyle name="Note 7 8 2 11 4" xfId="38544"/>
    <cellStyle name="Note 7 8 2 11 5" xfId="38545"/>
    <cellStyle name="Note 7 8 2 11 6" xfId="38546"/>
    <cellStyle name="Note 7 8 2 12" xfId="38547"/>
    <cellStyle name="Note 7 8 2 12 2" xfId="38548"/>
    <cellStyle name="Note 7 8 2 12 2 2" xfId="38549"/>
    <cellStyle name="Note 7 8 2 12 2 3" xfId="38550"/>
    <cellStyle name="Note 7 8 2 12 2 4" xfId="38551"/>
    <cellStyle name="Note 7 8 2 12 3" xfId="38552"/>
    <cellStyle name="Note 7 8 2 12 4" xfId="38553"/>
    <cellStyle name="Note 7 8 2 12 5" xfId="38554"/>
    <cellStyle name="Note 7 8 2 12 6" xfId="38555"/>
    <cellStyle name="Note 7 8 2 13" xfId="38556"/>
    <cellStyle name="Note 7 8 2 13 2" xfId="38557"/>
    <cellStyle name="Note 7 8 2 13 2 2" xfId="38558"/>
    <cellStyle name="Note 7 8 2 13 2 3" xfId="38559"/>
    <cellStyle name="Note 7 8 2 13 2 4" xfId="38560"/>
    <cellStyle name="Note 7 8 2 13 3" xfId="38561"/>
    <cellStyle name="Note 7 8 2 13 4" xfId="38562"/>
    <cellStyle name="Note 7 8 2 13 5" xfId="38563"/>
    <cellStyle name="Note 7 8 2 13 6" xfId="38564"/>
    <cellStyle name="Note 7 8 2 14" xfId="38565"/>
    <cellStyle name="Note 7 8 2 14 2" xfId="38566"/>
    <cellStyle name="Note 7 8 2 14 2 2" xfId="38567"/>
    <cellStyle name="Note 7 8 2 14 2 3" xfId="38568"/>
    <cellStyle name="Note 7 8 2 14 2 4" xfId="38569"/>
    <cellStyle name="Note 7 8 2 14 3" xfId="38570"/>
    <cellStyle name="Note 7 8 2 14 4" xfId="38571"/>
    <cellStyle name="Note 7 8 2 14 5" xfId="38572"/>
    <cellStyle name="Note 7 8 2 14 6" xfId="38573"/>
    <cellStyle name="Note 7 8 2 15" xfId="38574"/>
    <cellStyle name="Note 7 8 2 15 2" xfId="38575"/>
    <cellStyle name="Note 7 8 2 15 3" xfId="38576"/>
    <cellStyle name="Note 7 8 2 16" xfId="38577"/>
    <cellStyle name="Note 7 8 2 17" xfId="38578"/>
    <cellStyle name="Note 7 8 2 18" xfId="38579"/>
    <cellStyle name="Note 7 8 2 19" xfId="38580"/>
    <cellStyle name="Note 7 8 2 2" xfId="38581"/>
    <cellStyle name="Note 7 8 2 2 10" xfId="38582"/>
    <cellStyle name="Note 7 8 2 2 10 2" xfId="38583"/>
    <cellStyle name="Note 7 8 2 2 10 2 2" xfId="38584"/>
    <cellStyle name="Note 7 8 2 2 10 2 3" xfId="38585"/>
    <cellStyle name="Note 7 8 2 2 10 2 4" xfId="38586"/>
    <cellStyle name="Note 7 8 2 2 10 3" xfId="38587"/>
    <cellStyle name="Note 7 8 2 2 10 4" xfId="38588"/>
    <cellStyle name="Note 7 8 2 2 10 5" xfId="38589"/>
    <cellStyle name="Note 7 8 2 2 10 6" xfId="38590"/>
    <cellStyle name="Note 7 8 2 2 11" xfId="38591"/>
    <cellStyle name="Note 7 8 2 2 11 2" xfId="38592"/>
    <cellStyle name="Note 7 8 2 2 11 2 2" xfId="38593"/>
    <cellStyle name="Note 7 8 2 2 11 2 3" xfId="38594"/>
    <cellStyle name="Note 7 8 2 2 11 2 4" xfId="38595"/>
    <cellStyle name="Note 7 8 2 2 11 3" xfId="38596"/>
    <cellStyle name="Note 7 8 2 2 11 4" xfId="38597"/>
    <cellStyle name="Note 7 8 2 2 11 5" xfId="38598"/>
    <cellStyle name="Note 7 8 2 2 11 6" xfId="38599"/>
    <cellStyle name="Note 7 8 2 2 12" xfId="38600"/>
    <cellStyle name="Note 7 8 2 2 12 2" xfId="38601"/>
    <cellStyle name="Note 7 8 2 2 12 2 2" xfId="38602"/>
    <cellStyle name="Note 7 8 2 2 12 2 3" xfId="38603"/>
    <cellStyle name="Note 7 8 2 2 12 2 4" xfId="38604"/>
    <cellStyle name="Note 7 8 2 2 12 3" xfId="38605"/>
    <cellStyle name="Note 7 8 2 2 12 4" xfId="38606"/>
    <cellStyle name="Note 7 8 2 2 12 5" xfId="38607"/>
    <cellStyle name="Note 7 8 2 2 12 6" xfId="38608"/>
    <cellStyle name="Note 7 8 2 2 13" xfId="38609"/>
    <cellStyle name="Note 7 8 2 2 13 2" xfId="38610"/>
    <cellStyle name="Note 7 8 2 2 13 2 2" xfId="38611"/>
    <cellStyle name="Note 7 8 2 2 13 2 3" xfId="38612"/>
    <cellStyle name="Note 7 8 2 2 13 2 4" xfId="38613"/>
    <cellStyle name="Note 7 8 2 2 13 3" xfId="38614"/>
    <cellStyle name="Note 7 8 2 2 13 4" xfId="38615"/>
    <cellStyle name="Note 7 8 2 2 13 5" xfId="38616"/>
    <cellStyle name="Note 7 8 2 2 13 6" xfId="38617"/>
    <cellStyle name="Note 7 8 2 2 14" xfId="38618"/>
    <cellStyle name="Note 7 8 2 2 14 2" xfId="38619"/>
    <cellStyle name="Note 7 8 2 2 14 2 2" xfId="38620"/>
    <cellStyle name="Note 7 8 2 2 14 2 3" xfId="38621"/>
    <cellStyle name="Note 7 8 2 2 14 2 4" xfId="38622"/>
    <cellStyle name="Note 7 8 2 2 14 3" xfId="38623"/>
    <cellStyle name="Note 7 8 2 2 14 4" xfId="38624"/>
    <cellStyle name="Note 7 8 2 2 14 5" xfId="38625"/>
    <cellStyle name="Note 7 8 2 2 14 6" xfId="38626"/>
    <cellStyle name="Note 7 8 2 2 15" xfId="38627"/>
    <cellStyle name="Note 7 8 2 2 15 2" xfId="38628"/>
    <cellStyle name="Note 7 8 2 2 15 2 2" xfId="38629"/>
    <cellStyle name="Note 7 8 2 2 15 2 3" xfId="38630"/>
    <cellStyle name="Note 7 8 2 2 15 2 4" xfId="38631"/>
    <cellStyle name="Note 7 8 2 2 15 3" xfId="38632"/>
    <cellStyle name="Note 7 8 2 2 15 4" xfId="38633"/>
    <cellStyle name="Note 7 8 2 2 15 5" xfId="38634"/>
    <cellStyle name="Note 7 8 2 2 15 6" xfId="38635"/>
    <cellStyle name="Note 7 8 2 2 16" xfId="38636"/>
    <cellStyle name="Note 7 8 2 2 16 2" xfId="38637"/>
    <cellStyle name="Note 7 8 2 2 16 2 2" xfId="38638"/>
    <cellStyle name="Note 7 8 2 2 16 2 3" xfId="38639"/>
    <cellStyle name="Note 7 8 2 2 16 2 4" xfId="38640"/>
    <cellStyle name="Note 7 8 2 2 16 3" xfId="38641"/>
    <cellStyle name="Note 7 8 2 2 16 4" xfId="38642"/>
    <cellStyle name="Note 7 8 2 2 16 5" xfId="38643"/>
    <cellStyle name="Note 7 8 2 2 16 6" xfId="38644"/>
    <cellStyle name="Note 7 8 2 2 17" xfId="38645"/>
    <cellStyle name="Note 7 8 2 2 17 2" xfId="38646"/>
    <cellStyle name="Note 7 8 2 2 17 3" xfId="38647"/>
    <cellStyle name="Note 7 8 2 2 18" xfId="38648"/>
    <cellStyle name="Note 7 8 2 2 19" xfId="38649"/>
    <cellStyle name="Note 7 8 2 2 2" xfId="38650"/>
    <cellStyle name="Note 7 8 2 2 2 2" xfId="38651"/>
    <cellStyle name="Note 7 8 2 2 2 2 2" xfId="38652"/>
    <cellStyle name="Note 7 8 2 2 2 2 3" xfId="38653"/>
    <cellStyle name="Note 7 8 2 2 2 2 4" xfId="38654"/>
    <cellStyle name="Note 7 8 2 2 2 3" xfId="38655"/>
    <cellStyle name="Note 7 8 2 2 2 4" xfId="38656"/>
    <cellStyle name="Note 7 8 2 2 2 5" xfId="38657"/>
    <cellStyle name="Note 7 8 2 2 3" xfId="38658"/>
    <cellStyle name="Note 7 8 2 2 3 2" xfId="38659"/>
    <cellStyle name="Note 7 8 2 2 3 2 2" xfId="38660"/>
    <cellStyle name="Note 7 8 2 2 3 2 3" xfId="38661"/>
    <cellStyle name="Note 7 8 2 2 3 2 4" xfId="38662"/>
    <cellStyle name="Note 7 8 2 2 3 3" xfId="38663"/>
    <cellStyle name="Note 7 8 2 2 3 4" xfId="38664"/>
    <cellStyle name="Note 7 8 2 2 3 5" xfId="38665"/>
    <cellStyle name="Note 7 8 2 2 3 6" xfId="38666"/>
    <cellStyle name="Note 7 8 2 2 4" xfId="38667"/>
    <cellStyle name="Note 7 8 2 2 4 2" xfId="38668"/>
    <cellStyle name="Note 7 8 2 2 4 2 2" xfId="38669"/>
    <cellStyle name="Note 7 8 2 2 4 2 3" xfId="38670"/>
    <cellStyle name="Note 7 8 2 2 4 2 4" xfId="38671"/>
    <cellStyle name="Note 7 8 2 2 4 3" xfId="38672"/>
    <cellStyle name="Note 7 8 2 2 4 4" xfId="38673"/>
    <cellStyle name="Note 7 8 2 2 4 5" xfId="38674"/>
    <cellStyle name="Note 7 8 2 2 4 6" xfId="38675"/>
    <cellStyle name="Note 7 8 2 2 5" xfId="38676"/>
    <cellStyle name="Note 7 8 2 2 5 2" xfId="38677"/>
    <cellStyle name="Note 7 8 2 2 5 2 2" xfId="38678"/>
    <cellStyle name="Note 7 8 2 2 5 2 3" xfId="38679"/>
    <cellStyle name="Note 7 8 2 2 5 2 4" xfId="38680"/>
    <cellStyle name="Note 7 8 2 2 5 3" xfId="38681"/>
    <cellStyle name="Note 7 8 2 2 5 4" xfId="38682"/>
    <cellStyle name="Note 7 8 2 2 5 5" xfId="38683"/>
    <cellStyle name="Note 7 8 2 2 5 6" xfId="38684"/>
    <cellStyle name="Note 7 8 2 2 6" xfId="38685"/>
    <cellStyle name="Note 7 8 2 2 6 2" xfId="38686"/>
    <cellStyle name="Note 7 8 2 2 6 2 2" xfId="38687"/>
    <cellStyle name="Note 7 8 2 2 6 2 3" xfId="38688"/>
    <cellStyle name="Note 7 8 2 2 6 2 4" xfId="38689"/>
    <cellStyle name="Note 7 8 2 2 6 3" xfId="38690"/>
    <cellStyle name="Note 7 8 2 2 6 4" xfId="38691"/>
    <cellStyle name="Note 7 8 2 2 6 5" xfId="38692"/>
    <cellStyle name="Note 7 8 2 2 6 6" xfId="38693"/>
    <cellStyle name="Note 7 8 2 2 7" xfId="38694"/>
    <cellStyle name="Note 7 8 2 2 7 2" xfId="38695"/>
    <cellStyle name="Note 7 8 2 2 7 2 2" xfId="38696"/>
    <cellStyle name="Note 7 8 2 2 7 2 3" xfId="38697"/>
    <cellStyle name="Note 7 8 2 2 7 2 4" xfId="38698"/>
    <cellStyle name="Note 7 8 2 2 7 3" xfId="38699"/>
    <cellStyle name="Note 7 8 2 2 7 4" xfId="38700"/>
    <cellStyle name="Note 7 8 2 2 7 5" xfId="38701"/>
    <cellStyle name="Note 7 8 2 2 7 6" xfId="38702"/>
    <cellStyle name="Note 7 8 2 2 8" xfId="38703"/>
    <cellStyle name="Note 7 8 2 2 8 2" xfId="38704"/>
    <cellStyle name="Note 7 8 2 2 8 2 2" xfId="38705"/>
    <cellStyle name="Note 7 8 2 2 8 2 3" xfId="38706"/>
    <cellStyle name="Note 7 8 2 2 8 2 4" xfId="38707"/>
    <cellStyle name="Note 7 8 2 2 8 3" xfId="38708"/>
    <cellStyle name="Note 7 8 2 2 8 4" xfId="38709"/>
    <cellStyle name="Note 7 8 2 2 8 5" xfId="38710"/>
    <cellStyle name="Note 7 8 2 2 8 6" xfId="38711"/>
    <cellStyle name="Note 7 8 2 2 9" xfId="38712"/>
    <cellStyle name="Note 7 8 2 2 9 2" xfId="38713"/>
    <cellStyle name="Note 7 8 2 2 9 2 2" xfId="38714"/>
    <cellStyle name="Note 7 8 2 2 9 2 3" xfId="38715"/>
    <cellStyle name="Note 7 8 2 2 9 2 4" xfId="38716"/>
    <cellStyle name="Note 7 8 2 2 9 3" xfId="38717"/>
    <cellStyle name="Note 7 8 2 2 9 4" xfId="38718"/>
    <cellStyle name="Note 7 8 2 2 9 5" xfId="38719"/>
    <cellStyle name="Note 7 8 2 2 9 6" xfId="38720"/>
    <cellStyle name="Note 7 8 2 20" xfId="38721"/>
    <cellStyle name="Note 7 8 2 3" xfId="38722"/>
    <cellStyle name="Note 7 8 2 3 2" xfId="38723"/>
    <cellStyle name="Note 7 8 2 3 2 2" xfId="38724"/>
    <cellStyle name="Note 7 8 2 3 2 3" xfId="38725"/>
    <cellStyle name="Note 7 8 2 3 2 4" xfId="38726"/>
    <cellStyle name="Note 7 8 2 3 3" xfId="38727"/>
    <cellStyle name="Note 7 8 2 3 4" xfId="38728"/>
    <cellStyle name="Note 7 8 2 3 5" xfId="38729"/>
    <cellStyle name="Note 7 8 2 4" xfId="38730"/>
    <cellStyle name="Note 7 8 2 4 2" xfId="38731"/>
    <cellStyle name="Note 7 8 2 4 2 2" xfId="38732"/>
    <cellStyle name="Note 7 8 2 4 2 3" xfId="38733"/>
    <cellStyle name="Note 7 8 2 4 2 4" xfId="38734"/>
    <cellStyle name="Note 7 8 2 4 3" xfId="38735"/>
    <cellStyle name="Note 7 8 2 4 4" xfId="38736"/>
    <cellStyle name="Note 7 8 2 4 5" xfId="38737"/>
    <cellStyle name="Note 7 8 2 5" xfId="38738"/>
    <cellStyle name="Note 7 8 2 5 2" xfId="38739"/>
    <cellStyle name="Note 7 8 2 5 2 2" xfId="38740"/>
    <cellStyle name="Note 7 8 2 5 2 3" xfId="38741"/>
    <cellStyle name="Note 7 8 2 5 2 4" xfId="38742"/>
    <cellStyle name="Note 7 8 2 5 3" xfId="38743"/>
    <cellStyle name="Note 7 8 2 5 4" xfId="38744"/>
    <cellStyle name="Note 7 8 2 5 5" xfId="38745"/>
    <cellStyle name="Note 7 8 2 5 6" xfId="38746"/>
    <cellStyle name="Note 7 8 2 6" xfId="38747"/>
    <cellStyle name="Note 7 8 2 6 2" xfId="38748"/>
    <cellStyle name="Note 7 8 2 6 2 2" xfId="38749"/>
    <cellStyle name="Note 7 8 2 6 2 3" xfId="38750"/>
    <cellStyle name="Note 7 8 2 6 2 4" xfId="38751"/>
    <cellStyle name="Note 7 8 2 6 3" xfId="38752"/>
    <cellStyle name="Note 7 8 2 6 4" xfId="38753"/>
    <cellStyle name="Note 7 8 2 6 5" xfId="38754"/>
    <cellStyle name="Note 7 8 2 6 6" xfId="38755"/>
    <cellStyle name="Note 7 8 2 7" xfId="38756"/>
    <cellStyle name="Note 7 8 2 7 2" xfId="38757"/>
    <cellStyle name="Note 7 8 2 7 2 2" xfId="38758"/>
    <cellStyle name="Note 7 8 2 7 2 3" xfId="38759"/>
    <cellStyle name="Note 7 8 2 7 2 4" xfId="38760"/>
    <cellStyle name="Note 7 8 2 7 3" xfId="38761"/>
    <cellStyle name="Note 7 8 2 7 4" xfId="38762"/>
    <cellStyle name="Note 7 8 2 7 5" xfId="38763"/>
    <cellStyle name="Note 7 8 2 7 6" xfId="38764"/>
    <cellStyle name="Note 7 8 2 8" xfId="38765"/>
    <cellStyle name="Note 7 8 2 8 2" xfId="38766"/>
    <cellStyle name="Note 7 8 2 8 2 2" xfId="38767"/>
    <cellStyle name="Note 7 8 2 8 2 3" xfId="38768"/>
    <cellStyle name="Note 7 8 2 8 2 4" xfId="38769"/>
    <cellStyle name="Note 7 8 2 8 3" xfId="38770"/>
    <cellStyle name="Note 7 8 2 8 4" xfId="38771"/>
    <cellStyle name="Note 7 8 2 8 5" xfId="38772"/>
    <cellStyle name="Note 7 8 2 8 6" xfId="38773"/>
    <cellStyle name="Note 7 8 2 9" xfId="38774"/>
    <cellStyle name="Note 7 8 2 9 2" xfId="38775"/>
    <cellStyle name="Note 7 8 2 9 2 2" xfId="38776"/>
    <cellStyle name="Note 7 8 2 9 2 3" xfId="38777"/>
    <cellStyle name="Note 7 8 2 9 2 4" xfId="38778"/>
    <cellStyle name="Note 7 8 2 9 3" xfId="38779"/>
    <cellStyle name="Note 7 8 2 9 4" xfId="38780"/>
    <cellStyle name="Note 7 8 2 9 5" xfId="38781"/>
    <cellStyle name="Note 7 8 2 9 6" xfId="38782"/>
    <cellStyle name="Note 7 8 20" xfId="38783"/>
    <cellStyle name="Note 7 8 21" xfId="38784"/>
    <cellStyle name="Note 7 8 3" xfId="38785"/>
    <cellStyle name="Note 7 8 3 10" xfId="38786"/>
    <cellStyle name="Note 7 8 3 10 2" xfId="38787"/>
    <cellStyle name="Note 7 8 3 10 2 2" xfId="38788"/>
    <cellStyle name="Note 7 8 3 10 2 3" xfId="38789"/>
    <cellStyle name="Note 7 8 3 10 2 4" xfId="38790"/>
    <cellStyle name="Note 7 8 3 10 3" xfId="38791"/>
    <cellStyle name="Note 7 8 3 10 4" xfId="38792"/>
    <cellStyle name="Note 7 8 3 10 5" xfId="38793"/>
    <cellStyle name="Note 7 8 3 10 6" xfId="38794"/>
    <cellStyle name="Note 7 8 3 11" xfId="38795"/>
    <cellStyle name="Note 7 8 3 11 2" xfId="38796"/>
    <cellStyle name="Note 7 8 3 11 2 2" xfId="38797"/>
    <cellStyle name="Note 7 8 3 11 2 3" xfId="38798"/>
    <cellStyle name="Note 7 8 3 11 2 4" xfId="38799"/>
    <cellStyle name="Note 7 8 3 11 3" xfId="38800"/>
    <cellStyle name="Note 7 8 3 11 4" xfId="38801"/>
    <cellStyle name="Note 7 8 3 11 5" xfId="38802"/>
    <cellStyle name="Note 7 8 3 11 6" xfId="38803"/>
    <cellStyle name="Note 7 8 3 12" xfId="38804"/>
    <cellStyle name="Note 7 8 3 12 2" xfId="38805"/>
    <cellStyle name="Note 7 8 3 12 2 2" xfId="38806"/>
    <cellStyle name="Note 7 8 3 12 2 3" xfId="38807"/>
    <cellStyle name="Note 7 8 3 12 2 4" xfId="38808"/>
    <cellStyle name="Note 7 8 3 12 3" xfId="38809"/>
    <cellStyle name="Note 7 8 3 12 4" xfId="38810"/>
    <cellStyle name="Note 7 8 3 12 5" xfId="38811"/>
    <cellStyle name="Note 7 8 3 12 6" xfId="38812"/>
    <cellStyle name="Note 7 8 3 13" xfId="38813"/>
    <cellStyle name="Note 7 8 3 13 2" xfId="38814"/>
    <cellStyle name="Note 7 8 3 13 2 2" xfId="38815"/>
    <cellStyle name="Note 7 8 3 13 2 3" xfId="38816"/>
    <cellStyle name="Note 7 8 3 13 2 4" xfId="38817"/>
    <cellStyle name="Note 7 8 3 13 3" xfId="38818"/>
    <cellStyle name="Note 7 8 3 13 4" xfId="38819"/>
    <cellStyle name="Note 7 8 3 13 5" xfId="38820"/>
    <cellStyle name="Note 7 8 3 13 6" xfId="38821"/>
    <cellStyle name="Note 7 8 3 14" xfId="38822"/>
    <cellStyle name="Note 7 8 3 14 2" xfId="38823"/>
    <cellStyle name="Note 7 8 3 14 2 2" xfId="38824"/>
    <cellStyle name="Note 7 8 3 14 2 3" xfId="38825"/>
    <cellStyle name="Note 7 8 3 14 2 4" xfId="38826"/>
    <cellStyle name="Note 7 8 3 14 3" xfId="38827"/>
    <cellStyle name="Note 7 8 3 14 4" xfId="38828"/>
    <cellStyle name="Note 7 8 3 14 5" xfId="38829"/>
    <cellStyle name="Note 7 8 3 14 6" xfId="38830"/>
    <cellStyle name="Note 7 8 3 15" xfId="38831"/>
    <cellStyle name="Note 7 8 3 15 2" xfId="38832"/>
    <cellStyle name="Note 7 8 3 15 2 2" xfId="38833"/>
    <cellStyle name="Note 7 8 3 15 2 3" xfId="38834"/>
    <cellStyle name="Note 7 8 3 15 2 4" xfId="38835"/>
    <cellStyle name="Note 7 8 3 15 3" xfId="38836"/>
    <cellStyle name="Note 7 8 3 15 4" xfId="38837"/>
    <cellStyle name="Note 7 8 3 15 5" xfId="38838"/>
    <cellStyle name="Note 7 8 3 15 6" xfId="38839"/>
    <cellStyle name="Note 7 8 3 16" xfId="38840"/>
    <cellStyle name="Note 7 8 3 16 2" xfId="38841"/>
    <cellStyle name="Note 7 8 3 16 2 2" xfId="38842"/>
    <cellStyle name="Note 7 8 3 16 2 3" xfId="38843"/>
    <cellStyle name="Note 7 8 3 16 2 4" xfId="38844"/>
    <cellStyle name="Note 7 8 3 16 3" xfId="38845"/>
    <cellStyle name="Note 7 8 3 16 4" xfId="38846"/>
    <cellStyle name="Note 7 8 3 16 5" xfId="38847"/>
    <cellStyle name="Note 7 8 3 16 6" xfId="38848"/>
    <cellStyle name="Note 7 8 3 17" xfId="38849"/>
    <cellStyle name="Note 7 8 3 17 2" xfId="38850"/>
    <cellStyle name="Note 7 8 3 17 3" xfId="38851"/>
    <cellStyle name="Note 7 8 3 18" xfId="38852"/>
    <cellStyle name="Note 7 8 3 19" xfId="38853"/>
    <cellStyle name="Note 7 8 3 2" xfId="38854"/>
    <cellStyle name="Note 7 8 3 2 2" xfId="38855"/>
    <cellStyle name="Note 7 8 3 2 2 2" xfId="38856"/>
    <cellStyle name="Note 7 8 3 2 2 3" xfId="38857"/>
    <cellStyle name="Note 7 8 3 2 2 4" xfId="38858"/>
    <cellStyle name="Note 7 8 3 2 3" xfId="38859"/>
    <cellStyle name="Note 7 8 3 2 4" xfId="38860"/>
    <cellStyle name="Note 7 8 3 2 5" xfId="38861"/>
    <cellStyle name="Note 7 8 3 3" xfId="38862"/>
    <cellStyle name="Note 7 8 3 3 2" xfId="38863"/>
    <cellStyle name="Note 7 8 3 3 2 2" xfId="38864"/>
    <cellStyle name="Note 7 8 3 3 2 3" xfId="38865"/>
    <cellStyle name="Note 7 8 3 3 2 4" xfId="38866"/>
    <cellStyle name="Note 7 8 3 3 3" xfId="38867"/>
    <cellStyle name="Note 7 8 3 3 4" xfId="38868"/>
    <cellStyle name="Note 7 8 3 3 5" xfId="38869"/>
    <cellStyle name="Note 7 8 3 3 6" xfId="38870"/>
    <cellStyle name="Note 7 8 3 4" xfId="38871"/>
    <cellStyle name="Note 7 8 3 4 2" xfId="38872"/>
    <cellStyle name="Note 7 8 3 4 2 2" xfId="38873"/>
    <cellStyle name="Note 7 8 3 4 2 3" xfId="38874"/>
    <cellStyle name="Note 7 8 3 4 2 4" xfId="38875"/>
    <cellStyle name="Note 7 8 3 4 3" xfId="38876"/>
    <cellStyle name="Note 7 8 3 4 4" xfId="38877"/>
    <cellStyle name="Note 7 8 3 4 5" xfId="38878"/>
    <cellStyle name="Note 7 8 3 4 6" xfId="38879"/>
    <cellStyle name="Note 7 8 3 5" xfId="38880"/>
    <cellStyle name="Note 7 8 3 5 2" xfId="38881"/>
    <cellStyle name="Note 7 8 3 5 2 2" xfId="38882"/>
    <cellStyle name="Note 7 8 3 5 2 3" xfId="38883"/>
    <cellStyle name="Note 7 8 3 5 2 4" xfId="38884"/>
    <cellStyle name="Note 7 8 3 5 3" xfId="38885"/>
    <cellStyle name="Note 7 8 3 5 4" xfId="38886"/>
    <cellStyle name="Note 7 8 3 5 5" xfId="38887"/>
    <cellStyle name="Note 7 8 3 5 6" xfId="38888"/>
    <cellStyle name="Note 7 8 3 6" xfId="38889"/>
    <cellStyle name="Note 7 8 3 6 2" xfId="38890"/>
    <cellStyle name="Note 7 8 3 6 2 2" xfId="38891"/>
    <cellStyle name="Note 7 8 3 6 2 3" xfId="38892"/>
    <cellStyle name="Note 7 8 3 6 2 4" xfId="38893"/>
    <cellStyle name="Note 7 8 3 6 3" xfId="38894"/>
    <cellStyle name="Note 7 8 3 6 4" xfId="38895"/>
    <cellStyle name="Note 7 8 3 6 5" xfId="38896"/>
    <cellStyle name="Note 7 8 3 6 6" xfId="38897"/>
    <cellStyle name="Note 7 8 3 7" xfId="38898"/>
    <cellStyle name="Note 7 8 3 7 2" xfId="38899"/>
    <cellStyle name="Note 7 8 3 7 2 2" xfId="38900"/>
    <cellStyle name="Note 7 8 3 7 2 3" xfId="38901"/>
    <cellStyle name="Note 7 8 3 7 2 4" xfId="38902"/>
    <cellStyle name="Note 7 8 3 7 3" xfId="38903"/>
    <cellStyle name="Note 7 8 3 7 4" xfId="38904"/>
    <cellStyle name="Note 7 8 3 7 5" xfId="38905"/>
    <cellStyle name="Note 7 8 3 7 6" xfId="38906"/>
    <cellStyle name="Note 7 8 3 8" xfId="38907"/>
    <cellStyle name="Note 7 8 3 8 2" xfId="38908"/>
    <cellStyle name="Note 7 8 3 8 2 2" xfId="38909"/>
    <cellStyle name="Note 7 8 3 8 2 3" xfId="38910"/>
    <cellStyle name="Note 7 8 3 8 2 4" xfId="38911"/>
    <cellStyle name="Note 7 8 3 8 3" xfId="38912"/>
    <cellStyle name="Note 7 8 3 8 4" xfId="38913"/>
    <cellStyle name="Note 7 8 3 8 5" xfId="38914"/>
    <cellStyle name="Note 7 8 3 8 6" xfId="38915"/>
    <cellStyle name="Note 7 8 3 9" xfId="38916"/>
    <cellStyle name="Note 7 8 3 9 2" xfId="38917"/>
    <cellStyle name="Note 7 8 3 9 2 2" xfId="38918"/>
    <cellStyle name="Note 7 8 3 9 2 3" xfId="38919"/>
    <cellStyle name="Note 7 8 3 9 2 4" xfId="38920"/>
    <cellStyle name="Note 7 8 3 9 3" xfId="38921"/>
    <cellStyle name="Note 7 8 3 9 4" xfId="38922"/>
    <cellStyle name="Note 7 8 3 9 5" xfId="38923"/>
    <cellStyle name="Note 7 8 3 9 6" xfId="38924"/>
    <cellStyle name="Note 7 8 4" xfId="38925"/>
    <cellStyle name="Note 7 8 4 2" xfId="38926"/>
    <cellStyle name="Note 7 8 4 2 2" xfId="38927"/>
    <cellStyle name="Note 7 8 4 2 3" xfId="38928"/>
    <cellStyle name="Note 7 8 4 2 4" xfId="38929"/>
    <cellStyle name="Note 7 8 4 3" xfId="38930"/>
    <cellStyle name="Note 7 8 4 4" xfId="38931"/>
    <cellStyle name="Note 7 8 4 5" xfId="38932"/>
    <cellStyle name="Note 7 8 5" xfId="38933"/>
    <cellStyle name="Note 7 8 5 2" xfId="38934"/>
    <cellStyle name="Note 7 8 5 2 2" xfId="38935"/>
    <cellStyle name="Note 7 8 5 2 3" xfId="38936"/>
    <cellStyle name="Note 7 8 5 2 4" xfId="38937"/>
    <cellStyle name="Note 7 8 5 3" xfId="38938"/>
    <cellStyle name="Note 7 8 5 4" xfId="38939"/>
    <cellStyle name="Note 7 8 5 5" xfId="38940"/>
    <cellStyle name="Note 7 8 6" xfId="38941"/>
    <cellStyle name="Note 7 8 6 2" xfId="38942"/>
    <cellStyle name="Note 7 8 6 2 2" xfId="38943"/>
    <cellStyle name="Note 7 8 6 2 3" xfId="38944"/>
    <cellStyle name="Note 7 8 6 2 4" xfId="38945"/>
    <cellStyle name="Note 7 8 6 3" xfId="38946"/>
    <cellStyle name="Note 7 8 6 4" xfId="38947"/>
    <cellStyle name="Note 7 8 6 5" xfId="38948"/>
    <cellStyle name="Note 7 8 6 6" xfId="38949"/>
    <cellStyle name="Note 7 8 7" xfId="38950"/>
    <cellStyle name="Note 7 8 7 2" xfId="38951"/>
    <cellStyle name="Note 7 8 7 2 2" xfId="38952"/>
    <cellStyle name="Note 7 8 7 2 3" xfId="38953"/>
    <cellStyle name="Note 7 8 7 2 4" xfId="38954"/>
    <cellStyle name="Note 7 8 7 3" xfId="38955"/>
    <cellStyle name="Note 7 8 7 4" xfId="38956"/>
    <cellStyle name="Note 7 8 7 5" xfId="38957"/>
    <cellStyle name="Note 7 8 7 6" xfId="38958"/>
    <cellStyle name="Note 7 8 8" xfId="38959"/>
    <cellStyle name="Note 7 8 8 2" xfId="38960"/>
    <cellStyle name="Note 7 8 8 2 2" xfId="38961"/>
    <cellStyle name="Note 7 8 8 2 3" xfId="38962"/>
    <cellStyle name="Note 7 8 8 2 4" xfId="38963"/>
    <cellStyle name="Note 7 8 8 3" xfId="38964"/>
    <cellStyle name="Note 7 8 8 4" xfId="38965"/>
    <cellStyle name="Note 7 8 8 5" xfId="38966"/>
    <cellStyle name="Note 7 8 8 6" xfId="38967"/>
    <cellStyle name="Note 7 8 9" xfId="38968"/>
    <cellStyle name="Note 7 8 9 2" xfId="38969"/>
    <cellStyle name="Note 7 8 9 2 2" xfId="38970"/>
    <cellStyle name="Note 7 8 9 2 3" xfId="38971"/>
    <cellStyle name="Note 7 8 9 2 4" xfId="38972"/>
    <cellStyle name="Note 7 8 9 3" xfId="38973"/>
    <cellStyle name="Note 7 8 9 4" xfId="38974"/>
    <cellStyle name="Note 7 8 9 5" xfId="38975"/>
    <cellStyle name="Note 7 8 9 6" xfId="38976"/>
    <cellStyle name="Note 8 2" xfId="281"/>
    <cellStyle name="Note 8 2 10" xfId="38977"/>
    <cellStyle name="Note 8 2 10 2" xfId="38978"/>
    <cellStyle name="Note 8 2 10 2 2" xfId="38979"/>
    <cellStyle name="Note 8 2 10 2 3" xfId="38980"/>
    <cellStyle name="Note 8 2 10 2 4" xfId="38981"/>
    <cellStyle name="Note 8 2 10 3" xfId="38982"/>
    <cellStyle name="Note 8 2 10 4" xfId="38983"/>
    <cellStyle name="Note 8 2 10 5" xfId="38984"/>
    <cellStyle name="Note 8 2 10 6" xfId="38985"/>
    <cellStyle name="Note 8 2 11" xfId="38986"/>
    <cellStyle name="Note 8 2 11 2" xfId="38987"/>
    <cellStyle name="Note 8 2 11 2 2" xfId="38988"/>
    <cellStyle name="Note 8 2 11 2 3" xfId="38989"/>
    <cellStyle name="Note 8 2 11 2 4" xfId="38990"/>
    <cellStyle name="Note 8 2 11 3" xfId="38991"/>
    <cellStyle name="Note 8 2 11 4" xfId="38992"/>
    <cellStyle name="Note 8 2 11 5" xfId="38993"/>
    <cellStyle name="Note 8 2 11 6" xfId="38994"/>
    <cellStyle name="Note 8 2 12" xfId="38995"/>
    <cellStyle name="Note 8 2 12 2" xfId="38996"/>
    <cellStyle name="Note 8 2 12 2 2" xfId="38997"/>
    <cellStyle name="Note 8 2 12 2 3" xfId="38998"/>
    <cellStyle name="Note 8 2 12 2 4" xfId="38999"/>
    <cellStyle name="Note 8 2 12 3" xfId="39000"/>
    <cellStyle name="Note 8 2 12 4" xfId="39001"/>
    <cellStyle name="Note 8 2 12 5" xfId="39002"/>
    <cellStyle name="Note 8 2 12 6" xfId="39003"/>
    <cellStyle name="Note 8 2 13" xfId="39004"/>
    <cellStyle name="Note 8 2 13 2" xfId="39005"/>
    <cellStyle name="Note 8 2 13 2 2" xfId="39006"/>
    <cellStyle name="Note 8 2 13 2 3" xfId="39007"/>
    <cellStyle name="Note 8 2 13 2 4" xfId="39008"/>
    <cellStyle name="Note 8 2 13 3" xfId="39009"/>
    <cellStyle name="Note 8 2 13 4" xfId="39010"/>
    <cellStyle name="Note 8 2 13 5" xfId="39011"/>
    <cellStyle name="Note 8 2 13 6" xfId="39012"/>
    <cellStyle name="Note 8 2 14" xfId="39013"/>
    <cellStyle name="Note 8 2 14 2" xfId="39014"/>
    <cellStyle name="Note 8 2 14 2 2" xfId="39015"/>
    <cellStyle name="Note 8 2 14 2 3" xfId="39016"/>
    <cellStyle name="Note 8 2 14 2 4" xfId="39017"/>
    <cellStyle name="Note 8 2 14 3" xfId="39018"/>
    <cellStyle name="Note 8 2 14 4" xfId="39019"/>
    <cellStyle name="Note 8 2 14 5" xfId="39020"/>
    <cellStyle name="Note 8 2 14 6" xfId="39021"/>
    <cellStyle name="Note 8 2 15" xfId="39022"/>
    <cellStyle name="Note 8 2 15 2" xfId="39023"/>
    <cellStyle name="Note 8 2 15 2 2" xfId="39024"/>
    <cellStyle name="Note 8 2 15 2 3" xfId="39025"/>
    <cellStyle name="Note 8 2 15 2 4" xfId="39026"/>
    <cellStyle name="Note 8 2 15 3" xfId="39027"/>
    <cellStyle name="Note 8 2 15 4" xfId="39028"/>
    <cellStyle name="Note 8 2 15 5" xfId="39029"/>
    <cellStyle name="Note 8 2 15 6" xfId="39030"/>
    <cellStyle name="Note 8 2 16" xfId="39031"/>
    <cellStyle name="Note 8 2 16 2" xfId="39032"/>
    <cellStyle name="Note 8 2 16 3" xfId="39033"/>
    <cellStyle name="Note 8 2 17" xfId="39034"/>
    <cellStyle name="Note 8 2 18" xfId="39035"/>
    <cellStyle name="Note 8 2 19" xfId="39036"/>
    <cellStyle name="Note 8 2 2" xfId="282"/>
    <cellStyle name="Note 8 2 2 10" xfId="39037"/>
    <cellStyle name="Note 8 2 2 10 2" xfId="39038"/>
    <cellStyle name="Note 8 2 2 10 2 2" xfId="39039"/>
    <cellStyle name="Note 8 2 2 10 2 3" xfId="39040"/>
    <cellStyle name="Note 8 2 2 10 2 4" xfId="39041"/>
    <cellStyle name="Note 8 2 2 10 3" xfId="39042"/>
    <cellStyle name="Note 8 2 2 10 4" xfId="39043"/>
    <cellStyle name="Note 8 2 2 10 5" xfId="39044"/>
    <cellStyle name="Note 8 2 2 10 6" xfId="39045"/>
    <cellStyle name="Note 8 2 2 11" xfId="39046"/>
    <cellStyle name="Note 8 2 2 11 2" xfId="39047"/>
    <cellStyle name="Note 8 2 2 11 2 2" xfId="39048"/>
    <cellStyle name="Note 8 2 2 11 2 3" xfId="39049"/>
    <cellStyle name="Note 8 2 2 11 2 4" xfId="39050"/>
    <cellStyle name="Note 8 2 2 11 3" xfId="39051"/>
    <cellStyle name="Note 8 2 2 11 4" xfId="39052"/>
    <cellStyle name="Note 8 2 2 11 5" xfId="39053"/>
    <cellStyle name="Note 8 2 2 11 6" xfId="39054"/>
    <cellStyle name="Note 8 2 2 12" xfId="39055"/>
    <cellStyle name="Note 8 2 2 12 2" xfId="39056"/>
    <cellStyle name="Note 8 2 2 12 2 2" xfId="39057"/>
    <cellStyle name="Note 8 2 2 12 2 3" xfId="39058"/>
    <cellStyle name="Note 8 2 2 12 2 4" xfId="39059"/>
    <cellStyle name="Note 8 2 2 12 3" xfId="39060"/>
    <cellStyle name="Note 8 2 2 12 4" xfId="39061"/>
    <cellStyle name="Note 8 2 2 12 5" xfId="39062"/>
    <cellStyle name="Note 8 2 2 12 6" xfId="39063"/>
    <cellStyle name="Note 8 2 2 13" xfId="39064"/>
    <cellStyle name="Note 8 2 2 13 2" xfId="39065"/>
    <cellStyle name="Note 8 2 2 13 2 2" xfId="39066"/>
    <cellStyle name="Note 8 2 2 13 2 3" xfId="39067"/>
    <cellStyle name="Note 8 2 2 13 2 4" xfId="39068"/>
    <cellStyle name="Note 8 2 2 13 3" xfId="39069"/>
    <cellStyle name="Note 8 2 2 13 4" xfId="39070"/>
    <cellStyle name="Note 8 2 2 13 5" xfId="39071"/>
    <cellStyle name="Note 8 2 2 13 6" xfId="39072"/>
    <cellStyle name="Note 8 2 2 14" xfId="39073"/>
    <cellStyle name="Note 8 2 2 14 2" xfId="39074"/>
    <cellStyle name="Note 8 2 2 14 2 2" xfId="39075"/>
    <cellStyle name="Note 8 2 2 14 2 3" xfId="39076"/>
    <cellStyle name="Note 8 2 2 14 2 4" xfId="39077"/>
    <cellStyle name="Note 8 2 2 14 3" xfId="39078"/>
    <cellStyle name="Note 8 2 2 14 4" xfId="39079"/>
    <cellStyle name="Note 8 2 2 14 5" xfId="39080"/>
    <cellStyle name="Note 8 2 2 14 6" xfId="39081"/>
    <cellStyle name="Note 8 2 2 15" xfId="39082"/>
    <cellStyle name="Note 8 2 2 15 2" xfId="39083"/>
    <cellStyle name="Note 8 2 2 15 3" xfId="39084"/>
    <cellStyle name="Note 8 2 2 16" xfId="39085"/>
    <cellStyle name="Note 8 2 2 17" xfId="39086"/>
    <cellStyle name="Note 8 2 2 18" xfId="39087"/>
    <cellStyle name="Note 8 2 2 19" xfId="39088"/>
    <cellStyle name="Note 8 2 2 2" xfId="39089"/>
    <cellStyle name="Note 8 2 2 2 10" xfId="39090"/>
    <cellStyle name="Note 8 2 2 2 10 2" xfId="39091"/>
    <cellStyle name="Note 8 2 2 2 10 2 2" xfId="39092"/>
    <cellStyle name="Note 8 2 2 2 10 2 3" xfId="39093"/>
    <cellStyle name="Note 8 2 2 2 10 2 4" xfId="39094"/>
    <cellStyle name="Note 8 2 2 2 10 3" xfId="39095"/>
    <cellStyle name="Note 8 2 2 2 10 4" xfId="39096"/>
    <cellStyle name="Note 8 2 2 2 10 5" xfId="39097"/>
    <cellStyle name="Note 8 2 2 2 10 6" xfId="39098"/>
    <cellStyle name="Note 8 2 2 2 11" xfId="39099"/>
    <cellStyle name="Note 8 2 2 2 11 2" xfId="39100"/>
    <cellStyle name="Note 8 2 2 2 11 2 2" xfId="39101"/>
    <cellStyle name="Note 8 2 2 2 11 2 3" xfId="39102"/>
    <cellStyle name="Note 8 2 2 2 11 2 4" xfId="39103"/>
    <cellStyle name="Note 8 2 2 2 11 3" xfId="39104"/>
    <cellStyle name="Note 8 2 2 2 11 4" xfId="39105"/>
    <cellStyle name="Note 8 2 2 2 11 5" xfId="39106"/>
    <cellStyle name="Note 8 2 2 2 11 6" xfId="39107"/>
    <cellStyle name="Note 8 2 2 2 12" xfId="39108"/>
    <cellStyle name="Note 8 2 2 2 12 2" xfId="39109"/>
    <cellStyle name="Note 8 2 2 2 12 2 2" xfId="39110"/>
    <cellStyle name="Note 8 2 2 2 12 2 3" xfId="39111"/>
    <cellStyle name="Note 8 2 2 2 12 2 4" xfId="39112"/>
    <cellStyle name="Note 8 2 2 2 12 3" xfId="39113"/>
    <cellStyle name="Note 8 2 2 2 12 4" xfId="39114"/>
    <cellStyle name="Note 8 2 2 2 12 5" xfId="39115"/>
    <cellStyle name="Note 8 2 2 2 12 6" xfId="39116"/>
    <cellStyle name="Note 8 2 2 2 13" xfId="39117"/>
    <cellStyle name="Note 8 2 2 2 13 2" xfId="39118"/>
    <cellStyle name="Note 8 2 2 2 13 2 2" xfId="39119"/>
    <cellStyle name="Note 8 2 2 2 13 2 3" xfId="39120"/>
    <cellStyle name="Note 8 2 2 2 13 2 4" xfId="39121"/>
    <cellStyle name="Note 8 2 2 2 13 3" xfId="39122"/>
    <cellStyle name="Note 8 2 2 2 13 4" xfId="39123"/>
    <cellStyle name="Note 8 2 2 2 13 5" xfId="39124"/>
    <cellStyle name="Note 8 2 2 2 13 6" xfId="39125"/>
    <cellStyle name="Note 8 2 2 2 14" xfId="39126"/>
    <cellStyle name="Note 8 2 2 2 14 2" xfId="39127"/>
    <cellStyle name="Note 8 2 2 2 14 2 2" xfId="39128"/>
    <cellStyle name="Note 8 2 2 2 14 2 3" xfId="39129"/>
    <cellStyle name="Note 8 2 2 2 14 2 4" xfId="39130"/>
    <cellStyle name="Note 8 2 2 2 14 3" xfId="39131"/>
    <cellStyle name="Note 8 2 2 2 14 4" xfId="39132"/>
    <cellStyle name="Note 8 2 2 2 14 5" xfId="39133"/>
    <cellStyle name="Note 8 2 2 2 14 6" xfId="39134"/>
    <cellStyle name="Note 8 2 2 2 15" xfId="39135"/>
    <cellStyle name="Note 8 2 2 2 15 2" xfId="39136"/>
    <cellStyle name="Note 8 2 2 2 15 2 2" xfId="39137"/>
    <cellStyle name="Note 8 2 2 2 15 2 3" xfId="39138"/>
    <cellStyle name="Note 8 2 2 2 15 2 4" xfId="39139"/>
    <cellStyle name="Note 8 2 2 2 15 3" xfId="39140"/>
    <cellStyle name="Note 8 2 2 2 15 4" xfId="39141"/>
    <cellStyle name="Note 8 2 2 2 15 5" xfId="39142"/>
    <cellStyle name="Note 8 2 2 2 15 6" xfId="39143"/>
    <cellStyle name="Note 8 2 2 2 16" xfId="39144"/>
    <cellStyle name="Note 8 2 2 2 16 2" xfId="39145"/>
    <cellStyle name="Note 8 2 2 2 16 2 2" xfId="39146"/>
    <cellStyle name="Note 8 2 2 2 16 2 3" xfId="39147"/>
    <cellStyle name="Note 8 2 2 2 16 2 4" xfId="39148"/>
    <cellStyle name="Note 8 2 2 2 16 3" xfId="39149"/>
    <cellStyle name="Note 8 2 2 2 16 4" xfId="39150"/>
    <cellStyle name="Note 8 2 2 2 16 5" xfId="39151"/>
    <cellStyle name="Note 8 2 2 2 16 6" xfId="39152"/>
    <cellStyle name="Note 8 2 2 2 17" xfId="39153"/>
    <cellStyle name="Note 8 2 2 2 17 2" xfId="39154"/>
    <cellStyle name="Note 8 2 2 2 17 3" xfId="39155"/>
    <cellStyle name="Note 8 2 2 2 18" xfId="39156"/>
    <cellStyle name="Note 8 2 2 2 19" xfId="39157"/>
    <cellStyle name="Note 8 2 2 2 2" xfId="39158"/>
    <cellStyle name="Note 8 2 2 2 2 2" xfId="39159"/>
    <cellStyle name="Note 8 2 2 2 2 2 2" xfId="39160"/>
    <cellStyle name="Note 8 2 2 2 2 2 3" xfId="39161"/>
    <cellStyle name="Note 8 2 2 2 2 2 4" xfId="39162"/>
    <cellStyle name="Note 8 2 2 2 2 3" xfId="39163"/>
    <cellStyle name="Note 8 2 2 2 2 4" xfId="39164"/>
    <cellStyle name="Note 8 2 2 2 2 5" xfId="39165"/>
    <cellStyle name="Note 8 2 2 2 3" xfId="39166"/>
    <cellStyle name="Note 8 2 2 2 3 2" xfId="39167"/>
    <cellStyle name="Note 8 2 2 2 3 2 2" xfId="39168"/>
    <cellStyle name="Note 8 2 2 2 3 2 3" xfId="39169"/>
    <cellStyle name="Note 8 2 2 2 3 2 4" xfId="39170"/>
    <cellStyle name="Note 8 2 2 2 3 3" xfId="39171"/>
    <cellStyle name="Note 8 2 2 2 3 4" xfId="39172"/>
    <cellStyle name="Note 8 2 2 2 3 5" xfId="39173"/>
    <cellStyle name="Note 8 2 2 2 3 6" xfId="39174"/>
    <cellStyle name="Note 8 2 2 2 4" xfId="39175"/>
    <cellStyle name="Note 8 2 2 2 4 2" xfId="39176"/>
    <cellStyle name="Note 8 2 2 2 4 2 2" xfId="39177"/>
    <cellStyle name="Note 8 2 2 2 4 2 3" xfId="39178"/>
    <cellStyle name="Note 8 2 2 2 4 2 4" xfId="39179"/>
    <cellStyle name="Note 8 2 2 2 4 3" xfId="39180"/>
    <cellStyle name="Note 8 2 2 2 4 4" xfId="39181"/>
    <cellStyle name="Note 8 2 2 2 4 5" xfId="39182"/>
    <cellStyle name="Note 8 2 2 2 4 6" xfId="39183"/>
    <cellStyle name="Note 8 2 2 2 5" xfId="39184"/>
    <cellStyle name="Note 8 2 2 2 5 2" xfId="39185"/>
    <cellStyle name="Note 8 2 2 2 5 2 2" xfId="39186"/>
    <cellStyle name="Note 8 2 2 2 5 2 3" xfId="39187"/>
    <cellStyle name="Note 8 2 2 2 5 2 4" xfId="39188"/>
    <cellStyle name="Note 8 2 2 2 5 3" xfId="39189"/>
    <cellStyle name="Note 8 2 2 2 5 4" xfId="39190"/>
    <cellStyle name="Note 8 2 2 2 5 5" xfId="39191"/>
    <cellStyle name="Note 8 2 2 2 5 6" xfId="39192"/>
    <cellStyle name="Note 8 2 2 2 6" xfId="39193"/>
    <cellStyle name="Note 8 2 2 2 6 2" xfId="39194"/>
    <cellStyle name="Note 8 2 2 2 6 2 2" xfId="39195"/>
    <cellStyle name="Note 8 2 2 2 6 2 3" xfId="39196"/>
    <cellStyle name="Note 8 2 2 2 6 2 4" xfId="39197"/>
    <cellStyle name="Note 8 2 2 2 6 3" xfId="39198"/>
    <cellStyle name="Note 8 2 2 2 6 4" xfId="39199"/>
    <cellStyle name="Note 8 2 2 2 6 5" xfId="39200"/>
    <cellStyle name="Note 8 2 2 2 6 6" xfId="39201"/>
    <cellStyle name="Note 8 2 2 2 7" xfId="39202"/>
    <cellStyle name="Note 8 2 2 2 7 2" xfId="39203"/>
    <cellStyle name="Note 8 2 2 2 7 2 2" xfId="39204"/>
    <cellStyle name="Note 8 2 2 2 7 2 3" xfId="39205"/>
    <cellStyle name="Note 8 2 2 2 7 2 4" xfId="39206"/>
    <cellStyle name="Note 8 2 2 2 7 3" xfId="39207"/>
    <cellStyle name="Note 8 2 2 2 7 4" xfId="39208"/>
    <cellStyle name="Note 8 2 2 2 7 5" xfId="39209"/>
    <cellStyle name="Note 8 2 2 2 7 6" xfId="39210"/>
    <cellStyle name="Note 8 2 2 2 8" xfId="39211"/>
    <cellStyle name="Note 8 2 2 2 8 2" xfId="39212"/>
    <cellStyle name="Note 8 2 2 2 8 2 2" xfId="39213"/>
    <cellStyle name="Note 8 2 2 2 8 2 3" xfId="39214"/>
    <cellStyle name="Note 8 2 2 2 8 2 4" xfId="39215"/>
    <cellStyle name="Note 8 2 2 2 8 3" xfId="39216"/>
    <cellStyle name="Note 8 2 2 2 8 4" xfId="39217"/>
    <cellStyle name="Note 8 2 2 2 8 5" xfId="39218"/>
    <cellStyle name="Note 8 2 2 2 8 6" xfId="39219"/>
    <cellStyle name="Note 8 2 2 2 9" xfId="39220"/>
    <cellStyle name="Note 8 2 2 2 9 2" xfId="39221"/>
    <cellStyle name="Note 8 2 2 2 9 2 2" xfId="39222"/>
    <cellStyle name="Note 8 2 2 2 9 2 3" xfId="39223"/>
    <cellStyle name="Note 8 2 2 2 9 2 4" xfId="39224"/>
    <cellStyle name="Note 8 2 2 2 9 3" xfId="39225"/>
    <cellStyle name="Note 8 2 2 2 9 4" xfId="39226"/>
    <cellStyle name="Note 8 2 2 2 9 5" xfId="39227"/>
    <cellStyle name="Note 8 2 2 2 9 6" xfId="39228"/>
    <cellStyle name="Note 8 2 2 20" xfId="39229"/>
    <cellStyle name="Note 8 2 2 3" xfId="39230"/>
    <cellStyle name="Note 8 2 2 3 2" xfId="39231"/>
    <cellStyle name="Note 8 2 2 3 2 2" xfId="39232"/>
    <cellStyle name="Note 8 2 2 3 2 3" xfId="39233"/>
    <cellStyle name="Note 8 2 2 3 2 4" xfId="39234"/>
    <cellStyle name="Note 8 2 2 3 3" xfId="39235"/>
    <cellStyle name="Note 8 2 2 3 4" xfId="39236"/>
    <cellStyle name="Note 8 2 2 3 5" xfId="39237"/>
    <cellStyle name="Note 8 2 2 4" xfId="39238"/>
    <cellStyle name="Note 8 2 2 4 2" xfId="39239"/>
    <cellStyle name="Note 8 2 2 4 2 2" xfId="39240"/>
    <cellStyle name="Note 8 2 2 4 2 3" xfId="39241"/>
    <cellStyle name="Note 8 2 2 4 2 4" xfId="39242"/>
    <cellStyle name="Note 8 2 2 4 3" xfId="39243"/>
    <cellStyle name="Note 8 2 2 4 4" xfId="39244"/>
    <cellStyle name="Note 8 2 2 4 5" xfId="39245"/>
    <cellStyle name="Note 8 2 2 5" xfId="39246"/>
    <cellStyle name="Note 8 2 2 5 2" xfId="39247"/>
    <cellStyle name="Note 8 2 2 5 2 2" xfId="39248"/>
    <cellStyle name="Note 8 2 2 5 2 3" xfId="39249"/>
    <cellStyle name="Note 8 2 2 5 2 4" xfId="39250"/>
    <cellStyle name="Note 8 2 2 5 3" xfId="39251"/>
    <cellStyle name="Note 8 2 2 5 4" xfId="39252"/>
    <cellStyle name="Note 8 2 2 5 5" xfId="39253"/>
    <cellStyle name="Note 8 2 2 5 6" xfId="39254"/>
    <cellStyle name="Note 8 2 2 6" xfId="39255"/>
    <cellStyle name="Note 8 2 2 6 2" xfId="39256"/>
    <cellStyle name="Note 8 2 2 6 2 2" xfId="39257"/>
    <cellStyle name="Note 8 2 2 6 2 3" xfId="39258"/>
    <cellStyle name="Note 8 2 2 6 2 4" xfId="39259"/>
    <cellStyle name="Note 8 2 2 6 3" xfId="39260"/>
    <cellStyle name="Note 8 2 2 6 4" xfId="39261"/>
    <cellStyle name="Note 8 2 2 6 5" xfId="39262"/>
    <cellStyle name="Note 8 2 2 6 6" xfId="39263"/>
    <cellStyle name="Note 8 2 2 7" xfId="39264"/>
    <cellStyle name="Note 8 2 2 7 2" xfId="39265"/>
    <cellStyle name="Note 8 2 2 7 2 2" xfId="39266"/>
    <cellStyle name="Note 8 2 2 7 2 3" xfId="39267"/>
    <cellStyle name="Note 8 2 2 7 2 4" xfId="39268"/>
    <cellStyle name="Note 8 2 2 7 3" xfId="39269"/>
    <cellStyle name="Note 8 2 2 7 4" xfId="39270"/>
    <cellStyle name="Note 8 2 2 7 5" xfId="39271"/>
    <cellStyle name="Note 8 2 2 7 6" xfId="39272"/>
    <cellStyle name="Note 8 2 2 8" xfId="39273"/>
    <cellStyle name="Note 8 2 2 8 2" xfId="39274"/>
    <cellStyle name="Note 8 2 2 8 2 2" xfId="39275"/>
    <cellStyle name="Note 8 2 2 8 2 3" xfId="39276"/>
    <cellStyle name="Note 8 2 2 8 2 4" xfId="39277"/>
    <cellStyle name="Note 8 2 2 8 3" xfId="39278"/>
    <cellStyle name="Note 8 2 2 8 4" xfId="39279"/>
    <cellStyle name="Note 8 2 2 8 5" xfId="39280"/>
    <cellStyle name="Note 8 2 2 8 6" xfId="39281"/>
    <cellStyle name="Note 8 2 2 9" xfId="39282"/>
    <cellStyle name="Note 8 2 2 9 2" xfId="39283"/>
    <cellStyle name="Note 8 2 2 9 2 2" xfId="39284"/>
    <cellStyle name="Note 8 2 2 9 2 3" xfId="39285"/>
    <cellStyle name="Note 8 2 2 9 2 4" xfId="39286"/>
    <cellStyle name="Note 8 2 2 9 3" xfId="39287"/>
    <cellStyle name="Note 8 2 2 9 4" xfId="39288"/>
    <cellStyle name="Note 8 2 2 9 5" xfId="39289"/>
    <cellStyle name="Note 8 2 2 9 6" xfId="39290"/>
    <cellStyle name="Note 8 2 20" xfId="39291"/>
    <cellStyle name="Note 8 2 21" xfId="39292"/>
    <cellStyle name="Note 8 2 3" xfId="39293"/>
    <cellStyle name="Note 8 2 3 10" xfId="39294"/>
    <cellStyle name="Note 8 2 3 10 2" xfId="39295"/>
    <cellStyle name="Note 8 2 3 10 2 2" xfId="39296"/>
    <cellStyle name="Note 8 2 3 10 2 3" xfId="39297"/>
    <cellStyle name="Note 8 2 3 10 2 4" xfId="39298"/>
    <cellStyle name="Note 8 2 3 10 3" xfId="39299"/>
    <cellStyle name="Note 8 2 3 10 4" xfId="39300"/>
    <cellStyle name="Note 8 2 3 10 5" xfId="39301"/>
    <cellStyle name="Note 8 2 3 10 6" xfId="39302"/>
    <cellStyle name="Note 8 2 3 11" xfId="39303"/>
    <cellStyle name="Note 8 2 3 11 2" xfId="39304"/>
    <cellStyle name="Note 8 2 3 11 2 2" xfId="39305"/>
    <cellStyle name="Note 8 2 3 11 2 3" xfId="39306"/>
    <cellStyle name="Note 8 2 3 11 2 4" xfId="39307"/>
    <cellStyle name="Note 8 2 3 11 3" xfId="39308"/>
    <cellStyle name="Note 8 2 3 11 4" xfId="39309"/>
    <cellStyle name="Note 8 2 3 11 5" xfId="39310"/>
    <cellStyle name="Note 8 2 3 11 6" xfId="39311"/>
    <cellStyle name="Note 8 2 3 12" xfId="39312"/>
    <cellStyle name="Note 8 2 3 12 2" xfId="39313"/>
    <cellStyle name="Note 8 2 3 12 2 2" xfId="39314"/>
    <cellStyle name="Note 8 2 3 12 2 3" xfId="39315"/>
    <cellStyle name="Note 8 2 3 12 2 4" xfId="39316"/>
    <cellStyle name="Note 8 2 3 12 3" xfId="39317"/>
    <cellStyle name="Note 8 2 3 12 4" xfId="39318"/>
    <cellStyle name="Note 8 2 3 12 5" xfId="39319"/>
    <cellStyle name="Note 8 2 3 12 6" xfId="39320"/>
    <cellStyle name="Note 8 2 3 13" xfId="39321"/>
    <cellStyle name="Note 8 2 3 13 2" xfId="39322"/>
    <cellStyle name="Note 8 2 3 13 2 2" xfId="39323"/>
    <cellStyle name="Note 8 2 3 13 2 3" xfId="39324"/>
    <cellStyle name="Note 8 2 3 13 2 4" xfId="39325"/>
    <cellStyle name="Note 8 2 3 13 3" xfId="39326"/>
    <cellStyle name="Note 8 2 3 13 4" xfId="39327"/>
    <cellStyle name="Note 8 2 3 13 5" xfId="39328"/>
    <cellStyle name="Note 8 2 3 13 6" xfId="39329"/>
    <cellStyle name="Note 8 2 3 14" xfId="39330"/>
    <cellStyle name="Note 8 2 3 14 2" xfId="39331"/>
    <cellStyle name="Note 8 2 3 14 2 2" xfId="39332"/>
    <cellStyle name="Note 8 2 3 14 2 3" xfId="39333"/>
    <cellStyle name="Note 8 2 3 14 2 4" xfId="39334"/>
    <cellStyle name="Note 8 2 3 14 3" xfId="39335"/>
    <cellStyle name="Note 8 2 3 14 4" xfId="39336"/>
    <cellStyle name="Note 8 2 3 14 5" xfId="39337"/>
    <cellStyle name="Note 8 2 3 14 6" xfId="39338"/>
    <cellStyle name="Note 8 2 3 15" xfId="39339"/>
    <cellStyle name="Note 8 2 3 15 2" xfId="39340"/>
    <cellStyle name="Note 8 2 3 15 2 2" xfId="39341"/>
    <cellStyle name="Note 8 2 3 15 2 3" xfId="39342"/>
    <cellStyle name="Note 8 2 3 15 2 4" xfId="39343"/>
    <cellStyle name="Note 8 2 3 15 3" xfId="39344"/>
    <cellStyle name="Note 8 2 3 15 4" xfId="39345"/>
    <cellStyle name="Note 8 2 3 15 5" xfId="39346"/>
    <cellStyle name="Note 8 2 3 15 6" xfId="39347"/>
    <cellStyle name="Note 8 2 3 16" xfId="39348"/>
    <cellStyle name="Note 8 2 3 16 2" xfId="39349"/>
    <cellStyle name="Note 8 2 3 16 2 2" xfId="39350"/>
    <cellStyle name="Note 8 2 3 16 2 3" xfId="39351"/>
    <cellStyle name="Note 8 2 3 16 2 4" xfId="39352"/>
    <cellStyle name="Note 8 2 3 16 3" xfId="39353"/>
    <cellStyle name="Note 8 2 3 16 4" xfId="39354"/>
    <cellStyle name="Note 8 2 3 16 5" xfId="39355"/>
    <cellStyle name="Note 8 2 3 16 6" xfId="39356"/>
    <cellStyle name="Note 8 2 3 17" xfId="39357"/>
    <cellStyle name="Note 8 2 3 17 2" xfId="39358"/>
    <cellStyle name="Note 8 2 3 17 3" xfId="39359"/>
    <cellStyle name="Note 8 2 3 18" xfId="39360"/>
    <cellStyle name="Note 8 2 3 19" xfId="39361"/>
    <cellStyle name="Note 8 2 3 2" xfId="39362"/>
    <cellStyle name="Note 8 2 3 2 2" xfId="39363"/>
    <cellStyle name="Note 8 2 3 2 2 2" xfId="39364"/>
    <cellStyle name="Note 8 2 3 2 2 3" xfId="39365"/>
    <cellStyle name="Note 8 2 3 2 2 4" xfId="39366"/>
    <cellStyle name="Note 8 2 3 2 3" xfId="39367"/>
    <cellStyle name="Note 8 2 3 2 4" xfId="39368"/>
    <cellStyle name="Note 8 2 3 2 5" xfId="39369"/>
    <cellStyle name="Note 8 2 3 3" xfId="39370"/>
    <cellStyle name="Note 8 2 3 3 2" xfId="39371"/>
    <cellStyle name="Note 8 2 3 3 2 2" xfId="39372"/>
    <cellStyle name="Note 8 2 3 3 2 3" xfId="39373"/>
    <cellStyle name="Note 8 2 3 3 2 4" xfId="39374"/>
    <cellStyle name="Note 8 2 3 3 3" xfId="39375"/>
    <cellStyle name="Note 8 2 3 3 4" xfId="39376"/>
    <cellStyle name="Note 8 2 3 3 5" xfId="39377"/>
    <cellStyle name="Note 8 2 3 3 6" xfId="39378"/>
    <cellStyle name="Note 8 2 3 4" xfId="39379"/>
    <cellStyle name="Note 8 2 3 4 2" xfId="39380"/>
    <cellStyle name="Note 8 2 3 4 2 2" xfId="39381"/>
    <cellStyle name="Note 8 2 3 4 2 3" xfId="39382"/>
    <cellStyle name="Note 8 2 3 4 2 4" xfId="39383"/>
    <cellStyle name="Note 8 2 3 4 3" xfId="39384"/>
    <cellStyle name="Note 8 2 3 4 4" xfId="39385"/>
    <cellStyle name="Note 8 2 3 4 5" xfId="39386"/>
    <cellStyle name="Note 8 2 3 4 6" xfId="39387"/>
    <cellStyle name="Note 8 2 3 5" xfId="39388"/>
    <cellStyle name="Note 8 2 3 5 2" xfId="39389"/>
    <cellStyle name="Note 8 2 3 5 2 2" xfId="39390"/>
    <cellStyle name="Note 8 2 3 5 2 3" xfId="39391"/>
    <cellStyle name="Note 8 2 3 5 2 4" xfId="39392"/>
    <cellStyle name="Note 8 2 3 5 3" xfId="39393"/>
    <cellStyle name="Note 8 2 3 5 4" xfId="39394"/>
    <cellStyle name="Note 8 2 3 5 5" xfId="39395"/>
    <cellStyle name="Note 8 2 3 5 6" xfId="39396"/>
    <cellStyle name="Note 8 2 3 6" xfId="39397"/>
    <cellStyle name="Note 8 2 3 6 2" xfId="39398"/>
    <cellStyle name="Note 8 2 3 6 2 2" xfId="39399"/>
    <cellStyle name="Note 8 2 3 6 2 3" xfId="39400"/>
    <cellStyle name="Note 8 2 3 6 2 4" xfId="39401"/>
    <cellStyle name="Note 8 2 3 6 3" xfId="39402"/>
    <cellStyle name="Note 8 2 3 6 4" xfId="39403"/>
    <cellStyle name="Note 8 2 3 6 5" xfId="39404"/>
    <cellStyle name="Note 8 2 3 6 6" xfId="39405"/>
    <cellStyle name="Note 8 2 3 7" xfId="39406"/>
    <cellStyle name="Note 8 2 3 7 2" xfId="39407"/>
    <cellStyle name="Note 8 2 3 7 2 2" xfId="39408"/>
    <cellStyle name="Note 8 2 3 7 2 3" xfId="39409"/>
    <cellStyle name="Note 8 2 3 7 2 4" xfId="39410"/>
    <cellStyle name="Note 8 2 3 7 3" xfId="39411"/>
    <cellStyle name="Note 8 2 3 7 4" xfId="39412"/>
    <cellStyle name="Note 8 2 3 7 5" xfId="39413"/>
    <cellStyle name="Note 8 2 3 7 6" xfId="39414"/>
    <cellStyle name="Note 8 2 3 8" xfId="39415"/>
    <cellStyle name="Note 8 2 3 8 2" xfId="39416"/>
    <cellStyle name="Note 8 2 3 8 2 2" xfId="39417"/>
    <cellStyle name="Note 8 2 3 8 2 3" xfId="39418"/>
    <cellStyle name="Note 8 2 3 8 2 4" xfId="39419"/>
    <cellStyle name="Note 8 2 3 8 3" xfId="39420"/>
    <cellStyle name="Note 8 2 3 8 4" xfId="39421"/>
    <cellStyle name="Note 8 2 3 8 5" xfId="39422"/>
    <cellStyle name="Note 8 2 3 8 6" xfId="39423"/>
    <cellStyle name="Note 8 2 3 9" xfId="39424"/>
    <cellStyle name="Note 8 2 3 9 2" xfId="39425"/>
    <cellStyle name="Note 8 2 3 9 2 2" xfId="39426"/>
    <cellStyle name="Note 8 2 3 9 2 3" xfId="39427"/>
    <cellStyle name="Note 8 2 3 9 2 4" xfId="39428"/>
    <cellStyle name="Note 8 2 3 9 3" xfId="39429"/>
    <cellStyle name="Note 8 2 3 9 4" xfId="39430"/>
    <cellStyle name="Note 8 2 3 9 5" xfId="39431"/>
    <cellStyle name="Note 8 2 3 9 6" xfId="39432"/>
    <cellStyle name="Note 8 2 4" xfId="39433"/>
    <cellStyle name="Note 8 2 4 2" xfId="39434"/>
    <cellStyle name="Note 8 2 4 2 2" xfId="39435"/>
    <cellStyle name="Note 8 2 4 2 3" xfId="39436"/>
    <cellStyle name="Note 8 2 4 2 4" xfId="39437"/>
    <cellStyle name="Note 8 2 4 3" xfId="39438"/>
    <cellStyle name="Note 8 2 4 4" xfId="39439"/>
    <cellStyle name="Note 8 2 4 5" xfId="39440"/>
    <cellStyle name="Note 8 2 5" xfId="39441"/>
    <cellStyle name="Note 8 2 5 2" xfId="39442"/>
    <cellStyle name="Note 8 2 5 2 2" xfId="39443"/>
    <cellStyle name="Note 8 2 5 2 3" xfId="39444"/>
    <cellStyle name="Note 8 2 5 2 4" xfId="39445"/>
    <cellStyle name="Note 8 2 5 3" xfId="39446"/>
    <cellStyle name="Note 8 2 5 4" xfId="39447"/>
    <cellStyle name="Note 8 2 5 5" xfId="39448"/>
    <cellStyle name="Note 8 2 6" xfId="39449"/>
    <cellStyle name="Note 8 2 6 2" xfId="39450"/>
    <cellStyle name="Note 8 2 6 2 2" xfId="39451"/>
    <cellStyle name="Note 8 2 6 2 3" xfId="39452"/>
    <cellStyle name="Note 8 2 6 2 4" xfId="39453"/>
    <cellStyle name="Note 8 2 6 3" xfId="39454"/>
    <cellStyle name="Note 8 2 6 4" xfId="39455"/>
    <cellStyle name="Note 8 2 6 5" xfId="39456"/>
    <cellStyle name="Note 8 2 6 6" xfId="39457"/>
    <cellStyle name="Note 8 2 7" xfId="39458"/>
    <cellStyle name="Note 8 2 7 2" xfId="39459"/>
    <cellStyle name="Note 8 2 7 2 2" xfId="39460"/>
    <cellStyle name="Note 8 2 7 2 3" xfId="39461"/>
    <cellStyle name="Note 8 2 7 2 4" xfId="39462"/>
    <cellStyle name="Note 8 2 7 3" xfId="39463"/>
    <cellStyle name="Note 8 2 7 4" xfId="39464"/>
    <cellStyle name="Note 8 2 7 5" xfId="39465"/>
    <cellStyle name="Note 8 2 7 6" xfId="39466"/>
    <cellStyle name="Note 8 2 8" xfId="39467"/>
    <cellStyle name="Note 8 2 8 2" xfId="39468"/>
    <cellStyle name="Note 8 2 8 2 2" xfId="39469"/>
    <cellStyle name="Note 8 2 8 2 3" xfId="39470"/>
    <cellStyle name="Note 8 2 8 2 4" xfId="39471"/>
    <cellStyle name="Note 8 2 8 3" xfId="39472"/>
    <cellStyle name="Note 8 2 8 4" xfId="39473"/>
    <cellStyle name="Note 8 2 8 5" xfId="39474"/>
    <cellStyle name="Note 8 2 8 6" xfId="39475"/>
    <cellStyle name="Note 8 2 9" xfId="39476"/>
    <cellStyle name="Note 8 2 9 2" xfId="39477"/>
    <cellStyle name="Note 8 2 9 2 2" xfId="39478"/>
    <cellStyle name="Note 8 2 9 2 3" xfId="39479"/>
    <cellStyle name="Note 8 2 9 2 4" xfId="39480"/>
    <cellStyle name="Note 8 2 9 3" xfId="39481"/>
    <cellStyle name="Note 8 2 9 4" xfId="39482"/>
    <cellStyle name="Note 8 2 9 5" xfId="39483"/>
    <cellStyle name="Note 8 2 9 6" xfId="39484"/>
    <cellStyle name="Note 8 3" xfId="283"/>
    <cellStyle name="Note 8 3 10" xfId="39485"/>
    <cellStyle name="Note 8 3 10 2" xfId="39486"/>
    <cellStyle name="Note 8 3 10 2 2" xfId="39487"/>
    <cellStyle name="Note 8 3 10 2 3" xfId="39488"/>
    <cellStyle name="Note 8 3 10 2 4" xfId="39489"/>
    <cellStyle name="Note 8 3 10 3" xfId="39490"/>
    <cellStyle name="Note 8 3 10 4" xfId="39491"/>
    <cellStyle name="Note 8 3 10 5" xfId="39492"/>
    <cellStyle name="Note 8 3 10 6" xfId="39493"/>
    <cellStyle name="Note 8 3 11" xfId="39494"/>
    <cellStyle name="Note 8 3 11 2" xfId="39495"/>
    <cellStyle name="Note 8 3 11 2 2" xfId="39496"/>
    <cellStyle name="Note 8 3 11 2 3" xfId="39497"/>
    <cellStyle name="Note 8 3 11 2 4" xfId="39498"/>
    <cellStyle name="Note 8 3 11 3" xfId="39499"/>
    <cellStyle name="Note 8 3 11 4" xfId="39500"/>
    <cellStyle name="Note 8 3 11 5" xfId="39501"/>
    <cellStyle name="Note 8 3 11 6" xfId="39502"/>
    <cellStyle name="Note 8 3 12" xfId="39503"/>
    <cellStyle name="Note 8 3 12 2" xfId="39504"/>
    <cellStyle name="Note 8 3 12 2 2" xfId="39505"/>
    <cellStyle name="Note 8 3 12 2 3" xfId="39506"/>
    <cellStyle name="Note 8 3 12 2 4" xfId="39507"/>
    <cellStyle name="Note 8 3 12 3" xfId="39508"/>
    <cellStyle name="Note 8 3 12 4" xfId="39509"/>
    <cellStyle name="Note 8 3 12 5" xfId="39510"/>
    <cellStyle name="Note 8 3 12 6" xfId="39511"/>
    <cellStyle name="Note 8 3 13" xfId="39512"/>
    <cellStyle name="Note 8 3 13 2" xfId="39513"/>
    <cellStyle name="Note 8 3 13 2 2" xfId="39514"/>
    <cellStyle name="Note 8 3 13 2 3" xfId="39515"/>
    <cellStyle name="Note 8 3 13 2 4" xfId="39516"/>
    <cellStyle name="Note 8 3 13 3" xfId="39517"/>
    <cellStyle name="Note 8 3 13 4" xfId="39518"/>
    <cellStyle name="Note 8 3 13 5" xfId="39519"/>
    <cellStyle name="Note 8 3 13 6" xfId="39520"/>
    <cellStyle name="Note 8 3 14" xfId="39521"/>
    <cellStyle name="Note 8 3 14 2" xfId="39522"/>
    <cellStyle name="Note 8 3 14 2 2" xfId="39523"/>
    <cellStyle name="Note 8 3 14 2 3" xfId="39524"/>
    <cellStyle name="Note 8 3 14 2 4" xfId="39525"/>
    <cellStyle name="Note 8 3 14 3" xfId="39526"/>
    <cellStyle name="Note 8 3 14 4" xfId="39527"/>
    <cellStyle name="Note 8 3 14 5" xfId="39528"/>
    <cellStyle name="Note 8 3 14 6" xfId="39529"/>
    <cellStyle name="Note 8 3 15" xfId="39530"/>
    <cellStyle name="Note 8 3 15 2" xfId="39531"/>
    <cellStyle name="Note 8 3 15 2 2" xfId="39532"/>
    <cellStyle name="Note 8 3 15 2 3" xfId="39533"/>
    <cellStyle name="Note 8 3 15 2 4" xfId="39534"/>
    <cellStyle name="Note 8 3 15 3" xfId="39535"/>
    <cellStyle name="Note 8 3 15 4" xfId="39536"/>
    <cellStyle name="Note 8 3 15 5" xfId="39537"/>
    <cellStyle name="Note 8 3 15 6" xfId="39538"/>
    <cellStyle name="Note 8 3 16" xfId="39539"/>
    <cellStyle name="Note 8 3 16 2" xfId="39540"/>
    <cellStyle name="Note 8 3 16 3" xfId="39541"/>
    <cellStyle name="Note 8 3 17" xfId="39542"/>
    <cellStyle name="Note 8 3 18" xfId="39543"/>
    <cellStyle name="Note 8 3 19" xfId="39544"/>
    <cellStyle name="Note 8 3 2" xfId="284"/>
    <cellStyle name="Note 8 3 2 10" xfId="39545"/>
    <cellStyle name="Note 8 3 2 10 2" xfId="39546"/>
    <cellStyle name="Note 8 3 2 10 2 2" xfId="39547"/>
    <cellStyle name="Note 8 3 2 10 2 3" xfId="39548"/>
    <cellStyle name="Note 8 3 2 10 2 4" xfId="39549"/>
    <cellStyle name="Note 8 3 2 10 3" xfId="39550"/>
    <cellStyle name="Note 8 3 2 10 4" xfId="39551"/>
    <cellStyle name="Note 8 3 2 10 5" xfId="39552"/>
    <cellStyle name="Note 8 3 2 10 6" xfId="39553"/>
    <cellStyle name="Note 8 3 2 11" xfId="39554"/>
    <cellStyle name="Note 8 3 2 11 2" xfId="39555"/>
    <cellStyle name="Note 8 3 2 11 2 2" xfId="39556"/>
    <cellStyle name="Note 8 3 2 11 2 3" xfId="39557"/>
    <cellStyle name="Note 8 3 2 11 2 4" xfId="39558"/>
    <cellStyle name="Note 8 3 2 11 3" xfId="39559"/>
    <cellStyle name="Note 8 3 2 11 4" xfId="39560"/>
    <cellStyle name="Note 8 3 2 11 5" xfId="39561"/>
    <cellStyle name="Note 8 3 2 11 6" xfId="39562"/>
    <cellStyle name="Note 8 3 2 12" xfId="39563"/>
    <cellStyle name="Note 8 3 2 12 2" xfId="39564"/>
    <cellStyle name="Note 8 3 2 12 2 2" xfId="39565"/>
    <cellStyle name="Note 8 3 2 12 2 3" xfId="39566"/>
    <cellStyle name="Note 8 3 2 12 2 4" xfId="39567"/>
    <cellStyle name="Note 8 3 2 12 3" xfId="39568"/>
    <cellStyle name="Note 8 3 2 12 4" xfId="39569"/>
    <cellStyle name="Note 8 3 2 12 5" xfId="39570"/>
    <cellStyle name="Note 8 3 2 12 6" xfId="39571"/>
    <cellStyle name="Note 8 3 2 13" xfId="39572"/>
    <cellStyle name="Note 8 3 2 13 2" xfId="39573"/>
    <cellStyle name="Note 8 3 2 13 2 2" xfId="39574"/>
    <cellStyle name="Note 8 3 2 13 2 3" xfId="39575"/>
    <cellStyle name="Note 8 3 2 13 2 4" xfId="39576"/>
    <cellStyle name="Note 8 3 2 13 3" xfId="39577"/>
    <cellStyle name="Note 8 3 2 13 4" xfId="39578"/>
    <cellStyle name="Note 8 3 2 13 5" xfId="39579"/>
    <cellStyle name="Note 8 3 2 13 6" xfId="39580"/>
    <cellStyle name="Note 8 3 2 14" xfId="39581"/>
    <cellStyle name="Note 8 3 2 14 2" xfId="39582"/>
    <cellStyle name="Note 8 3 2 14 2 2" xfId="39583"/>
    <cellStyle name="Note 8 3 2 14 2 3" xfId="39584"/>
    <cellStyle name="Note 8 3 2 14 2 4" xfId="39585"/>
    <cellStyle name="Note 8 3 2 14 3" xfId="39586"/>
    <cellStyle name="Note 8 3 2 14 4" xfId="39587"/>
    <cellStyle name="Note 8 3 2 14 5" xfId="39588"/>
    <cellStyle name="Note 8 3 2 14 6" xfId="39589"/>
    <cellStyle name="Note 8 3 2 15" xfId="39590"/>
    <cellStyle name="Note 8 3 2 15 2" xfId="39591"/>
    <cellStyle name="Note 8 3 2 15 3" xfId="39592"/>
    <cellStyle name="Note 8 3 2 16" xfId="39593"/>
    <cellStyle name="Note 8 3 2 17" xfId="39594"/>
    <cellStyle name="Note 8 3 2 18" xfId="39595"/>
    <cellStyle name="Note 8 3 2 19" xfId="39596"/>
    <cellStyle name="Note 8 3 2 2" xfId="39597"/>
    <cellStyle name="Note 8 3 2 2 10" xfId="39598"/>
    <cellStyle name="Note 8 3 2 2 10 2" xfId="39599"/>
    <cellStyle name="Note 8 3 2 2 10 2 2" xfId="39600"/>
    <cellStyle name="Note 8 3 2 2 10 2 3" xfId="39601"/>
    <cellStyle name="Note 8 3 2 2 10 2 4" xfId="39602"/>
    <cellStyle name="Note 8 3 2 2 10 3" xfId="39603"/>
    <cellStyle name="Note 8 3 2 2 10 4" xfId="39604"/>
    <cellStyle name="Note 8 3 2 2 10 5" xfId="39605"/>
    <cellStyle name="Note 8 3 2 2 10 6" xfId="39606"/>
    <cellStyle name="Note 8 3 2 2 11" xfId="39607"/>
    <cellStyle name="Note 8 3 2 2 11 2" xfId="39608"/>
    <cellStyle name="Note 8 3 2 2 11 2 2" xfId="39609"/>
    <cellStyle name="Note 8 3 2 2 11 2 3" xfId="39610"/>
    <cellStyle name="Note 8 3 2 2 11 2 4" xfId="39611"/>
    <cellStyle name="Note 8 3 2 2 11 3" xfId="39612"/>
    <cellStyle name="Note 8 3 2 2 11 4" xfId="39613"/>
    <cellStyle name="Note 8 3 2 2 11 5" xfId="39614"/>
    <cellStyle name="Note 8 3 2 2 11 6" xfId="39615"/>
    <cellStyle name="Note 8 3 2 2 12" xfId="39616"/>
    <cellStyle name="Note 8 3 2 2 12 2" xfId="39617"/>
    <cellStyle name="Note 8 3 2 2 12 2 2" xfId="39618"/>
    <cellStyle name="Note 8 3 2 2 12 2 3" xfId="39619"/>
    <cellStyle name="Note 8 3 2 2 12 2 4" xfId="39620"/>
    <cellStyle name="Note 8 3 2 2 12 3" xfId="39621"/>
    <cellStyle name="Note 8 3 2 2 12 4" xfId="39622"/>
    <cellStyle name="Note 8 3 2 2 12 5" xfId="39623"/>
    <cellStyle name="Note 8 3 2 2 12 6" xfId="39624"/>
    <cellStyle name="Note 8 3 2 2 13" xfId="39625"/>
    <cellStyle name="Note 8 3 2 2 13 2" xfId="39626"/>
    <cellStyle name="Note 8 3 2 2 13 2 2" xfId="39627"/>
    <cellStyle name="Note 8 3 2 2 13 2 3" xfId="39628"/>
    <cellStyle name="Note 8 3 2 2 13 2 4" xfId="39629"/>
    <cellStyle name="Note 8 3 2 2 13 3" xfId="39630"/>
    <cellStyle name="Note 8 3 2 2 13 4" xfId="39631"/>
    <cellStyle name="Note 8 3 2 2 13 5" xfId="39632"/>
    <cellStyle name="Note 8 3 2 2 13 6" xfId="39633"/>
    <cellStyle name="Note 8 3 2 2 14" xfId="39634"/>
    <cellStyle name="Note 8 3 2 2 14 2" xfId="39635"/>
    <cellStyle name="Note 8 3 2 2 14 2 2" xfId="39636"/>
    <cellStyle name="Note 8 3 2 2 14 2 3" xfId="39637"/>
    <cellStyle name="Note 8 3 2 2 14 2 4" xfId="39638"/>
    <cellStyle name="Note 8 3 2 2 14 3" xfId="39639"/>
    <cellStyle name="Note 8 3 2 2 14 4" xfId="39640"/>
    <cellStyle name="Note 8 3 2 2 14 5" xfId="39641"/>
    <cellStyle name="Note 8 3 2 2 14 6" xfId="39642"/>
    <cellStyle name="Note 8 3 2 2 15" xfId="39643"/>
    <cellStyle name="Note 8 3 2 2 15 2" xfId="39644"/>
    <cellStyle name="Note 8 3 2 2 15 2 2" xfId="39645"/>
    <cellStyle name="Note 8 3 2 2 15 2 3" xfId="39646"/>
    <cellStyle name="Note 8 3 2 2 15 2 4" xfId="39647"/>
    <cellStyle name="Note 8 3 2 2 15 3" xfId="39648"/>
    <cellStyle name="Note 8 3 2 2 15 4" xfId="39649"/>
    <cellStyle name="Note 8 3 2 2 15 5" xfId="39650"/>
    <cellStyle name="Note 8 3 2 2 15 6" xfId="39651"/>
    <cellStyle name="Note 8 3 2 2 16" xfId="39652"/>
    <cellStyle name="Note 8 3 2 2 16 2" xfId="39653"/>
    <cellStyle name="Note 8 3 2 2 16 2 2" xfId="39654"/>
    <cellStyle name="Note 8 3 2 2 16 2 3" xfId="39655"/>
    <cellStyle name="Note 8 3 2 2 16 2 4" xfId="39656"/>
    <cellStyle name="Note 8 3 2 2 16 3" xfId="39657"/>
    <cellStyle name="Note 8 3 2 2 16 4" xfId="39658"/>
    <cellStyle name="Note 8 3 2 2 16 5" xfId="39659"/>
    <cellStyle name="Note 8 3 2 2 16 6" xfId="39660"/>
    <cellStyle name="Note 8 3 2 2 17" xfId="39661"/>
    <cellStyle name="Note 8 3 2 2 17 2" xfId="39662"/>
    <cellStyle name="Note 8 3 2 2 17 3" xfId="39663"/>
    <cellStyle name="Note 8 3 2 2 18" xfId="39664"/>
    <cellStyle name="Note 8 3 2 2 19" xfId="39665"/>
    <cellStyle name="Note 8 3 2 2 2" xfId="39666"/>
    <cellStyle name="Note 8 3 2 2 2 2" xfId="39667"/>
    <cellStyle name="Note 8 3 2 2 2 2 2" xfId="39668"/>
    <cellStyle name="Note 8 3 2 2 2 2 3" xfId="39669"/>
    <cellStyle name="Note 8 3 2 2 2 2 4" xfId="39670"/>
    <cellStyle name="Note 8 3 2 2 2 3" xfId="39671"/>
    <cellStyle name="Note 8 3 2 2 2 4" xfId="39672"/>
    <cellStyle name="Note 8 3 2 2 2 5" xfId="39673"/>
    <cellStyle name="Note 8 3 2 2 3" xfId="39674"/>
    <cellStyle name="Note 8 3 2 2 3 2" xfId="39675"/>
    <cellStyle name="Note 8 3 2 2 3 2 2" xfId="39676"/>
    <cellStyle name="Note 8 3 2 2 3 2 3" xfId="39677"/>
    <cellStyle name="Note 8 3 2 2 3 2 4" xfId="39678"/>
    <cellStyle name="Note 8 3 2 2 3 3" xfId="39679"/>
    <cellStyle name="Note 8 3 2 2 3 4" xfId="39680"/>
    <cellStyle name="Note 8 3 2 2 3 5" xfId="39681"/>
    <cellStyle name="Note 8 3 2 2 3 6" xfId="39682"/>
    <cellStyle name="Note 8 3 2 2 4" xfId="39683"/>
    <cellStyle name="Note 8 3 2 2 4 2" xfId="39684"/>
    <cellStyle name="Note 8 3 2 2 4 2 2" xfId="39685"/>
    <cellStyle name="Note 8 3 2 2 4 2 3" xfId="39686"/>
    <cellStyle name="Note 8 3 2 2 4 2 4" xfId="39687"/>
    <cellStyle name="Note 8 3 2 2 4 3" xfId="39688"/>
    <cellStyle name="Note 8 3 2 2 4 4" xfId="39689"/>
    <cellStyle name="Note 8 3 2 2 4 5" xfId="39690"/>
    <cellStyle name="Note 8 3 2 2 4 6" xfId="39691"/>
    <cellStyle name="Note 8 3 2 2 5" xfId="39692"/>
    <cellStyle name="Note 8 3 2 2 5 2" xfId="39693"/>
    <cellStyle name="Note 8 3 2 2 5 2 2" xfId="39694"/>
    <cellStyle name="Note 8 3 2 2 5 2 3" xfId="39695"/>
    <cellStyle name="Note 8 3 2 2 5 2 4" xfId="39696"/>
    <cellStyle name="Note 8 3 2 2 5 3" xfId="39697"/>
    <cellStyle name="Note 8 3 2 2 5 4" xfId="39698"/>
    <cellStyle name="Note 8 3 2 2 5 5" xfId="39699"/>
    <cellStyle name="Note 8 3 2 2 5 6" xfId="39700"/>
    <cellStyle name="Note 8 3 2 2 6" xfId="39701"/>
    <cellStyle name="Note 8 3 2 2 6 2" xfId="39702"/>
    <cellStyle name="Note 8 3 2 2 6 2 2" xfId="39703"/>
    <cellStyle name="Note 8 3 2 2 6 2 3" xfId="39704"/>
    <cellStyle name="Note 8 3 2 2 6 2 4" xfId="39705"/>
    <cellStyle name="Note 8 3 2 2 6 3" xfId="39706"/>
    <cellStyle name="Note 8 3 2 2 6 4" xfId="39707"/>
    <cellStyle name="Note 8 3 2 2 6 5" xfId="39708"/>
    <cellStyle name="Note 8 3 2 2 6 6" xfId="39709"/>
    <cellStyle name="Note 8 3 2 2 7" xfId="39710"/>
    <cellStyle name="Note 8 3 2 2 7 2" xfId="39711"/>
    <cellStyle name="Note 8 3 2 2 7 2 2" xfId="39712"/>
    <cellStyle name="Note 8 3 2 2 7 2 3" xfId="39713"/>
    <cellStyle name="Note 8 3 2 2 7 2 4" xfId="39714"/>
    <cellStyle name="Note 8 3 2 2 7 3" xfId="39715"/>
    <cellStyle name="Note 8 3 2 2 7 4" xfId="39716"/>
    <cellStyle name="Note 8 3 2 2 7 5" xfId="39717"/>
    <cellStyle name="Note 8 3 2 2 7 6" xfId="39718"/>
    <cellStyle name="Note 8 3 2 2 8" xfId="39719"/>
    <cellStyle name="Note 8 3 2 2 8 2" xfId="39720"/>
    <cellStyle name="Note 8 3 2 2 8 2 2" xfId="39721"/>
    <cellStyle name="Note 8 3 2 2 8 2 3" xfId="39722"/>
    <cellStyle name="Note 8 3 2 2 8 2 4" xfId="39723"/>
    <cellStyle name="Note 8 3 2 2 8 3" xfId="39724"/>
    <cellStyle name="Note 8 3 2 2 8 4" xfId="39725"/>
    <cellStyle name="Note 8 3 2 2 8 5" xfId="39726"/>
    <cellStyle name="Note 8 3 2 2 8 6" xfId="39727"/>
    <cellStyle name="Note 8 3 2 2 9" xfId="39728"/>
    <cellStyle name="Note 8 3 2 2 9 2" xfId="39729"/>
    <cellStyle name="Note 8 3 2 2 9 2 2" xfId="39730"/>
    <cellStyle name="Note 8 3 2 2 9 2 3" xfId="39731"/>
    <cellStyle name="Note 8 3 2 2 9 2 4" xfId="39732"/>
    <cellStyle name="Note 8 3 2 2 9 3" xfId="39733"/>
    <cellStyle name="Note 8 3 2 2 9 4" xfId="39734"/>
    <cellStyle name="Note 8 3 2 2 9 5" xfId="39735"/>
    <cellStyle name="Note 8 3 2 2 9 6" xfId="39736"/>
    <cellStyle name="Note 8 3 2 20" xfId="39737"/>
    <cellStyle name="Note 8 3 2 3" xfId="39738"/>
    <cellStyle name="Note 8 3 2 3 2" xfId="39739"/>
    <cellStyle name="Note 8 3 2 3 2 2" xfId="39740"/>
    <cellStyle name="Note 8 3 2 3 2 3" xfId="39741"/>
    <cellStyle name="Note 8 3 2 3 2 4" xfId="39742"/>
    <cellStyle name="Note 8 3 2 3 3" xfId="39743"/>
    <cellStyle name="Note 8 3 2 3 4" xfId="39744"/>
    <cellStyle name="Note 8 3 2 3 5" xfId="39745"/>
    <cellStyle name="Note 8 3 2 4" xfId="39746"/>
    <cellStyle name="Note 8 3 2 4 2" xfId="39747"/>
    <cellStyle name="Note 8 3 2 4 2 2" xfId="39748"/>
    <cellStyle name="Note 8 3 2 4 2 3" xfId="39749"/>
    <cellStyle name="Note 8 3 2 4 2 4" xfId="39750"/>
    <cellStyle name="Note 8 3 2 4 3" xfId="39751"/>
    <cellStyle name="Note 8 3 2 4 4" xfId="39752"/>
    <cellStyle name="Note 8 3 2 4 5" xfId="39753"/>
    <cellStyle name="Note 8 3 2 5" xfId="39754"/>
    <cellStyle name="Note 8 3 2 5 2" xfId="39755"/>
    <cellStyle name="Note 8 3 2 5 2 2" xfId="39756"/>
    <cellStyle name="Note 8 3 2 5 2 3" xfId="39757"/>
    <cellStyle name="Note 8 3 2 5 2 4" xfId="39758"/>
    <cellStyle name="Note 8 3 2 5 3" xfId="39759"/>
    <cellStyle name="Note 8 3 2 5 4" xfId="39760"/>
    <cellStyle name="Note 8 3 2 5 5" xfId="39761"/>
    <cellStyle name="Note 8 3 2 5 6" xfId="39762"/>
    <cellStyle name="Note 8 3 2 6" xfId="39763"/>
    <cellStyle name="Note 8 3 2 6 2" xfId="39764"/>
    <cellStyle name="Note 8 3 2 6 2 2" xfId="39765"/>
    <cellStyle name="Note 8 3 2 6 2 3" xfId="39766"/>
    <cellStyle name="Note 8 3 2 6 2 4" xfId="39767"/>
    <cellStyle name="Note 8 3 2 6 3" xfId="39768"/>
    <cellStyle name="Note 8 3 2 6 4" xfId="39769"/>
    <cellStyle name="Note 8 3 2 6 5" xfId="39770"/>
    <cellStyle name="Note 8 3 2 6 6" xfId="39771"/>
    <cellStyle name="Note 8 3 2 7" xfId="39772"/>
    <cellStyle name="Note 8 3 2 7 2" xfId="39773"/>
    <cellStyle name="Note 8 3 2 7 2 2" xfId="39774"/>
    <cellStyle name="Note 8 3 2 7 2 3" xfId="39775"/>
    <cellStyle name="Note 8 3 2 7 2 4" xfId="39776"/>
    <cellStyle name="Note 8 3 2 7 3" xfId="39777"/>
    <cellStyle name="Note 8 3 2 7 4" xfId="39778"/>
    <cellStyle name="Note 8 3 2 7 5" xfId="39779"/>
    <cellStyle name="Note 8 3 2 7 6" xfId="39780"/>
    <cellStyle name="Note 8 3 2 8" xfId="39781"/>
    <cellStyle name="Note 8 3 2 8 2" xfId="39782"/>
    <cellStyle name="Note 8 3 2 8 2 2" xfId="39783"/>
    <cellStyle name="Note 8 3 2 8 2 3" xfId="39784"/>
    <cellStyle name="Note 8 3 2 8 2 4" xfId="39785"/>
    <cellStyle name="Note 8 3 2 8 3" xfId="39786"/>
    <cellStyle name="Note 8 3 2 8 4" xfId="39787"/>
    <cellStyle name="Note 8 3 2 8 5" xfId="39788"/>
    <cellStyle name="Note 8 3 2 8 6" xfId="39789"/>
    <cellStyle name="Note 8 3 2 9" xfId="39790"/>
    <cellStyle name="Note 8 3 2 9 2" xfId="39791"/>
    <cellStyle name="Note 8 3 2 9 2 2" xfId="39792"/>
    <cellStyle name="Note 8 3 2 9 2 3" xfId="39793"/>
    <cellStyle name="Note 8 3 2 9 2 4" xfId="39794"/>
    <cellStyle name="Note 8 3 2 9 3" xfId="39795"/>
    <cellStyle name="Note 8 3 2 9 4" xfId="39796"/>
    <cellStyle name="Note 8 3 2 9 5" xfId="39797"/>
    <cellStyle name="Note 8 3 2 9 6" xfId="39798"/>
    <cellStyle name="Note 8 3 20" xfId="39799"/>
    <cellStyle name="Note 8 3 21" xfId="39800"/>
    <cellStyle name="Note 8 3 3" xfId="39801"/>
    <cellStyle name="Note 8 3 3 10" xfId="39802"/>
    <cellStyle name="Note 8 3 3 10 2" xfId="39803"/>
    <cellStyle name="Note 8 3 3 10 2 2" xfId="39804"/>
    <cellStyle name="Note 8 3 3 10 2 3" xfId="39805"/>
    <cellStyle name="Note 8 3 3 10 2 4" xfId="39806"/>
    <cellStyle name="Note 8 3 3 10 3" xfId="39807"/>
    <cellStyle name="Note 8 3 3 10 4" xfId="39808"/>
    <cellStyle name="Note 8 3 3 10 5" xfId="39809"/>
    <cellStyle name="Note 8 3 3 10 6" xfId="39810"/>
    <cellStyle name="Note 8 3 3 11" xfId="39811"/>
    <cellStyle name="Note 8 3 3 11 2" xfId="39812"/>
    <cellStyle name="Note 8 3 3 11 2 2" xfId="39813"/>
    <cellStyle name="Note 8 3 3 11 2 3" xfId="39814"/>
    <cellStyle name="Note 8 3 3 11 2 4" xfId="39815"/>
    <cellStyle name="Note 8 3 3 11 3" xfId="39816"/>
    <cellStyle name="Note 8 3 3 11 4" xfId="39817"/>
    <cellStyle name="Note 8 3 3 11 5" xfId="39818"/>
    <cellStyle name="Note 8 3 3 11 6" xfId="39819"/>
    <cellStyle name="Note 8 3 3 12" xfId="39820"/>
    <cellStyle name="Note 8 3 3 12 2" xfId="39821"/>
    <cellStyle name="Note 8 3 3 12 2 2" xfId="39822"/>
    <cellStyle name="Note 8 3 3 12 2 3" xfId="39823"/>
    <cellStyle name="Note 8 3 3 12 2 4" xfId="39824"/>
    <cellStyle name="Note 8 3 3 12 3" xfId="39825"/>
    <cellStyle name="Note 8 3 3 12 4" xfId="39826"/>
    <cellStyle name="Note 8 3 3 12 5" xfId="39827"/>
    <cellStyle name="Note 8 3 3 12 6" xfId="39828"/>
    <cellStyle name="Note 8 3 3 13" xfId="39829"/>
    <cellStyle name="Note 8 3 3 13 2" xfId="39830"/>
    <cellStyle name="Note 8 3 3 13 2 2" xfId="39831"/>
    <cellStyle name="Note 8 3 3 13 2 3" xfId="39832"/>
    <cellStyle name="Note 8 3 3 13 2 4" xfId="39833"/>
    <cellStyle name="Note 8 3 3 13 3" xfId="39834"/>
    <cellStyle name="Note 8 3 3 13 4" xfId="39835"/>
    <cellStyle name="Note 8 3 3 13 5" xfId="39836"/>
    <cellStyle name="Note 8 3 3 13 6" xfId="39837"/>
    <cellStyle name="Note 8 3 3 14" xfId="39838"/>
    <cellStyle name="Note 8 3 3 14 2" xfId="39839"/>
    <cellStyle name="Note 8 3 3 14 2 2" xfId="39840"/>
    <cellStyle name="Note 8 3 3 14 2 3" xfId="39841"/>
    <cellStyle name="Note 8 3 3 14 2 4" xfId="39842"/>
    <cellStyle name="Note 8 3 3 14 3" xfId="39843"/>
    <cellStyle name="Note 8 3 3 14 4" xfId="39844"/>
    <cellStyle name="Note 8 3 3 14 5" xfId="39845"/>
    <cellStyle name="Note 8 3 3 14 6" xfId="39846"/>
    <cellStyle name="Note 8 3 3 15" xfId="39847"/>
    <cellStyle name="Note 8 3 3 15 2" xfId="39848"/>
    <cellStyle name="Note 8 3 3 15 2 2" xfId="39849"/>
    <cellStyle name="Note 8 3 3 15 2 3" xfId="39850"/>
    <cellStyle name="Note 8 3 3 15 2 4" xfId="39851"/>
    <cellStyle name="Note 8 3 3 15 3" xfId="39852"/>
    <cellStyle name="Note 8 3 3 15 4" xfId="39853"/>
    <cellStyle name="Note 8 3 3 15 5" xfId="39854"/>
    <cellStyle name="Note 8 3 3 15 6" xfId="39855"/>
    <cellStyle name="Note 8 3 3 16" xfId="39856"/>
    <cellStyle name="Note 8 3 3 16 2" xfId="39857"/>
    <cellStyle name="Note 8 3 3 16 2 2" xfId="39858"/>
    <cellStyle name="Note 8 3 3 16 2 3" xfId="39859"/>
    <cellStyle name="Note 8 3 3 16 2 4" xfId="39860"/>
    <cellStyle name="Note 8 3 3 16 3" xfId="39861"/>
    <cellStyle name="Note 8 3 3 16 4" xfId="39862"/>
    <cellStyle name="Note 8 3 3 16 5" xfId="39863"/>
    <cellStyle name="Note 8 3 3 16 6" xfId="39864"/>
    <cellStyle name="Note 8 3 3 17" xfId="39865"/>
    <cellStyle name="Note 8 3 3 17 2" xfId="39866"/>
    <cellStyle name="Note 8 3 3 17 3" xfId="39867"/>
    <cellStyle name="Note 8 3 3 18" xfId="39868"/>
    <cellStyle name="Note 8 3 3 19" xfId="39869"/>
    <cellStyle name="Note 8 3 3 2" xfId="39870"/>
    <cellStyle name="Note 8 3 3 2 2" xfId="39871"/>
    <cellStyle name="Note 8 3 3 2 2 2" xfId="39872"/>
    <cellStyle name="Note 8 3 3 2 2 3" xfId="39873"/>
    <cellStyle name="Note 8 3 3 2 2 4" xfId="39874"/>
    <cellStyle name="Note 8 3 3 2 3" xfId="39875"/>
    <cellStyle name="Note 8 3 3 2 4" xfId="39876"/>
    <cellStyle name="Note 8 3 3 2 5" xfId="39877"/>
    <cellStyle name="Note 8 3 3 3" xfId="39878"/>
    <cellStyle name="Note 8 3 3 3 2" xfId="39879"/>
    <cellStyle name="Note 8 3 3 3 2 2" xfId="39880"/>
    <cellStyle name="Note 8 3 3 3 2 3" xfId="39881"/>
    <cellStyle name="Note 8 3 3 3 2 4" xfId="39882"/>
    <cellStyle name="Note 8 3 3 3 3" xfId="39883"/>
    <cellStyle name="Note 8 3 3 3 4" xfId="39884"/>
    <cellStyle name="Note 8 3 3 3 5" xfId="39885"/>
    <cellStyle name="Note 8 3 3 3 6" xfId="39886"/>
    <cellStyle name="Note 8 3 3 4" xfId="39887"/>
    <cellStyle name="Note 8 3 3 4 2" xfId="39888"/>
    <cellStyle name="Note 8 3 3 4 2 2" xfId="39889"/>
    <cellStyle name="Note 8 3 3 4 2 3" xfId="39890"/>
    <cellStyle name="Note 8 3 3 4 2 4" xfId="39891"/>
    <cellStyle name="Note 8 3 3 4 3" xfId="39892"/>
    <cellStyle name="Note 8 3 3 4 4" xfId="39893"/>
    <cellStyle name="Note 8 3 3 4 5" xfId="39894"/>
    <cellStyle name="Note 8 3 3 4 6" xfId="39895"/>
    <cellStyle name="Note 8 3 3 5" xfId="39896"/>
    <cellStyle name="Note 8 3 3 5 2" xfId="39897"/>
    <cellStyle name="Note 8 3 3 5 2 2" xfId="39898"/>
    <cellStyle name="Note 8 3 3 5 2 3" xfId="39899"/>
    <cellStyle name="Note 8 3 3 5 2 4" xfId="39900"/>
    <cellStyle name="Note 8 3 3 5 3" xfId="39901"/>
    <cellStyle name="Note 8 3 3 5 4" xfId="39902"/>
    <cellStyle name="Note 8 3 3 5 5" xfId="39903"/>
    <cellStyle name="Note 8 3 3 5 6" xfId="39904"/>
    <cellStyle name="Note 8 3 3 6" xfId="39905"/>
    <cellStyle name="Note 8 3 3 6 2" xfId="39906"/>
    <cellStyle name="Note 8 3 3 6 2 2" xfId="39907"/>
    <cellStyle name="Note 8 3 3 6 2 3" xfId="39908"/>
    <cellStyle name="Note 8 3 3 6 2 4" xfId="39909"/>
    <cellStyle name="Note 8 3 3 6 3" xfId="39910"/>
    <cellStyle name="Note 8 3 3 6 4" xfId="39911"/>
    <cellStyle name="Note 8 3 3 6 5" xfId="39912"/>
    <cellStyle name="Note 8 3 3 6 6" xfId="39913"/>
    <cellStyle name="Note 8 3 3 7" xfId="39914"/>
    <cellStyle name="Note 8 3 3 7 2" xfId="39915"/>
    <cellStyle name="Note 8 3 3 7 2 2" xfId="39916"/>
    <cellStyle name="Note 8 3 3 7 2 3" xfId="39917"/>
    <cellStyle name="Note 8 3 3 7 2 4" xfId="39918"/>
    <cellStyle name="Note 8 3 3 7 3" xfId="39919"/>
    <cellStyle name="Note 8 3 3 7 4" xfId="39920"/>
    <cellStyle name="Note 8 3 3 7 5" xfId="39921"/>
    <cellStyle name="Note 8 3 3 7 6" xfId="39922"/>
    <cellStyle name="Note 8 3 3 8" xfId="39923"/>
    <cellStyle name="Note 8 3 3 8 2" xfId="39924"/>
    <cellStyle name="Note 8 3 3 8 2 2" xfId="39925"/>
    <cellStyle name="Note 8 3 3 8 2 3" xfId="39926"/>
    <cellStyle name="Note 8 3 3 8 2 4" xfId="39927"/>
    <cellStyle name="Note 8 3 3 8 3" xfId="39928"/>
    <cellStyle name="Note 8 3 3 8 4" xfId="39929"/>
    <cellStyle name="Note 8 3 3 8 5" xfId="39930"/>
    <cellStyle name="Note 8 3 3 8 6" xfId="39931"/>
    <cellStyle name="Note 8 3 3 9" xfId="39932"/>
    <cellStyle name="Note 8 3 3 9 2" xfId="39933"/>
    <cellStyle name="Note 8 3 3 9 2 2" xfId="39934"/>
    <cellStyle name="Note 8 3 3 9 2 3" xfId="39935"/>
    <cellStyle name="Note 8 3 3 9 2 4" xfId="39936"/>
    <cellStyle name="Note 8 3 3 9 3" xfId="39937"/>
    <cellStyle name="Note 8 3 3 9 4" xfId="39938"/>
    <cellStyle name="Note 8 3 3 9 5" xfId="39939"/>
    <cellStyle name="Note 8 3 3 9 6" xfId="39940"/>
    <cellStyle name="Note 8 3 4" xfId="39941"/>
    <cellStyle name="Note 8 3 4 2" xfId="39942"/>
    <cellStyle name="Note 8 3 4 2 2" xfId="39943"/>
    <cellStyle name="Note 8 3 4 2 3" xfId="39944"/>
    <cellStyle name="Note 8 3 4 2 4" xfId="39945"/>
    <cellStyle name="Note 8 3 4 3" xfId="39946"/>
    <cellStyle name="Note 8 3 4 4" xfId="39947"/>
    <cellStyle name="Note 8 3 4 5" xfId="39948"/>
    <cellStyle name="Note 8 3 5" xfId="39949"/>
    <cellStyle name="Note 8 3 5 2" xfId="39950"/>
    <cellStyle name="Note 8 3 5 2 2" xfId="39951"/>
    <cellStyle name="Note 8 3 5 2 3" xfId="39952"/>
    <cellStyle name="Note 8 3 5 2 4" xfId="39953"/>
    <cellStyle name="Note 8 3 5 3" xfId="39954"/>
    <cellStyle name="Note 8 3 5 4" xfId="39955"/>
    <cellStyle name="Note 8 3 5 5" xfId="39956"/>
    <cellStyle name="Note 8 3 6" xfId="39957"/>
    <cellStyle name="Note 8 3 6 2" xfId="39958"/>
    <cellStyle name="Note 8 3 6 2 2" xfId="39959"/>
    <cellStyle name="Note 8 3 6 2 3" xfId="39960"/>
    <cellStyle name="Note 8 3 6 2 4" xfId="39961"/>
    <cellStyle name="Note 8 3 6 3" xfId="39962"/>
    <cellStyle name="Note 8 3 6 4" xfId="39963"/>
    <cellStyle name="Note 8 3 6 5" xfId="39964"/>
    <cellStyle name="Note 8 3 6 6" xfId="39965"/>
    <cellStyle name="Note 8 3 7" xfId="39966"/>
    <cellStyle name="Note 8 3 7 2" xfId="39967"/>
    <cellStyle name="Note 8 3 7 2 2" xfId="39968"/>
    <cellStyle name="Note 8 3 7 2 3" xfId="39969"/>
    <cellStyle name="Note 8 3 7 2 4" xfId="39970"/>
    <cellStyle name="Note 8 3 7 3" xfId="39971"/>
    <cellStyle name="Note 8 3 7 4" xfId="39972"/>
    <cellStyle name="Note 8 3 7 5" xfId="39973"/>
    <cellStyle name="Note 8 3 7 6" xfId="39974"/>
    <cellStyle name="Note 8 3 8" xfId="39975"/>
    <cellStyle name="Note 8 3 8 2" xfId="39976"/>
    <cellStyle name="Note 8 3 8 2 2" xfId="39977"/>
    <cellStyle name="Note 8 3 8 2 3" xfId="39978"/>
    <cellStyle name="Note 8 3 8 2 4" xfId="39979"/>
    <cellStyle name="Note 8 3 8 3" xfId="39980"/>
    <cellStyle name="Note 8 3 8 4" xfId="39981"/>
    <cellStyle name="Note 8 3 8 5" xfId="39982"/>
    <cellStyle name="Note 8 3 8 6" xfId="39983"/>
    <cellStyle name="Note 8 3 9" xfId="39984"/>
    <cellStyle name="Note 8 3 9 2" xfId="39985"/>
    <cellStyle name="Note 8 3 9 2 2" xfId="39986"/>
    <cellStyle name="Note 8 3 9 2 3" xfId="39987"/>
    <cellStyle name="Note 8 3 9 2 4" xfId="39988"/>
    <cellStyle name="Note 8 3 9 3" xfId="39989"/>
    <cellStyle name="Note 8 3 9 4" xfId="39990"/>
    <cellStyle name="Note 8 3 9 5" xfId="39991"/>
    <cellStyle name="Note 8 3 9 6" xfId="39992"/>
    <cellStyle name="Note 8 4" xfId="285"/>
    <cellStyle name="Note 8 4 10" xfId="39993"/>
    <cellStyle name="Note 8 4 10 2" xfId="39994"/>
    <cellStyle name="Note 8 4 10 2 2" xfId="39995"/>
    <cellStyle name="Note 8 4 10 2 3" xfId="39996"/>
    <cellStyle name="Note 8 4 10 2 4" xfId="39997"/>
    <cellStyle name="Note 8 4 10 3" xfId="39998"/>
    <cellStyle name="Note 8 4 10 4" xfId="39999"/>
    <cellStyle name="Note 8 4 10 5" xfId="40000"/>
    <cellStyle name="Note 8 4 10 6" xfId="40001"/>
    <cellStyle name="Note 8 4 11" xfId="40002"/>
    <cellStyle name="Note 8 4 11 2" xfId="40003"/>
    <cellStyle name="Note 8 4 11 2 2" xfId="40004"/>
    <cellStyle name="Note 8 4 11 2 3" xfId="40005"/>
    <cellStyle name="Note 8 4 11 2 4" xfId="40006"/>
    <cellStyle name="Note 8 4 11 3" xfId="40007"/>
    <cellStyle name="Note 8 4 11 4" xfId="40008"/>
    <cellStyle name="Note 8 4 11 5" xfId="40009"/>
    <cellStyle name="Note 8 4 11 6" xfId="40010"/>
    <cellStyle name="Note 8 4 12" xfId="40011"/>
    <cellStyle name="Note 8 4 12 2" xfId="40012"/>
    <cellStyle name="Note 8 4 12 2 2" xfId="40013"/>
    <cellStyle name="Note 8 4 12 2 3" xfId="40014"/>
    <cellStyle name="Note 8 4 12 2 4" xfId="40015"/>
    <cellStyle name="Note 8 4 12 3" xfId="40016"/>
    <cellStyle name="Note 8 4 12 4" xfId="40017"/>
    <cellStyle name="Note 8 4 12 5" xfId="40018"/>
    <cellStyle name="Note 8 4 12 6" xfId="40019"/>
    <cellStyle name="Note 8 4 13" xfId="40020"/>
    <cellStyle name="Note 8 4 13 2" xfId="40021"/>
    <cellStyle name="Note 8 4 13 2 2" xfId="40022"/>
    <cellStyle name="Note 8 4 13 2 3" xfId="40023"/>
    <cellStyle name="Note 8 4 13 2 4" xfId="40024"/>
    <cellStyle name="Note 8 4 13 3" xfId="40025"/>
    <cellStyle name="Note 8 4 13 4" xfId="40026"/>
    <cellStyle name="Note 8 4 13 5" xfId="40027"/>
    <cellStyle name="Note 8 4 13 6" xfId="40028"/>
    <cellStyle name="Note 8 4 14" xfId="40029"/>
    <cellStyle name="Note 8 4 14 2" xfId="40030"/>
    <cellStyle name="Note 8 4 14 2 2" xfId="40031"/>
    <cellStyle name="Note 8 4 14 2 3" xfId="40032"/>
    <cellStyle name="Note 8 4 14 2 4" xfId="40033"/>
    <cellStyle name="Note 8 4 14 3" xfId="40034"/>
    <cellStyle name="Note 8 4 14 4" xfId="40035"/>
    <cellStyle name="Note 8 4 14 5" xfId="40036"/>
    <cellStyle name="Note 8 4 14 6" xfId="40037"/>
    <cellStyle name="Note 8 4 15" xfId="40038"/>
    <cellStyle name="Note 8 4 15 2" xfId="40039"/>
    <cellStyle name="Note 8 4 15 2 2" xfId="40040"/>
    <cellStyle name="Note 8 4 15 2 3" xfId="40041"/>
    <cellStyle name="Note 8 4 15 2 4" xfId="40042"/>
    <cellStyle name="Note 8 4 15 3" xfId="40043"/>
    <cellStyle name="Note 8 4 15 4" xfId="40044"/>
    <cellStyle name="Note 8 4 15 5" xfId="40045"/>
    <cellStyle name="Note 8 4 15 6" xfId="40046"/>
    <cellStyle name="Note 8 4 16" xfId="40047"/>
    <cellStyle name="Note 8 4 16 2" xfId="40048"/>
    <cellStyle name="Note 8 4 16 3" xfId="40049"/>
    <cellStyle name="Note 8 4 17" xfId="40050"/>
    <cellStyle name="Note 8 4 18" xfId="40051"/>
    <cellStyle name="Note 8 4 19" xfId="40052"/>
    <cellStyle name="Note 8 4 2" xfId="286"/>
    <cellStyle name="Note 8 4 2 10" xfId="40053"/>
    <cellStyle name="Note 8 4 2 10 2" xfId="40054"/>
    <cellStyle name="Note 8 4 2 10 2 2" xfId="40055"/>
    <cellStyle name="Note 8 4 2 10 2 3" xfId="40056"/>
    <cellStyle name="Note 8 4 2 10 2 4" xfId="40057"/>
    <cellStyle name="Note 8 4 2 10 3" xfId="40058"/>
    <cellStyle name="Note 8 4 2 10 4" xfId="40059"/>
    <cellStyle name="Note 8 4 2 10 5" xfId="40060"/>
    <cellStyle name="Note 8 4 2 10 6" xfId="40061"/>
    <cellStyle name="Note 8 4 2 11" xfId="40062"/>
    <cellStyle name="Note 8 4 2 11 2" xfId="40063"/>
    <cellStyle name="Note 8 4 2 11 2 2" xfId="40064"/>
    <cellStyle name="Note 8 4 2 11 2 3" xfId="40065"/>
    <cellStyle name="Note 8 4 2 11 2 4" xfId="40066"/>
    <cellStyle name="Note 8 4 2 11 3" xfId="40067"/>
    <cellStyle name="Note 8 4 2 11 4" xfId="40068"/>
    <cellStyle name="Note 8 4 2 11 5" xfId="40069"/>
    <cellStyle name="Note 8 4 2 11 6" xfId="40070"/>
    <cellStyle name="Note 8 4 2 12" xfId="40071"/>
    <cellStyle name="Note 8 4 2 12 2" xfId="40072"/>
    <cellStyle name="Note 8 4 2 12 2 2" xfId="40073"/>
    <cellStyle name="Note 8 4 2 12 2 3" xfId="40074"/>
    <cellStyle name="Note 8 4 2 12 2 4" xfId="40075"/>
    <cellStyle name="Note 8 4 2 12 3" xfId="40076"/>
    <cellStyle name="Note 8 4 2 12 4" xfId="40077"/>
    <cellStyle name="Note 8 4 2 12 5" xfId="40078"/>
    <cellStyle name="Note 8 4 2 12 6" xfId="40079"/>
    <cellStyle name="Note 8 4 2 13" xfId="40080"/>
    <cellStyle name="Note 8 4 2 13 2" xfId="40081"/>
    <cellStyle name="Note 8 4 2 13 2 2" xfId="40082"/>
    <cellStyle name="Note 8 4 2 13 2 3" xfId="40083"/>
    <cellStyle name="Note 8 4 2 13 2 4" xfId="40084"/>
    <cellStyle name="Note 8 4 2 13 3" xfId="40085"/>
    <cellStyle name="Note 8 4 2 13 4" xfId="40086"/>
    <cellStyle name="Note 8 4 2 13 5" xfId="40087"/>
    <cellStyle name="Note 8 4 2 13 6" xfId="40088"/>
    <cellStyle name="Note 8 4 2 14" xfId="40089"/>
    <cellStyle name="Note 8 4 2 14 2" xfId="40090"/>
    <cellStyle name="Note 8 4 2 14 2 2" xfId="40091"/>
    <cellStyle name="Note 8 4 2 14 2 3" xfId="40092"/>
    <cellStyle name="Note 8 4 2 14 2 4" xfId="40093"/>
    <cellStyle name="Note 8 4 2 14 3" xfId="40094"/>
    <cellStyle name="Note 8 4 2 14 4" xfId="40095"/>
    <cellStyle name="Note 8 4 2 14 5" xfId="40096"/>
    <cellStyle name="Note 8 4 2 14 6" xfId="40097"/>
    <cellStyle name="Note 8 4 2 15" xfId="40098"/>
    <cellStyle name="Note 8 4 2 15 2" xfId="40099"/>
    <cellStyle name="Note 8 4 2 15 3" xfId="40100"/>
    <cellStyle name="Note 8 4 2 16" xfId="40101"/>
    <cellStyle name="Note 8 4 2 17" xfId="40102"/>
    <cellStyle name="Note 8 4 2 18" xfId="40103"/>
    <cellStyle name="Note 8 4 2 19" xfId="40104"/>
    <cellStyle name="Note 8 4 2 2" xfId="40105"/>
    <cellStyle name="Note 8 4 2 2 10" xfId="40106"/>
    <cellStyle name="Note 8 4 2 2 10 2" xfId="40107"/>
    <cellStyle name="Note 8 4 2 2 10 2 2" xfId="40108"/>
    <cellStyle name="Note 8 4 2 2 10 2 3" xfId="40109"/>
    <cellStyle name="Note 8 4 2 2 10 2 4" xfId="40110"/>
    <cellStyle name="Note 8 4 2 2 10 3" xfId="40111"/>
    <cellStyle name="Note 8 4 2 2 10 4" xfId="40112"/>
    <cellStyle name="Note 8 4 2 2 10 5" xfId="40113"/>
    <cellStyle name="Note 8 4 2 2 10 6" xfId="40114"/>
    <cellStyle name="Note 8 4 2 2 11" xfId="40115"/>
    <cellStyle name="Note 8 4 2 2 11 2" xfId="40116"/>
    <cellStyle name="Note 8 4 2 2 11 2 2" xfId="40117"/>
    <cellStyle name="Note 8 4 2 2 11 2 3" xfId="40118"/>
    <cellStyle name="Note 8 4 2 2 11 2 4" xfId="40119"/>
    <cellStyle name="Note 8 4 2 2 11 3" xfId="40120"/>
    <cellStyle name="Note 8 4 2 2 11 4" xfId="40121"/>
    <cellStyle name="Note 8 4 2 2 11 5" xfId="40122"/>
    <cellStyle name="Note 8 4 2 2 11 6" xfId="40123"/>
    <cellStyle name="Note 8 4 2 2 12" xfId="40124"/>
    <cellStyle name="Note 8 4 2 2 12 2" xfId="40125"/>
    <cellStyle name="Note 8 4 2 2 12 2 2" xfId="40126"/>
    <cellStyle name="Note 8 4 2 2 12 2 3" xfId="40127"/>
    <cellStyle name="Note 8 4 2 2 12 2 4" xfId="40128"/>
    <cellStyle name="Note 8 4 2 2 12 3" xfId="40129"/>
    <cellStyle name="Note 8 4 2 2 12 4" xfId="40130"/>
    <cellStyle name="Note 8 4 2 2 12 5" xfId="40131"/>
    <cellStyle name="Note 8 4 2 2 12 6" xfId="40132"/>
    <cellStyle name="Note 8 4 2 2 13" xfId="40133"/>
    <cellStyle name="Note 8 4 2 2 13 2" xfId="40134"/>
    <cellStyle name="Note 8 4 2 2 13 2 2" xfId="40135"/>
    <cellStyle name="Note 8 4 2 2 13 2 3" xfId="40136"/>
    <cellStyle name="Note 8 4 2 2 13 2 4" xfId="40137"/>
    <cellStyle name="Note 8 4 2 2 13 3" xfId="40138"/>
    <cellStyle name="Note 8 4 2 2 13 4" xfId="40139"/>
    <cellStyle name="Note 8 4 2 2 13 5" xfId="40140"/>
    <cellStyle name="Note 8 4 2 2 13 6" xfId="40141"/>
    <cellStyle name="Note 8 4 2 2 14" xfId="40142"/>
    <cellStyle name="Note 8 4 2 2 14 2" xfId="40143"/>
    <cellStyle name="Note 8 4 2 2 14 2 2" xfId="40144"/>
    <cellStyle name="Note 8 4 2 2 14 2 3" xfId="40145"/>
    <cellStyle name="Note 8 4 2 2 14 2 4" xfId="40146"/>
    <cellStyle name="Note 8 4 2 2 14 3" xfId="40147"/>
    <cellStyle name="Note 8 4 2 2 14 4" xfId="40148"/>
    <cellStyle name="Note 8 4 2 2 14 5" xfId="40149"/>
    <cellStyle name="Note 8 4 2 2 14 6" xfId="40150"/>
    <cellStyle name="Note 8 4 2 2 15" xfId="40151"/>
    <cellStyle name="Note 8 4 2 2 15 2" xfId="40152"/>
    <cellStyle name="Note 8 4 2 2 15 2 2" xfId="40153"/>
    <cellStyle name="Note 8 4 2 2 15 2 3" xfId="40154"/>
    <cellStyle name="Note 8 4 2 2 15 2 4" xfId="40155"/>
    <cellStyle name="Note 8 4 2 2 15 3" xfId="40156"/>
    <cellStyle name="Note 8 4 2 2 15 4" xfId="40157"/>
    <cellStyle name="Note 8 4 2 2 15 5" xfId="40158"/>
    <cellStyle name="Note 8 4 2 2 15 6" xfId="40159"/>
    <cellStyle name="Note 8 4 2 2 16" xfId="40160"/>
    <cellStyle name="Note 8 4 2 2 16 2" xfId="40161"/>
    <cellStyle name="Note 8 4 2 2 16 2 2" xfId="40162"/>
    <cellStyle name="Note 8 4 2 2 16 2 3" xfId="40163"/>
    <cellStyle name="Note 8 4 2 2 16 2 4" xfId="40164"/>
    <cellStyle name="Note 8 4 2 2 16 3" xfId="40165"/>
    <cellStyle name="Note 8 4 2 2 16 4" xfId="40166"/>
    <cellStyle name="Note 8 4 2 2 16 5" xfId="40167"/>
    <cellStyle name="Note 8 4 2 2 16 6" xfId="40168"/>
    <cellStyle name="Note 8 4 2 2 17" xfId="40169"/>
    <cellStyle name="Note 8 4 2 2 17 2" xfId="40170"/>
    <cellStyle name="Note 8 4 2 2 17 3" xfId="40171"/>
    <cellStyle name="Note 8 4 2 2 18" xfId="40172"/>
    <cellStyle name="Note 8 4 2 2 19" xfId="40173"/>
    <cellStyle name="Note 8 4 2 2 2" xfId="40174"/>
    <cellStyle name="Note 8 4 2 2 2 2" xfId="40175"/>
    <cellStyle name="Note 8 4 2 2 2 2 2" xfId="40176"/>
    <cellStyle name="Note 8 4 2 2 2 2 3" xfId="40177"/>
    <cellStyle name="Note 8 4 2 2 2 2 4" xfId="40178"/>
    <cellStyle name="Note 8 4 2 2 2 3" xfId="40179"/>
    <cellStyle name="Note 8 4 2 2 2 4" xfId="40180"/>
    <cellStyle name="Note 8 4 2 2 2 5" xfId="40181"/>
    <cellStyle name="Note 8 4 2 2 3" xfId="40182"/>
    <cellStyle name="Note 8 4 2 2 3 2" xfId="40183"/>
    <cellStyle name="Note 8 4 2 2 3 2 2" xfId="40184"/>
    <cellStyle name="Note 8 4 2 2 3 2 3" xfId="40185"/>
    <cellStyle name="Note 8 4 2 2 3 2 4" xfId="40186"/>
    <cellStyle name="Note 8 4 2 2 3 3" xfId="40187"/>
    <cellStyle name="Note 8 4 2 2 3 4" xfId="40188"/>
    <cellStyle name="Note 8 4 2 2 3 5" xfId="40189"/>
    <cellStyle name="Note 8 4 2 2 3 6" xfId="40190"/>
    <cellStyle name="Note 8 4 2 2 4" xfId="40191"/>
    <cellStyle name="Note 8 4 2 2 4 2" xfId="40192"/>
    <cellStyle name="Note 8 4 2 2 4 2 2" xfId="40193"/>
    <cellStyle name="Note 8 4 2 2 4 2 3" xfId="40194"/>
    <cellStyle name="Note 8 4 2 2 4 2 4" xfId="40195"/>
    <cellStyle name="Note 8 4 2 2 4 3" xfId="40196"/>
    <cellStyle name="Note 8 4 2 2 4 4" xfId="40197"/>
    <cellStyle name="Note 8 4 2 2 4 5" xfId="40198"/>
    <cellStyle name="Note 8 4 2 2 4 6" xfId="40199"/>
    <cellStyle name="Note 8 4 2 2 5" xfId="40200"/>
    <cellStyle name="Note 8 4 2 2 5 2" xfId="40201"/>
    <cellStyle name="Note 8 4 2 2 5 2 2" xfId="40202"/>
    <cellStyle name="Note 8 4 2 2 5 2 3" xfId="40203"/>
    <cellStyle name="Note 8 4 2 2 5 2 4" xfId="40204"/>
    <cellStyle name="Note 8 4 2 2 5 3" xfId="40205"/>
    <cellStyle name="Note 8 4 2 2 5 4" xfId="40206"/>
    <cellStyle name="Note 8 4 2 2 5 5" xfId="40207"/>
    <cellStyle name="Note 8 4 2 2 5 6" xfId="40208"/>
    <cellStyle name="Note 8 4 2 2 6" xfId="40209"/>
    <cellStyle name="Note 8 4 2 2 6 2" xfId="40210"/>
    <cellStyle name="Note 8 4 2 2 6 2 2" xfId="40211"/>
    <cellStyle name="Note 8 4 2 2 6 2 3" xfId="40212"/>
    <cellStyle name="Note 8 4 2 2 6 2 4" xfId="40213"/>
    <cellStyle name="Note 8 4 2 2 6 3" xfId="40214"/>
    <cellStyle name="Note 8 4 2 2 6 4" xfId="40215"/>
    <cellStyle name="Note 8 4 2 2 6 5" xfId="40216"/>
    <cellStyle name="Note 8 4 2 2 6 6" xfId="40217"/>
    <cellStyle name="Note 8 4 2 2 7" xfId="40218"/>
    <cellStyle name="Note 8 4 2 2 7 2" xfId="40219"/>
    <cellStyle name="Note 8 4 2 2 7 2 2" xfId="40220"/>
    <cellStyle name="Note 8 4 2 2 7 2 3" xfId="40221"/>
    <cellStyle name="Note 8 4 2 2 7 2 4" xfId="40222"/>
    <cellStyle name="Note 8 4 2 2 7 3" xfId="40223"/>
    <cellStyle name="Note 8 4 2 2 7 4" xfId="40224"/>
    <cellStyle name="Note 8 4 2 2 7 5" xfId="40225"/>
    <cellStyle name="Note 8 4 2 2 7 6" xfId="40226"/>
    <cellStyle name="Note 8 4 2 2 8" xfId="40227"/>
    <cellStyle name="Note 8 4 2 2 8 2" xfId="40228"/>
    <cellStyle name="Note 8 4 2 2 8 2 2" xfId="40229"/>
    <cellStyle name="Note 8 4 2 2 8 2 3" xfId="40230"/>
    <cellStyle name="Note 8 4 2 2 8 2 4" xfId="40231"/>
    <cellStyle name="Note 8 4 2 2 8 3" xfId="40232"/>
    <cellStyle name="Note 8 4 2 2 8 4" xfId="40233"/>
    <cellStyle name="Note 8 4 2 2 8 5" xfId="40234"/>
    <cellStyle name="Note 8 4 2 2 8 6" xfId="40235"/>
    <cellStyle name="Note 8 4 2 2 9" xfId="40236"/>
    <cellStyle name="Note 8 4 2 2 9 2" xfId="40237"/>
    <cellStyle name="Note 8 4 2 2 9 2 2" xfId="40238"/>
    <cellStyle name="Note 8 4 2 2 9 2 3" xfId="40239"/>
    <cellStyle name="Note 8 4 2 2 9 2 4" xfId="40240"/>
    <cellStyle name="Note 8 4 2 2 9 3" xfId="40241"/>
    <cellStyle name="Note 8 4 2 2 9 4" xfId="40242"/>
    <cellStyle name="Note 8 4 2 2 9 5" xfId="40243"/>
    <cellStyle name="Note 8 4 2 2 9 6" xfId="40244"/>
    <cellStyle name="Note 8 4 2 20" xfId="40245"/>
    <cellStyle name="Note 8 4 2 3" xfId="40246"/>
    <cellStyle name="Note 8 4 2 3 2" xfId="40247"/>
    <cellStyle name="Note 8 4 2 3 2 2" xfId="40248"/>
    <cellStyle name="Note 8 4 2 3 2 3" xfId="40249"/>
    <cellStyle name="Note 8 4 2 3 2 4" xfId="40250"/>
    <cellStyle name="Note 8 4 2 3 3" xfId="40251"/>
    <cellStyle name="Note 8 4 2 3 4" xfId="40252"/>
    <cellStyle name="Note 8 4 2 3 5" xfId="40253"/>
    <cellStyle name="Note 8 4 2 4" xfId="40254"/>
    <cellStyle name="Note 8 4 2 4 2" xfId="40255"/>
    <cellStyle name="Note 8 4 2 4 2 2" xfId="40256"/>
    <cellStyle name="Note 8 4 2 4 2 3" xfId="40257"/>
    <cellStyle name="Note 8 4 2 4 2 4" xfId="40258"/>
    <cellStyle name="Note 8 4 2 4 3" xfId="40259"/>
    <cellStyle name="Note 8 4 2 4 4" xfId="40260"/>
    <cellStyle name="Note 8 4 2 4 5" xfId="40261"/>
    <cellStyle name="Note 8 4 2 5" xfId="40262"/>
    <cellStyle name="Note 8 4 2 5 2" xfId="40263"/>
    <cellStyle name="Note 8 4 2 5 2 2" xfId="40264"/>
    <cellStyle name="Note 8 4 2 5 2 3" xfId="40265"/>
    <cellStyle name="Note 8 4 2 5 2 4" xfId="40266"/>
    <cellStyle name="Note 8 4 2 5 3" xfId="40267"/>
    <cellStyle name="Note 8 4 2 5 4" xfId="40268"/>
    <cellStyle name="Note 8 4 2 5 5" xfId="40269"/>
    <cellStyle name="Note 8 4 2 5 6" xfId="40270"/>
    <cellStyle name="Note 8 4 2 6" xfId="40271"/>
    <cellStyle name="Note 8 4 2 6 2" xfId="40272"/>
    <cellStyle name="Note 8 4 2 6 2 2" xfId="40273"/>
    <cellStyle name="Note 8 4 2 6 2 3" xfId="40274"/>
    <cellStyle name="Note 8 4 2 6 2 4" xfId="40275"/>
    <cellStyle name="Note 8 4 2 6 3" xfId="40276"/>
    <cellStyle name="Note 8 4 2 6 4" xfId="40277"/>
    <cellStyle name="Note 8 4 2 6 5" xfId="40278"/>
    <cellStyle name="Note 8 4 2 6 6" xfId="40279"/>
    <cellStyle name="Note 8 4 2 7" xfId="40280"/>
    <cellStyle name="Note 8 4 2 7 2" xfId="40281"/>
    <cellStyle name="Note 8 4 2 7 2 2" xfId="40282"/>
    <cellStyle name="Note 8 4 2 7 2 3" xfId="40283"/>
    <cellStyle name="Note 8 4 2 7 2 4" xfId="40284"/>
    <cellStyle name="Note 8 4 2 7 3" xfId="40285"/>
    <cellStyle name="Note 8 4 2 7 4" xfId="40286"/>
    <cellStyle name="Note 8 4 2 7 5" xfId="40287"/>
    <cellStyle name="Note 8 4 2 7 6" xfId="40288"/>
    <cellStyle name="Note 8 4 2 8" xfId="40289"/>
    <cellStyle name="Note 8 4 2 8 2" xfId="40290"/>
    <cellStyle name="Note 8 4 2 8 2 2" xfId="40291"/>
    <cellStyle name="Note 8 4 2 8 2 3" xfId="40292"/>
    <cellStyle name="Note 8 4 2 8 2 4" xfId="40293"/>
    <cellStyle name="Note 8 4 2 8 3" xfId="40294"/>
    <cellStyle name="Note 8 4 2 8 4" xfId="40295"/>
    <cellStyle name="Note 8 4 2 8 5" xfId="40296"/>
    <cellStyle name="Note 8 4 2 8 6" xfId="40297"/>
    <cellStyle name="Note 8 4 2 9" xfId="40298"/>
    <cellStyle name="Note 8 4 2 9 2" xfId="40299"/>
    <cellStyle name="Note 8 4 2 9 2 2" xfId="40300"/>
    <cellStyle name="Note 8 4 2 9 2 3" xfId="40301"/>
    <cellStyle name="Note 8 4 2 9 2 4" xfId="40302"/>
    <cellStyle name="Note 8 4 2 9 3" xfId="40303"/>
    <cellStyle name="Note 8 4 2 9 4" xfId="40304"/>
    <cellStyle name="Note 8 4 2 9 5" xfId="40305"/>
    <cellStyle name="Note 8 4 2 9 6" xfId="40306"/>
    <cellStyle name="Note 8 4 20" xfId="40307"/>
    <cellStyle name="Note 8 4 21" xfId="40308"/>
    <cellStyle name="Note 8 4 3" xfId="40309"/>
    <cellStyle name="Note 8 4 3 10" xfId="40310"/>
    <cellStyle name="Note 8 4 3 10 2" xfId="40311"/>
    <cellStyle name="Note 8 4 3 10 2 2" xfId="40312"/>
    <cellStyle name="Note 8 4 3 10 2 3" xfId="40313"/>
    <cellStyle name="Note 8 4 3 10 2 4" xfId="40314"/>
    <cellStyle name="Note 8 4 3 10 3" xfId="40315"/>
    <cellStyle name="Note 8 4 3 10 4" xfId="40316"/>
    <cellStyle name="Note 8 4 3 10 5" xfId="40317"/>
    <cellStyle name="Note 8 4 3 10 6" xfId="40318"/>
    <cellStyle name="Note 8 4 3 11" xfId="40319"/>
    <cellStyle name="Note 8 4 3 11 2" xfId="40320"/>
    <cellStyle name="Note 8 4 3 11 2 2" xfId="40321"/>
    <cellStyle name="Note 8 4 3 11 2 3" xfId="40322"/>
    <cellStyle name="Note 8 4 3 11 2 4" xfId="40323"/>
    <cellStyle name="Note 8 4 3 11 3" xfId="40324"/>
    <cellStyle name="Note 8 4 3 11 4" xfId="40325"/>
    <cellStyle name="Note 8 4 3 11 5" xfId="40326"/>
    <cellStyle name="Note 8 4 3 11 6" xfId="40327"/>
    <cellStyle name="Note 8 4 3 12" xfId="40328"/>
    <cellStyle name="Note 8 4 3 12 2" xfId="40329"/>
    <cellStyle name="Note 8 4 3 12 2 2" xfId="40330"/>
    <cellStyle name="Note 8 4 3 12 2 3" xfId="40331"/>
    <cellStyle name="Note 8 4 3 12 2 4" xfId="40332"/>
    <cellStyle name="Note 8 4 3 12 3" xfId="40333"/>
    <cellStyle name="Note 8 4 3 12 4" xfId="40334"/>
    <cellStyle name="Note 8 4 3 12 5" xfId="40335"/>
    <cellStyle name="Note 8 4 3 12 6" xfId="40336"/>
    <cellStyle name="Note 8 4 3 13" xfId="40337"/>
    <cellStyle name="Note 8 4 3 13 2" xfId="40338"/>
    <cellStyle name="Note 8 4 3 13 2 2" xfId="40339"/>
    <cellStyle name="Note 8 4 3 13 2 3" xfId="40340"/>
    <cellStyle name="Note 8 4 3 13 2 4" xfId="40341"/>
    <cellStyle name="Note 8 4 3 13 3" xfId="40342"/>
    <cellStyle name="Note 8 4 3 13 4" xfId="40343"/>
    <cellStyle name="Note 8 4 3 13 5" xfId="40344"/>
    <cellStyle name="Note 8 4 3 13 6" xfId="40345"/>
    <cellStyle name="Note 8 4 3 14" xfId="40346"/>
    <cellStyle name="Note 8 4 3 14 2" xfId="40347"/>
    <cellStyle name="Note 8 4 3 14 2 2" xfId="40348"/>
    <cellStyle name="Note 8 4 3 14 2 3" xfId="40349"/>
    <cellStyle name="Note 8 4 3 14 2 4" xfId="40350"/>
    <cellStyle name="Note 8 4 3 14 3" xfId="40351"/>
    <cellStyle name="Note 8 4 3 14 4" xfId="40352"/>
    <cellStyle name="Note 8 4 3 14 5" xfId="40353"/>
    <cellStyle name="Note 8 4 3 14 6" xfId="40354"/>
    <cellStyle name="Note 8 4 3 15" xfId="40355"/>
    <cellStyle name="Note 8 4 3 15 2" xfId="40356"/>
    <cellStyle name="Note 8 4 3 15 2 2" xfId="40357"/>
    <cellStyle name="Note 8 4 3 15 2 3" xfId="40358"/>
    <cellStyle name="Note 8 4 3 15 2 4" xfId="40359"/>
    <cellStyle name="Note 8 4 3 15 3" xfId="40360"/>
    <cellStyle name="Note 8 4 3 15 4" xfId="40361"/>
    <cellStyle name="Note 8 4 3 15 5" xfId="40362"/>
    <cellStyle name="Note 8 4 3 15 6" xfId="40363"/>
    <cellStyle name="Note 8 4 3 16" xfId="40364"/>
    <cellStyle name="Note 8 4 3 16 2" xfId="40365"/>
    <cellStyle name="Note 8 4 3 16 2 2" xfId="40366"/>
    <cellStyle name="Note 8 4 3 16 2 3" xfId="40367"/>
    <cellStyle name="Note 8 4 3 16 2 4" xfId="40368"/>
    <cellStyle name="Note 8 4 3 16 3" xfId="40369"/>
    <cellStyle name="Note 8 4 3 16 4" xfId="40370"/>
    <cellStyle name="Note 8 4 3 16 5" xfId="40371"/>
    <cellStyle name="Note 8 4 3 16 6" xfId="40372"/>
    <cellStyle name="Note 8 4 3 17" xfId="40373"/>
    <cellStyle name="Note 8 4 3 17 2" xfId="40374"/>
    <cellStyle name="Note 8 4 3 17 3" xfId="40375"/>
    <cellStyle name="Note 8 4 3 18" xfId="40376"/>
    <cellStyle name="Note 8 4 3 19" xfId="40377"/>
    <cellStyle name="Note 8 4 3 2" xfId="40378"/>
    <cellStyle name="Note 8 4 3 2 2" xfId="40379"/>
    <cellStyle name="Note 8 4 3 2 2 2" xfId="40380"/>
    <cellStyle name="Note 8 4 3 2 2 3" xfId="40381"/>
    <cellStyle name="Note 8 4 3 2 2 4" xfId="40382"/>
    <cellStyle name="Note 8 4 3 2 3" xfId="40383"/>
    <cellStyle name="Note 8 4 3 2 4" xfId="40384"/>
    <cellStyle name="Note 8 4 3 2 5" xfId="40385"/>
    <cellStyle name="Note 8 4 3 3" xfId="40386"/>
    <cellStyle name="Note 8 4 3 3 2" xfId="40387"/>
    <cellStyle name="Note 8 4 3 3 2 2" xfId="40388"/>
    <cellStyle name="Note 8 4 3 3 2 3" xfId="40389"/>
    <cellStyle name="Note 8 4 3 3 2 4" xfId="40390"/>
    <cellStyle name="Note 8 4 3 3 3" xfId="40391"/>
    <cellStyle name="Note 8 4 3 3 4" xfId="40392"/>
    <cellStyle name="Note 8 4 3 3 5" xfId="40393"/>
    <cellStyle name="Note 8 4 3 3 6" xfId="40394"/>
    <cellStyle name="Note 8 4 3 4" xfId="40395"/>
    <cellStyle name="Note 8 4 3 4 2" xfId="40396"/>
    <cellStyle name="Note 8 4 3 4 2 2" xfId="40397"/>
    <cellStyle name="Note 8 4 3 4 2 3" xfId="40398"/>
    <cellStyle name="Note 8 4 3 4 2 4" xfId="40399"/>
    <cellStyle name="Note 8 4 3 4 3" xfId="40400"/>
    <cellStyle name="Note 8 4 3 4 4" xfId="40401"/>
    <cellStyle name="Note 8 4 3 4 5" xfId="40402"/>
    <cellStyle name="Note 8 4 3 4 6" xfId="40403"/>
    <cellStyle name="Note 8 4 3 5" xfId="40404"/>
    <cellStyle name="Note 8 4 3 5 2" xfId="40405"/>
    <cellStyle name="Note 8 4 3 5 2 2" xfId="40406"/>
    <cellStyle name="Note 8 4 3 5 2 3" xfId="40407"/>
    <cellStyle name="Note 8 4 3 5 2 4" xfId="40408"/>
    <cellStyle name="Note 8 4 3 5 3" xfId="40409"/>
    <cellStyle name="Note 8 4 3 5 4" xfId="40410"/>
    <cellStyle name="Note 8 4 3 5 5" xfId="40411"/>
    <cellStyle name="Note 8 4 3 5 6" xfId="40412"/>
    <cellStyle name="Note 8 4 3 6" xfId="40413"/>
    <cellStyle name="Note 8 4 3 6 2" xfId="40414"/>
    <cellStyle name="Note 8 4 3 6 2 2" xfId="40415"/>
    <cellStyle name="Note 8 4 3 6 2 3" xfId="40416"/>
    <cellStyle name="Note 8 4 3 6 2 4" xfId="40417"/>
    <cellStyle name="Note 8 4 3 6 3" xfId="40418"/>
    <cellStyle name="Note 8 4 3 6 4" xfId="40419"/>
    <cellStyle name="Note 8 4 3 6 5" xfId="40420"/>
    <cellStyle name="Note 8 4 3 6 6" xfId="40421"/>
    <cellStyle name="Note 8 4 3 7" xfId="40422"/>
    <cellStyle name="Note 8 4 3 7 2" xfId="40423"/>
    <cellStyle name="Note 8 4 3 7 2 2" xfId="40424"/>
    <cellStyle name="Note 8 4 3 7 2 3" xfId="40425"/>
    <cellStyle name="Note 8 4 3 7 2 4" xfId="40426"/>
    <cellStyle name="Note 8 4 3 7 3" xfId="40427"/>
    <cellStyle name="Note 8 4 3 7 4" xfId="40428"/>
    <cellStyle name="Note 8 4 3 7 5" xfId="40429"/>
    <cellStyle name="Note 8 4 3 7 6" xfId="40430"/>
    <cellStyle name="Note 8 4 3 8" xfId="40431"/>
    <cellStyle name="Note 8 4 3 8 2" xfId="40432"/>
    <cellStyle name="Note 8 4 3 8 2 2" xfId="40433"/>
    <cellStyle name="Note 8 4 3 8 2 3" xfId="40434"/>
    <cellStyle name="Note 8 4 3 8 2 4" xfId="40435"/>
    <cellStyle name="Note 8 4 3 8 3" xfId="40436"/>
    <cellStyle name="Note 8 4 3 8 4" xfId="40437"/>
    <cellStyle name="Note 8 4 3 8 5" xfId="40438"/>
    <cellStyle name="Note 8 4 3 8 6" xfId="40439"/>
    <cellStyle name="Note 8 4 3 9" xfId="40440"/>
    <cellStyle name="Note 8 4 3 9 2" xfId="40441"/>
    <cellStyle name="Note 8 4 3 9 2 2" xfId="40442"/>
    <cellStyle name="Note 8 4 3 9 2 3" xfId="40443"/>
    <cellStyle name="Note 8 4 3 9 2 4" xfId="40444"/>
    <cellStyle name="Note 8 4 3 9 3" xfId="40445"/>
    <cellStyle name="Note 8 4 3 9 4" xfId="40446"/>
    <cellStyle name="Note 8 4 3 9 5" xfId="40447"/>
    <cellStyle name="Note 8 4 3 9 6" xfId="40448"/>
    <cellStyle name="Note 8 4 4" xfId="40449"/>
    <cellStyle name="Note 8 4 4 2" xfId="40450"/>
    <cellStyle name="Note 8 4 4 2 2" xfId="40451"/>
    <cellStyle name="Note 8 4 4 2 3" xfId="40452"/>
    <cellStyle name="Note 8 4 4 2 4" xfId="40453"/>
    <cellStyle name="Note 8 4 4 3" xfId="40454"/>
    <cellStyle name="Note 8 4 4 4" xfId="40455"/>
    <cellStyle name="Note 8 4 4 5" xfId="40456"/>
    <cellStyle name="Note 8 4 5" xfId="40457"/>
    <cellStyle name="Note 8 4 5 2" xfId="40458"/>
    <cellStyle name="Note 8 4 5 2 2" xfId="40459"/>
    <cellStyle name="Note 8 4 5 2 3" xfId="40460"/>
    <cellStyle name="Note 8 4 5 2 4" xfId="40461"/>
    <cellStyle name="Note 8 4 5 3" xfId="40462"/>
    <cellStyle name="Note 8 4 5 4" xfId="40463"/>
    <cellStyle name="Note 8 4 5 5" xfId="40464"/>
    <cellStyle name="Note 8 4 6" xfId="40465"/>
    <cellStyle name="Note 8 4 6 2" xfId="40466"/>
    <cellStyle name="Note 8 4 6 2 2" xfId="40467"/>
    <cellStyle name="Note 8 4 6 2 3" xfId="40468"/>
    <cellStyle name="Note 8 4 6 2 4" xfId="40469"/>
    <cellStyle name="Note 8 4 6 3" xfId="40470"/>
    <cellStyle name="Note 8 4 6 4" xfId="40471"/>
    <cellStyle name="Note 8 4 6 5" xfId="40472"/>
    <cellStyle name="Note 8 4 6 6" xfId="40473"/>
    <cellStyle name="Note 8 4 7" xfId="40474"/>
    <cellStyle name="Note 8 4 7 2" xfId="40475"/>
    <cellStyle name="Note 8 4 7 2 2" xfId="40476"/>
    <cellStyle name="Note 8 4 7 2 3" xfId="40477"/>
    <cellStyle name="Note 8 4 7 2 4" xfId="40478"/>
    <cellStyle name="Note 8 4 7 3" xfId="40479"/>
    <cellStyle name="Note 8 4 7 4" xfId="40480"/>
    <cellStyle name="Note 8 4 7 5" xfId="40481"/>
    <cellStyle name="Note 8 4 7 6" xfId="40482"/>
    <cellStyle name="Note 8 4 8" xfId="40483"/>
    <cellStyle name="Note 8 4 8 2" xfId="40484"/>
    <cellStyle name="Note 8 4 8 2 2" xfId="40485"/>
    <cellStyle name="Note 8 4 8 2 3" xfId="40486"/>
    <cellStyle name="Note 8 4 8 2 4" xfId="40487"/>
    <cellStyle name="Note 8 4 8 3" xfId="40488"/>
    <cellStyle name="Note 8 4 8 4" xfId="40489"/>
    <cellStyle name="Note 8 4 8 5" xfId="40490"/>
    <cellStyle name="Note 8 4 8 6" xfId="40491"/>
    <cellStyle name="Note 8 4 9" xfId="40492"/>
    <cellStyle name="Note 8 4 9 2" xfId="40493"/>
    <cellStyle name="Note 8 4 9 2 2" xfId="40494"/>
    <cellStyle name="Note 8 4 9 2 3" xfId="40495"/>
    <cellStyle name="Note 8 4 9 2 4" xfId="40496"/>
    <cellStyle name="Note 8 4 9 3" xfId="40497"/>
    <cellStyle name="Note 8 4 9 4" xfId="40498"/>
    <cellStyle name="Note 8 4 9 5" xfId="40499"/>
    <cellStyle name="Note 8 4 9 6" xfId="40500"/>
    <cellStyle name="Note 8 5" xfId="287"/>
    <cellStyle name="Note 8 5 10" xfId="40501"/>
    <cellStyle name="Note 8 5 10 2" xfId="40502"/>
    <cellStyle name="Note 8 5 10 2 2" xfId="40503"/>
    <cellStyle name="Note 8 5 10 2 3" xfId="40504"/>
    <cellStyle name="Note 8 5 10 2 4" xfId="40505"/>
    <cellStyle name="Note 8 5 10 3" xfId="40506"/>
    <cellStyle name="Note 8 5 10 4" xfId="40507"/>
    <cellStyle name="Note 8 5 10 5" xfId="40508"/>
    <cellStyle name="Note 8 5 10 6" xfId="40509"/>
    <cellStyle name="Note 8 5 11" xfId="40510"/>
    <cellStyle name="Note 8 5 11 2" xfId="40511"/>
    <cellStyle name="Note 8 5 11 2 2" xfId="40512"/>
    <cellStyle name="Note 8 5 11 2 3" xfId="40513"/>
    <cellStyle name="Note 8 5 11 2 4" xfId="40514"/>
    <cellStyle name="Note 8 5 11 3" xfId="40515"/>
    <cellStyle name="Note 8 5 11 4" xfId="40516"/>
    <cellStyle name="Note 8 5 11 5" xfId="40517"/>
    <cellStyle name="Note 8 5 11 6" xfId="40518"/>
    <cellStyle name="Note 8 5 12" xfId="40519"/>
    <cellStyle name="Note 8 5 12 2" xfId="40520"/>
    <cellStyle name="Note 8 5 12 2 2" xfId="40521"/>
    <cellStyle name="Note 8 5 12 2 3" xfId="40522"/>
    <cellStyle name="Note 8 5 12 2 4" xfId="40523"/>
    <cellStyle name="Note 8 5 12 3" xfId="40524"/>
    <cellStyle name="Note 8 5 12 4" xfId="40525"/>
    <cellStyle name="Note 8 5 12 5" xfId="40526"/>
    <cellStyle name="Note 8 5 12 6" xfId="40527"/>
    <cellStyle name="Note 8 5 13" xfId="40528"/>
    <cellStyle name="Note 8 5 13 2" xfId="40529"/>
    <cellStyle name="Note 8 5 13 2 2" xfId="40530"/>
    <cellStyle name="Note 8 5 13 2 3" xfId="40531"/>
    <cellStyle name="Note 8 5 13 2 4" xfId="40532"/>
    <cellStyle name="Note 8 5 13 3" xfId="40533"/>
    <cellStyle name="Note 8 5 13 4" xfId="40534"/>
    <cellStyle name="Note 8 5 13 5" xfId="40535"/>
    <cellStyle name="Note 8 5 13 6" xfId="40536"/>
    <cellStyle name="Note 8 5 14" xfId="40537"/>
    <cellStyle name="Note 8 5 14 2" xfId="40538"/>
    <cellStyle name="Note 8 5 14 2 2" xfId="40539"/>
    <cellStyle name="Note 8 5 14 2 3" xfId="40540"/>
    <cellStyle name="Note 8 5 14 2 4" xfId="40541"/>
    <cellStyle name="Note 8 5 14 3" xfId="40542"/>
    <cellStyle name="Note 8 5 14 4" xfId="40543"/>
    <cellStyle name="Note 8 5 14 5" xfId="40544"/>
    <cellStyle name="Note 8 5 14 6" xfId="40545"/>
    <cellStyle name="Note 8 5 15" xfId="40546"/>
    <cellStyle name="Note 8 5 15 2" xfId="40547"/>
    <cellStyle name="Note 8 5 15 2 2" xfId="40548"/>
    <cellStyle name="Note 8 5 15 2 3" xfId="40549"/>
    <cellStyle name="Note 8 5 15 2 4" xfId="40550"/>
    <cellStyle name="Note 8 5 15 3" xfId="40551"/>
    <cellStyle name="Note 8 5 15 4" xfId="40552"/>
    <cellStyle name="Note 8 5 15 5" xfId="40553"/>
    <cellStyle name="Note 8 5 15 6" xfId="40554"/>
    <cellStyle name="Note 8 5 16" xfId="40555"/>
    <cellStyle name="Note 8 5 16 2" xfId="40556"/>
    <cellStyle name="Note 8 5 16 3" xfId="40557"/>
    <cellStyle name="Note 8 5 17" xfId="40558"/>
    <cellStyle name="Note 8 5 18" xfId="40559"/>
    <cellStyle name="Note 8 5 19" xfId="40560"/>
    <cellStyle name="Note 8 5 2" xfId="288"/>
    <cellStyle name="Note 8 5 2 10" xfId="40561"/>
    <cellStyle name="Note 8 5 2 10 2" xfId="40562"/>
    <cellStyle name="Note 8 5 2 10 2 2" xfId="40563"/>
    <cellStyle name="Note 8 5 2 10 2 3" xfId="40564"/>
    <cellStyle name="Note 8 5 2 10 2 4" xfId="40565"/>
    <cellStyle name="Note 8 5 2 10 3" xfId="40566"/>
    <cellStyle name="Note 8 5 2 10 4" xfId="40567"/>
    <cellStyle name="Note 8 5 2 10 5" xfId="40568"/>
    <cellStyle name="Note 8 5 2 10 6" xfId="40569"/>
    <cellStyle name="Note 8 5 2 11" xfId="40570"/>
    <cellStyle name="Note 8 5 2 11 2" xfId="40571"/>
    <cellStyle name="Note 8 5 2 11 2 2" xfId="40572"/>
    <cellStyle name="Note 8 5 2 11 2 3" xfId="40573"/>
    <cellStyle name="Note 8 5 2 11 2 4" xfId="40574"/>
    <cellStyle name="Note 8 5 2 11 3" xfId="40575"/>
    <cellStyle name="Note 8 5 2 11 4" xfId="40576"/>
    <cellStyle name="Note 8 5 2 11 5" xfId="40577"/>
    <cellStyle name="Note 8 5 2 11 6" xfId="40578"/>
    <cellStyle name="Note 8 5 2 12" xfId="40579"/>
    <cellStyle name="Note 8 5 2 12 2" xfId="40580"/>
    <cellStyle name="Note 8 5 2 12 2 2" xfId="40581"/>
    <cellStyle name="Note 8 5 2 12 2 3" xfId="40582"/>
    <cellStyle name="Note 8 5 2 12 2 4" xfId="40583"/>
    <cellStyle name="Note 8 5 2 12 3" xfId="40584"/>
    <cellStyle name="Note 8 5 2 12 4" xfId="40585"/>
    <cellStyle name="Note 8 5 2 12 5" xfId="40586"/>
    <cellStyle name="Note 8 5 2 12 6" xfId="40587"/>
    <cellStyle name="Note 8 5 2 13" xfId="40588"/>
    <cellStyle name="Note 8 5 2 13 2" xfId="40589"/>
    <cellStyle name="Note 8 5 2 13 2 2" xfId="40590"/>
    <cellStyle name="Note 8 5 2 13 2 3" xfId="40591"/>
    <cellStyle name="Note 8 5 2 13 2 4" xfId="40592"/>
    <cellStyle name="Note 8 5 2 13 3" xfId="40593"/>
    <cellStyle name="Note 8 5 2 13 4" xfId="40594"/>
    <cellStyle name="Note 8 5 2 13 5" xfId="40595"/>
    <cellStyle name="Note 8 5 2 13 6" xfId="40596"/>
    <cellStyle name="Note 8 5 2 14" xfId="40597"/>
    <cellStyle name="Note 8 5 2 14 2" xfId="40598"/>
    <cellStyle name="Note 8 5 2 14 2 2" xfId="40599"/>
    <cellStyle name="Note 8 5 2 14 2 3" xfId="40600"/>
    <cellStyle name="Note 8 5 2 14 2 4" xfId="40601"/>
    <cellStyle name="Note 8 5 2 14 3" xfId="40602"/>
    <cellStyle name="Note 8 5 2 14 4" xfId="40603"/>
    <cellStyle name="Note 8 5 2 14 5" xfId="40604"/>
    <cellStyle name="Note 8 5 2 14 6" xfId="40605"/>
    <cellStyle name="Note 8 5 2 15" xfId="40606"/>
    <cellStyle name="Note 8 5 2 15 2" xfId="40607"/>
    <cellStyle name="Note 8 5 2 15 3" xfId="40608"/>
    <cellStyle name="Note 8 5 2 16" xfId="40609"/>
    <cellStyle name="Note 8 5 2 17" xfId="40610"/>
    <cellStyle name="Note 8 5 2 18" xfId="40611"/>
    <cellStyle name="Note 8 5 2 19" xfId="40612"/>
    <cellStyle name="Note 8 5 2 2" xfId="40613"/>
    <cellStyle name="Note 8 5 2 2 10" xfId="40614"/>
    <cellStyle name="Note 8 5 2 2 10 2" xfId="40615"/>
    <cellStyle name="Note 8 5 2 2 10 2 2" xfId="40616"/>
    <cellStyle name="Note 8 5 2 2 10 2 3" xfId="40617"/>
    <cellStyle name="Note 8 5 2 2 10 2 4" xfId="40618"/>
    <cellStyle name="Note 8 5 2 2 10 3" xfId="40619"/>
    <cellStyle name="Note 8 5 2 2 10 4" xfId="40620"/>
    <cellStyle name="Note 8 5 2 2 10 5" xfId="40621"/>
    <cellStyle name="Note 8 5 2 2 10 6" xfId="40622"/>
    <cellStyle name="Note 8 5 2 2 11" xfId="40623"/>
    <cellStyle name="Note 8 5 2 2 11 2" xfId="40624"/>
    <cellStyle name="Note 8 5 2 2 11 2 2" xfId="40625"/>
    <cellStyle name="Note 8 5 2 2 11 2 3" xfId="40626"/>
    <cellStyle name="Note 8 5 2 2 11 2 4" xfId="40627"/>
    <cellStyle name="Note 8 5 2 2 11 3" xfId="40628"/>
    <cellStyle name="Note 8 5 2 2 11 4" xfId="40629"/>
    <cellStyle name="Note 8 5 2 2 11 5" xfId="40630"/>
    <cellStyle name="Note 8 5 2 2 11 6" xfId="40631"/>
    <cellStyle name="Note 8 5 2 2 12" xfId="40632"/>
    <cellStyle name="Note 8 5 2 2 12 2" xfId="40633"/>
    <cellStyle name="Note 8 5 2 2 12 2 2" xfId="40634"/>
    <cellStyle name="Note 8 5 2 2 12 2 3" xfId="40635"/>
    <cellStyle name="Note 8 5 2 2 12 2 4" xfId="40636"/>
    <cellStyle name="Note 8 5 2 2 12 3" xfId="40637"/>
    <cellStyle name="Note 8 5 2 2 12 4" xfId="40638"/>
    <cellStyle name="Note 8 5 2 2 12 5" xfId="40639"/>
    <cellStyle name="Note 8 5 2 2 12 6" xfId="40640"/>
    <cellStyle name="Note 8 5 2 2 13" xfId="40641"/>
    <cellStyle name="Note 8 5 2 2 13 2" xfId="40642"/>
    <cellStyle name="Note 8 5 2 2 13 2 2" xfId="40643"/>
    <cellStyle name="Note 8 5 2 2 13 2 3" xfId="40644"/>
    <cellStyle name="Note 8 5 2 2 13 2 4" xfId="40645"/>
    <cellStyle name="Note 8 5 2 2 13 3" xfId="40646"/>
    <cellStyle name="Note 8 5 2 2 13 4" xfId="40647"/>
    <cellStyle name="Note 8 5 2 2 13 5" xfId="40648"/>
    <cellStyle name="Note 8 5 2 2 13 6" xfId="40649"/>
    <cellStyle name="Note 8 5 2 2 14" xfId="40650"/>
    <cellStyle name="Note 8 5 2 2 14 2" xfId="40651"/>
    <cellStyle name="Note 8 5 2 2 14 2 2" xfId="40652"/>
    <cellStyle name="Note 8 5 2 2 14 2 3" xfId="40653"/>
    <cellStyle name="Note 8 5 2 2 14 2 4" xfId="40654"/>
    <cellStyle name="Note 8 5 2 2 14 3" xfId="40655"/>
    <cellStyle name="Note 8 5 2 2 14 4" xfId="40656"/>
    <cellStyle name="Note 8 5 2 2 14 5" xfId="40657"/>
    <cellStyle name="Note 8 5 2 2 14 6" xfId="40658"/>
    <cellStyle name="Note 8 5 2 2 15" xfId="40659"/>
    <cellStyle name="Note 8 5 2 2 15 2" xfId="40660"/>
    <cellStyle name="Note 8 5 2 2 15 2 2" xfId="40661"/>
    <cellStyle name="Note 8 5 2 2 15 2 3" xfId="40662"/>
    <cellStyle name="Note 8 5 2 2 15 2 4" xfId="40663"/>
    <cellStyle name="Note 8 5 2 2 15 3" xfId="40664"/>
    <cellStyle name="Note 8 5 2 2 15 4" xfId="40665"/>
    <cellStyle name="Note 8 5 2 2 15 5" xfId="40666"/>
    <cellStyle name="Note 8 5 2 2 15 6" xfId="40667"/>
    <cellStyle name="Note 8 5 2 2 16" xfId="40668"/>
    <cellStyle name="Note 8 5 2 2 16 2" xfId="40669"/>
    <cellStyle name="Note 8 5 2 2 16 2 2" xfId="40670"/>
    <cellStyle name="Note 8 5 2 2 16 2 3" xfId="40671"/>
    <cellStyle name="Note 8 5 2 2 16 2 4" xfId="40672"/>
    <cellStyle name="Note 8 5 2 2 16 3" xfId="40673"/>
    <cellStyle name="Note 8 5 2 2 16 4" xfId="40674"/>
    <cellStyle name="Note 8 5 2 2 16 5" xfId="40675"/>
    <cellStyle name="Note 8 5 2 2 16 6" xfId="40676"/>
    <cellStyle name="Note 8 5 2 2 17" xfId="40677"/>
    <cellStyle name="Note 8 5 2 2 17 2" xfId="40678"/>
    <cellStyle name="Note 8 5 2 2 17 3" xfId="40679"/>
    <cellStyle name="Note 8 5 2 2 18" xfId="40680"/>
    <cellStyle name="Note 8 5 2 2 19" xfId="40681"/>
    <cellStyle name="Note 8 5 2 2 2" xfId="40682"/>
    <cellStyle name="Note 8 5 2 2 2 2" xfId="40683"/>
    <cellStyle name="Note 8 5 2 2 2 2 2" xfId="40684"/>
    <cellStyle name="Note 8 5 2 2 2 2 3" xfId="40685"/>
    <cellStyle name="Note 8 5 2 2 2 2 4" xfId="40686"/>
    <cellStyle name="Note 8 5 2 2 2 3" xfId="40687"/>
    <cellStyle name="Note 8 5 2 2 2 4" xfId="40688"/>
    <cellStyle name="Note 8 5 2 2 2 5" xfId="40689"/>
    <cellStyle name="Note 8 5 2 2 3" xfId="40690"/>
    <cellStyle name="Note 8 5 2 2 3 2" xfId="40691"/>
    <cellStyle name="Note 8 5 2 2 3 2 2" xfId="40692"/>
    <cellStyle name="Note 8 5 2 2 3 2 3" xfId="40693"/>
    <cellStyle name="Note 8 5 2 2 3 2 4" xfId="40694"/>
    <cellStyle name="Note 8 5 2 2 3 3" xfId="40695"/>
    <cellStyle name="Note 8 5 2 2 3 4" xfId="40696"/>
    <cellStyle name="Note 8 5 2 2 3 5" xfId="40697"/>
    <cellStyle name="Note 8 5 2 2 3 6" xfId="40698"/>
    <cellStyle name="Note 8 5 2 2 4" xfId="40699"/>
    <cellStyle name="Note 8 5 2 2 4 2" xfId="40700"/>
    <cellStyle name="Note 8 5 2 2 4 2 2" xfId="40701"/>
    <cellStyle name="Note 8 5 2 2 4 2 3" xfId="40702"/>
    <cellStyle name="Note 8 5 2 2 4 2 4" xfId="40703"/>
    <cellStyle name="Note 8 5 2 2 4 3" xfId="40704"/>
    <cellStyle name="Note 8 5 2 2 4 4" xfId="40705"/>
    <cellStyle name="Note 8 5 2 2 4 5" xfId="40706"/>
    <cellStyle name="Note 8 5 2 2 4 6" xfId="40707"/>
    <cellStyle name="Note 8 5 2 2 5" xfId="40708"/>
    <cellStyle name="Note 8 5 2 2 5 2" xfId="40709"/>
    <cellStyle name="Note 8 5 2 2 5 2 2" xfId="40710"/>
    <cellStyle name="Note 8 5 2 2 5 2 3" xfId="40711"/>
    <cellStyle name="Note 8 5 2 2 5 2 4" xfId="40712"/>
    <cellStyle name="Note 8 5 2 2 5 3" xfId="40713"/>
    <cellStyle name="Note 8 5 2 2 5 4" xfId="40714"/>
    <cellStyle name="Note 8 5 2 2 5 5" xfId="40715"/>
    <cellStyle name="Note 8 5 2 2 5 6" xfId="40716"/>
    <cellStyle name="Note 8 5 2 2 6" xfId="40717"/>
    <cellStyle name="Note 8 5 2 2 6 2" xfId="40718"/>
    <cellStyle name="Note 8 5 2 2 6 2 2" xfId="40719"/>
    <cellStyle name="Note 8 5 2 2 6 2 3" xfId="40720"/>
    <cellStyle name="Note 8 5 2 2 6 2 4" xfId="40721"/>
    <cellStyle name="Note 8 5 2 2 6 3" xfId="40722"/>
    <cellStyle name="Note 8 5 2 2 6 4" xfId="40723"/>
    <cellStyle name="Note 8 5 2 2 6 5" xfId="40724"/>
    <cellStyle name="Note 8 5 2 2 6 6" xfId="40725"/>
    <cellStyle name="Note 8 5 2 2 7" xfId="40726"/>
    <cellStyle name="Note 8 5 2 2 7 2" xfId="40727"/>
    <cellStyle name="Note 8 5 2 2 7 2 2" xfId="40728"/>
    <cellStyle name="Note 8 5 2 2 7 2 3" xfId="40729"/>
    <cellStyle name="Note 8 5 2 2 7 2 4" xfId="40730"/>
    <cellStyle name="Note 8 5 2 2 7 3" xfId="40731"/>
    <cellStyle name="Note 8 5 2 2 7 4" xfId="40732"/>
    <cellStyle name="Note 8 5 2 2 7 5" xfId="40733"/>
    <cellStyle name="Note 8 5 2 2 7 6" xfId="40734"/>
    <cellStyle name="Note 8 5 2 2 8" xfId="40735"/>
    <cellStyle name="Note 8 5 2 2 8 2" xfId="40736"/>
    <cellStyle name="Note 8 5 2 2 8 2 2" xfId="40737"/>
    <cellStyle name="Note 8 5 2 2 8 2 3" xfId="40738"/>
    <cellStyle name="Note 8 5 2 2 8 2 4" xfId="40739"/>
    <cellStyle name="Note 8 5 2 2 8 3" xfId="40740"/>
    <cellStyle name="Note 8 5 2 2 8 4" xfId="40741"/>
    <cellStyle name="Note 8 5 2 2 8 5" xfId="40742"/>
    <cellStyle name="Note 8 5 2 2 8 6" xfId="40743"/>
    <cellStyle name="Note 8 5 2 2 9" xfId="40744"/>
    <cellStyle name="Note 8 5 2 2 9 2" xfId="40745"/>
    <cellStyle name="Note 8 5 2 2 9 2 2" xfId="40746"/>
    <cellStyle name="Note 8 5 2 2 9 2 3" xfId="40747"/>
    <cellStyle name="Note 8 5 2 2 9 2 4" xfId="40748"/>
    <cellStyle name="Note 8 5 2 2 9 3" xfId="40749"/>
    <cellStyle name="Note 8 5 2 2 9 4" xfId="40750"/>
    <cellStyle name="Note 8 5 2 2 9 5" xfId="40751"/>
    <cellStyle name="Note 8 5 2 2 9 6" xfId="40752"/>
    <cellStyle name="Note 8 5 2 20" xfId="40753"/>
    <cellStyle name="Note 8 5 2 3" xfId="40754"/>
    <cellStyle name="Note 8 5 2 3 2" xfId="40755"/>
    <cellStyle name="Note 8 5 2 3 2 2" xfId="40756"/>
    <cellStyle name="Note 8 5 2 3 2 3" xfId="40757"/>
    <cellStyle name="Note 8 5 2 3 2 4" xfId="40758"/>
    <cellStyle name="Note 8 5 2 3 3" xfId="40759"/>
    <cellStyle name="Note 8 5 2 3 4" xfId="40760"/>
    <cellStyle name="Note 8 5 2 3 5" xfId="40761"/>
    <cellStyle name="Note 8 5 2 4" xfId="40762"/>
    <cellStyle name="Note 8 5 2 4 2" xfId="40763"/>
    <cellStyle name="Note 8 5 2 4 2 2" xfId="40764"/>
    <cellStyle name="Note 8 5 2 4 2 3" xfId="40765"/>
    <cellStyle name="Note 8 5 2 4 2 4" xfId="40766"/>
    <cellStyle name="Note 8 5 2 4 3" xfId="40767"/>
    <cellStyle name="Note 8 5 2 4 4" xfId="40768"/>
    <cellStyle name="Note 8 5 2 4 5" xfId="40769"/>
    <cellStyle name="Note 8 5 2 5" xfId="40770"/>
    <cellStyle name="Note 8 5 2 5 2" xfId="40771"/>
    <cellStyle name="Note 8 5 2 5 2 2" xfId="40772"/>
    <cellStyle name="Note 8 5 2 5 2 3" xfId="40773"/>
    <cellStyle name="Note 8 5 2 5 2 4" xfId="40774"/>
    <cellStyle name="Note 8 5 2 5 3" xfId="40775"/>
    <cellStyle name="Note 8 5 2 5 4" xfId="40776"/>
    <cellStyle name="Note 8 5 2 5 5" xfId="40777"/>
    <cellStyle name="Note 8 5 2 5 6" xfId="40778"/>
    <cellStyle name="Note 8 5 2 6" xfId="40779"/>
    <cellStyle name="Note 8 5 2 6 2" xfId="40780"/>
    <cellStyle name="Note 8 5 2 6 2 2" xfId="40781"/>
    <cellStyle name="Note 8 5 2 6 2 3" xfId="40782"/>
    <cellStyle name="Note 8 5 2 6 2 4" xfId="40783"/>
    <cellStyle name="Note 8 5 2 6 3" xfId="40784"/>
    <cellStyle name="Note 8 5 2 6 4" xfId="40785"/>
    <cellStyle name="Note 8 5 2 6 5" xfId="40786"/>
    <cellStyle name="Note 8 5 2 6 6" xfId="40787"/>
    <cellStyle name="Note 8 5 2 7" xfId="40788"/>
    <cellStyle name="Note 8 5 2 7 2" xfId="40789"/>
    <cellStyle name="Note 8 5 2 7 2 2" xfId="40790"/>
    <cellStyle name="Note 8 5 2 7 2 3" xfId="40791"/>
    <cellStyle name="Note 8 5 2 7 2 4" xfId="40792"/>
    <cellStyle name="Note 8 5 2 7 3" xfId="40793"/>
    <cellStyle name="Note 8 5 2 7 4" xfId="40794"/>
    <cellStyle name="Note 8 5 2 7 5" xfId="40795"/>
    <cellStyle name="Note 8 5 2 7 6" xfId="40796"/>
    <cellStyle name="Note 8 5 2 8" xfId="40797"/>
    <cellStyle name="Note 8 5 2 8 2" xfId="40798"/>
    <cellStyle name="Note 8 5 2 8 2 2" xfId="40799"/>
    <cellStyle name="Note 8 5 2 8 2 3" xfId="40800"/>
    <cellStyle name="Note 8 5 2 8 2 4" xfId="40801"/>
    <cellStyle name="Note 8 5 2 8 3" xfId="40802"/>
    <cellStyle name="Note 8 5 2 8 4" xfId="40803"/>
    <cellStyle name="Note 8 5 2 8 5" xfId="40804"/>
    <cellStyle name="Note 8 5 2 8 6" xfId="40805"/>
    <cellStyle name="Note 8 5 2 9" xfId="40806"/>
    <cellStyle name="Note 8 5 2 9 2" xfId="40807"/>
    <cellStyle name="Note 8 5 2 9 2 2" xfId="40808"/>
    <cellStyle name="Note 8 5 2 9 2 3" xfId="40809"/>
    <cellStyle name="Note 8 5 2 9 2 4" xfId="40810"/>
    <cellStyle name="Note 8 5 2 9 3" xfId="40811"/>
    <cellStyle name="Note 8 5 2 9 4" xfId="40812"/>
    <cellStyle name="Note 8 5 2 9 5" xfId="40813"/>
    <cellStyle name="Note 8 5 2 9 6" xfId="40814"/>
    <cellStyle name="Note 8 5 20" xfId="40815"/>
    <cellStyle name="Note 8 5 21" xfId="40816"/>
    <cellStyle name="Note 8 5 3" xfId="40817"/>
    <cellStyle name="Note 8 5 3 10" xfId="40818"/>
    <cellStyle name="Note 8 5 3 10 2" xfId="40819"/>
    <cellStyle name="Note 8 5 3 10 2 2" xfId="40820"/>
    <cellStyle name="Note 8 5 3 10 2 3" xfId="40821"/>
    <cellStyle name="Note 8 5 3 10 2 4" xfId="40822"/>
    <cellStyle name="Note 8 5 3 10 3" xfId="40823"/>
    <cellStyle name="Note 8 5 3 10 4" xfId="40824"/>
    <cellStyle name="Note 8 5 3 10 5" xfId="40825"/>
    <cellStyle name="Note 8 5 3 10 6" xfId="40826"/>
    <cellStyle name="Note 8 5 3 11" xfId="40827"/>
    <cellStyle name="Note 8 5 3 11 2" xfId="40828"/>
    <cellStyle name="Note 8 5 3 11 2 2" xfId="40829"/>
    <cellStyle name="Note 8 5 3 11 2 3" xfId="40830"/>
    <cellStyle name="Note 8 5 3 11 2 4" xfId="40831"/>
    <cellStyle name="Note 8 5 3 11 3" xfId="40832"/>
    <cellStyle name="Note 8 5 3 11 4" xfId="40833"/>
    <cellStyle name="Note 8 5 3 11 5" xfId="40834"/>
    <cellStyle name="Note 8 5 3 11 6" xfId="40835"/>
    <cellStyle name="Note 8 5 3 12" xfId="40836"/>
    <cellStyle name="Note 8 5 3 12 2" xfId="40837"/>
    <cellStyle name="Note 8 5 3 12 2 2" xfId="40838"/>
    <cellStyle name="Note 8 5 3 12 2 3" xfId="40839"/>
    <cellStyle name="Note 8 5 3 12 2 4" xfId="40840"/>
    <cellStyle name="Note 8 5 3 12 3" xfId="40841"/>
    <cellStyle name="Note 8 5 3 12 4" xfId="40842"/>
    <cellStyle name="Note 8 5 3 12 5" xfId="40843"/>
    <cellStyle name="Note 8 5 3 12 6" xfId="40844"/>
    <cellStyle name="Note 8 5 3 13" xfId="40845"/>
    <cellStyle name="Note 8 5 3 13 2" xfId="40846"/>
    <cellStyle name="Note 8 5 3 13 2 2" xfId="40847"/>
    <cellStyle name="Note 8 5 3 13 2 3" xfId="40848"/>
    <cellStyle name="Note 8 5 3 13 2 4" xfId="40849"/>
    <cellStyle name="Note 8 5 3 13 3" xfId="40850"/>
    <cellStyle name="Note 8 5 3 13 4" xfId="40851"/>
    <cellStyle name="Note 8 5 3 13 5" xfId="40852"/>
    <cellStyle name="Note 8 5 3 13 6" xfId="40853"/>
    <cellStyle name="Note 8 5 3 14" xfId="40854"/>
    <cellStyle name="Note 8 5 3 14 2" xfId="40855"/>
    <cellStyle name="Note 8 5 3 14 2 2" xfId="40856"/>
    <cellStyle name="Note 8 5 3 14 2 3" xfId="40857"/>
    <cellStyle name="Note 8 5 3 14 2 4" xfId="40858"/>
    <cellStyle name="Note 8 5 3 14 3" xfId="40859"/>
    <cellStyle name="Note 8 5 3 14 4" xfId="40860"/>
    <cellStyle name="Note 8 5 3 14 5" xfId="40861"/>
    <cellStyle name="Note 8 5 3 14 6" xfId="40862"/>
    <cellStyle name="Note 8 5 3 15" xfId="40863"/>
    <cellStyle name="Note 8 5 3 15 2" xfId="40864"/>
    <cellStyle name="Note 8 5 3 15 2 2" xfId="40865"/>
    <cellStyle name="Note 8 5 3 15 2 3" xfId="40866"/>
    <cellStyle name="Note 8 5 3 15 2 4" xfId="40867"/>
    <cellStyle name="Note 8 5 3 15 3" xfId="40868"/>
    <cellStyle name="Note 8 5 3 15 4" xfId="40869"/>
    <cellStyle name="Note 8 5 3 15 5" xfId="40870"/>
    <cellStyle name="Note 8 5 3 15 6" xfId="40871"/>
    <cellStyle name="Note 8 5 3 16" xfId="40872"/>
    <cellStyle name="Note 8 5 3 16 2" xfId="40873"/>
    <cellStyle name="Note 8 5 3 16 2 2" xfId="40874"/>
    <cellStyle name="Note 8 5 3 16 2 3" xfId="40875"/>
    <cellStyle name="Note 8 5 3 16 2 4" xfId="40876"/>
    <cellStyle name="Note 8 5 3 16 3" xfId="40877"/>
    <cellStyle name="Note 8 5 3 16 4" xfId="40878"/>
    <cellStyle name="Note 8 5 3 16 5" xfId="40879"/>
    <cellStyle name="Note 8 5 3 16 6" xfId="40880"/>
    <cellStyle name="Note 8 5 3 17" xfId="40881"/>
    <cellStyle name="Note 8 5 3 17 2" xfId="40882"/>
    <cellStyle name="Note 8 5 3 17 3" xfId="40883"/>
    <cellStyle name="Note 8 5 3 18" xfId="40884"/>
    <cellStyle name="Note 8 5 3 19" xfId="40885"/>
    <cellStyle name="Note 8 5 3 2" xfId="40886"/>
    <cellStyle name="Note 8 5 3 2 2" xfId="40887"/>
    <cellStyle name="Note 8 5 3 2 2 2" xfId="40888"/>
    <cellStyle name="Note 8 5 3 2 2 3" xfId="40889"/>
    <cellStyle name="Note 8 5 3 2 2 4" xfId="40890"/>
    <cellStyle name="Note 8 5 3 2 3" xfId="40891"/>
    <cellStyle name="Note 8 5 3 2 4" xfId="40892"/>
    <cellStyle name="Note 8 5 3 2 5" xfId="40893"/>
    <cellStyle name="Note 8 5 3 3" xfId="40894"/>
    <cellStyle name="Note 8 5 3 3 2" xfId="40895"/>
    <cellStyle name="Note 8 5 3 3 2 2" xfId="40896"/>
    <cellStyle name="Note 8 5 3 3 2 3" xfId="40897"/>
    <cellStyle name="Note 8 5 3 3 2 4" xfId="40898"/>
    <cellStyle name="Note 8 5 3 3 3" xfId="40899"/>
    <cellStyle name="Note 8 5 3 3 4" xfId="40900"/>
    <cellStyle name="Note 8 5 3 3 5" xfId="40901"/>
    <cellStyle name="Note 8 5 3 3 6" xfId="40902"/>
    <cellStyle name="Note 8 5 3 4" xfId="40903"/>
    <cellStyle name="Note 8 5 3 4 2" xfId="40904"/>
    <cellStyle name="Note 8 5 3 4 2 2" xfId="40905"/>
    <cellStyle name="Note 8 5 3 4 2 3" xfId="40906"/>
    <cellStyle name="Note 8 5 3 4 2 4" xfId="40907"/>
    <cellStyle name="Note 8 5 3 4 3" xfId="40908"/>
    <cellStyle name="Note 8 5 3 4 4" xfId="40909"/>
    <cellStyle name="Note 8 5 3 4 5" xfId="40910"/>
    <cellStyle name="Note 8 5 3 4 6" xfId="40911"/>
    <cellStyle name="Note 8 5 3 5" xfId="40912"/>
    <cellStyle name="Note 8 5 3 5 2" xfId="40913"/>
    <cellStyle name="Note 8 5 3 5 2 2" xfId="40914"/>
    <cellStyle name="Note 8 5 3 5 2 3" xfId="40915"/>
    <cellStyle name="Note 8 5 3 5 2 4" xfId="40916"/>
    <cellStyle name="Note 8 5 3 5 3" xfId="40917"/>
    <cellStyle name="Note 8 5 3 5 4" xfId="40918"/>
    <cellStyle name="Note 8 5 3 5 5" xfId="40919"/>
    <cellStyle name="Note 8 5 3 5 6" xfId="40920"/>
    <cellStyle name="Note 8 5 3 6" xfId="40921"/>
    <cellStyle name="Note 8 5 3 6 2" xfId="40922"/>
    <cellStyle name="Note 8 5 3 6 2 2" xfId="40923"/>
    <cellStyle name="Note 8 5 3 6 2 3" xfId="40924"/>
    <cellStyle name="Note 8 5 3 6 2 4" xfId="40925"/>
    <cellStyle name="Note 8 5 3 6 3" xfId="40926"/>
    <cellStyle name="Note 8 5 3 6 4" xfId="40927"/>
    <cellStyle name="Note 8 5 3 6 5" xfId="40928"/>
    <cellStyle name="Note 8 5 3 6 6" xfId="40929"/>
    <cellStyle name="Note 8 5 3 7" xfId="40930"/>
    <cellStyle name="Note 8 5 3 7 2" xfId="40931"/>
    <cellStyle name="Note 8 5 3 7 2 2" xfId="40932"/>
    <cellStyle name="Note 8 5 3 7 2 3" xfId="40933"/>
    <cellStyle name="Note 8 5 3 7 2 4" xfId="40934"/>
    <cellStyle name="Note 8 5 3 7 3" xfId="40935"/>
    <cellStyle name="Note 8 5 3 7 4" xfId="40936"/>
    <cellStyle name="Note 8 5 3 7 5" xfId="40937"/>
    <cellStyle name="Note 8 5 3 7 6" xfId="40938"/>
    <cellStyle name="Note 8 5 3 8" xfId="40939"/>
    <cellStyle name="Note 8 5 3 8 2" xfId="40940"/>
    <cellStyle name="Note 8 5 3 8 2 2" xfId="40941"/>
    <cellStyle name="Note 8 5 3 8 2 3" xfId="40942"/>
    <cellStyle name="Note 8 5 3 8 2 4" xfId="40943"/>
    <cellStyle name="Note 8 5 3 8 3" xfId="40944"/>
    <cellStyle name="Note 8 5 3 8 4" xfId="40945"/>
    <cellStyle name="Note 8 5 3 8 5" xfId="40946"/>
    <cellStyle name="Note 8 5 3 8 6" xfId="40947"/>
    <cellStyle name="Note 8 5 3 9" xfId="40948"/>
    <cellStyle name="Note 8 5 3 9 2" xfId="40949"/>
    <cellStyle name="Note 8 5 3 9 2 2" xfId="40950"/>
    <cellStyle name="Note 8 5 3 9 2 3" xfId="40951"/>
    <cellStyle name="Note 8 5 3 9 2 4" xfId="40952"/>
    <cellStyle name="Note 8 5 3 9 3" xfId="40953"/>
    <cellStyle name="Note 8 5 3 9 4" xfId="40954"/>
    <cellStyle name="Note 8 5 3 9 5" xfId="40955"/>
    <cellStyle name="Note 8 5 3 9 6" xfId="40956"/>
    <cellStyle name="Note 8 5 4" xfId="40957"/>
    <cellStyle name="Note 8 5 4 2" xfId="40958"/>
    <cellStyle name="Note 8 5 4 2 2" xfId="40959"/>
    <cellStyle name="Note 8 5 4 2 3" xfId="40960"/>
    <cellStyle name="Note 8 5 4 2 4" xfId="40961"/>
    <cellStyle name="Note 8 5 4 3" xfId="40962"/>
    <cellStyle name="Note 8 5 4 4" xfId="40963"/>
    <cellStyle name="Note 8 5 4 5" xfId="40964"/>
    <cellStyle name="Note 8 5 5" xfId="40965"/>
    <cellStyle name="Note 8 5 5 2" xfId="40966"/>
    <cellStyle name="Note 8 5 5 2 2" xfId="40967"/>
    <cellStyle name="Note 8 5 5 2 3" xfId="40968"/>
    <cellStyle name="Note 8 5 5 2 4" xfId="40969"/>
    <cellStyle name="Note 8 5 5 3" xfId="40970"/>
    <cellStyle name="Note 8 5 5 4" xfId="40971"/>
    <cellStyle name="Note 8 5 5 5" xfId="40972"/>
    <cellStyle name="Note 8 5 6" xfId="40973"/>
    <cellStyle name="Note 8 5 6 2" xfId="40974"/>
    <cellStyle name="Note 8 5 6 2 2" xfId="40975"/>
    <cellStyle name="Note 8 5 6 2 3" xfId="40976"/>
    <cellStyle name="Note 8 5 6 2 4" xfId="40977"/>
    <cellStyle name="Note 8 5 6 3" xfId="40978"/>
    <cellStyle name="Note 8 5 6 4" xfId="40979"/>
    <cellStyle name="Note 8 5 6 5" xfId="40980"/>
    <cellStyle name="Note 8 5 6 6" xfId="40981"/>
    <cellStyle name="Note 8 5 7" xfId="40982"/>
    <cellStyle name="Note 8 5 7 2" xfId="40983"/>
    <cellStyle name="Note 8 5 7 2 2" xfId="40984"/>
    <cellStyle name="Note 8 5 7 2 3" xfId="40985"/>
    <cellStyle name="Note 8 5 7 2 4" xfId="40986"/>
    <cellStyle name="Note 8 5 7 3" xfId="40987"/>
    <cellStyle name="Note 8 5 7 4" xfId="40988"/>
    <cellStyle name="Note 8 5 7 5" xfId="40989"/>
    <cellStyle name="Note 8 5 7 6" xfId="40990"/>
    <cellStyle name="Note 8 5 8" xfId="40991"/>
    <cellStyle name="Note 8 5 8 2" xfId="40992"/>
    <cellStyle name="Note 8 5 8 2 2" xfId="40993"/>
    <cellStyle name="Note 8 5 8 2 3" xfId="40994"/>
    <cellStyle name="Note 8 5 8 2 4" xfId="40995"/>
    <cellStyle name="Note 8 5 8 3" xfId="40996"/>
    <cellStyle name="Note 8 5 8 4" xfId="40997"/>
    <cellStyle name="Note 8 5 8 5" xfId="40998"/>
    <cellStyle name="Note 8 5 8 6" xfId="40999"/>
    <cellStyle name="Note 8 5 9" xfId="41000"/>
    <cellStyle name="Note 8 5 9 2" xfId="41001"/>
    <cellStyle name="Note 8 5 9 2 2" xfId="41002"/>
    <cellStyle name="Note 8 5 9 2 3" xfId="41003"/>
    <cellStyle name="Note 8 5 9 2 4" xfId="41004"/>
    <cellStyle name="Note 8 5 9 3" xfId="41005"/>
    <cellStyle name="Note 8 5 9 4" xfId="41006"/>
    <cellStyle name="Note 8 5 9 5" xfId="41007"/>
    <cellStyle name="Note 8 5 9 6" xfId="41008"/>
    <cellStyle name="Note 8 6" xfId="289"/>
    <cellStyle name="Note 8 6 10" xfId="41009"/>
    <cellStyle name="Note 8 6 10 2" xfId="41010"/>
    <cellStyle name="Note 8 6 10 2 2" xfId="41011"/>
    <cellStyle name="Note 8 6 10 2 3" xfId="41012"/>
    <cellStyle name="Note 8 6 10 2 4" xfId="41013"/>
    <cellStyle name="Note 8 6 10 3" xfId="41014"/>
    <cellStyle name="Note 8 6 10 4" xfId="41015"/>
    <cellStyle name="Note 8 6 10 5" xfId="41016"/>
    <cellStyle name="Note 8 6 10 6" xfId="41017"/>
    <cellStyle name="Note 8 6 11" xfId="41018"/>
    <cellStyle name="Note 8 6 11 2" xfId="41019"/>
    <cellStyle name="Note 8 6 11 2 2" xfId="41020"/>
    <cellStyle name="Note 8 6 11 2 3" xfId="41021"/>
    <cellStyle name="Note 8 6 11 2 4" xfId="41022"/>
    <cellStyle name="Note 8 6 11 3" xfId="41023"/>
    <cellStyle name="Note 8 6 11 4" xfId="41024"/>
    <cellStyle name="Note 8 6 11 5" xfId="41025"/>
    <cellStyle name="Note 8 6 11 6" xfId="41026"/>
    <cellStyle name="Note 8 6 12" xfId="41027"/>
    <cellStyle name="Note 8 6 12 2" xfId="41028"/>
    <cellStyle name="Note 8 6 12 2 2" xfId="41029"/>
    <cellStyle name="Note 8 6 12 2 3" xfId="41030"/>
    <cellStyle name="Note 8 6 12 2 4" xfId="41031"/>
    <cellStyle name="Note 8 6 12 3" xfId="41032"/>
    <cellStyle name="Note 8 6 12 4" xfId="41033"/>
    <cellStyle name="Note 8 6 12 5" xfId="41034"/>
    <cellStyle name="Note 8 6 12 6" xfId="41035"/>
    <cellStyle name="Note 8 6 13" xfId="41036"/>
    <cellStyle name="Note 8 6 13 2" xfId="41037"/>
    <cellStyle name="Note 8 6 13 2 2" xfId="41038"/>
    <cellStyle name="Note 8 6 13 2 3" xfId="41039"/>
    <cellStyle name="Note 8 6 13 2 4" xfId="41040"/>
    <cellStyle name="Note 8 6 13 3" xfId="41041"/>
    <cellStyle name="Note 8 6 13 4" xfId="41042"/>
    <cellStyle name="Note 8 6 13 5" xfId="41043"/>
    <cellStyle name="Note 8 6 13 6" xfId="41044"/>
    <cellStyle name="Note 8 6 14" xfId="41045"/>
    <cellStyle name="Note 8 6 14 2" xfId="41046"/>
    <cellStyle name="Note 8 6 14 2 2" xfId="41047"/>
    <cellStyle name="Note 8 6 14 2 3" xfId="41048"/>
    <cellStyle name="Note 8 6 14 2 4" xfId="41049"/>
    <cellStyle name="Note 8 6 14 3" xfId="41050"/>
    <cellStyle name="Note 8 6 14 4" xfId="41051"/>
    <cellStyle name="Note 8 6 14 5" xfId="41052"/>
    <cellStyle name="Note 8 6 14 6" xfId="41053"/>
    <cellStyle name="Note 8 6 15" xfId="41054"/>
    <cellStyle name="Note 8 6 15 2" xfId="41055"/>
    <cellStyle name="Note 8 6 15 2 2" xfId="41056"/>
    <cellStyle name="Note 8 6 15 2 3" xfId="41057"/>
    <cellStyle name="Note 8 6 15 2 4" xfId="41058"/>
    <cellStyle name="Note 8 6 15 3" xfId="41059"/>
    <cellStyle name="Note 8 6 15 4" xfId="41060"/>
    <cellStyle name="Note 8 6 15 5" xfId="41061"/>
    <cellStyle name="Note 8 6 15 6" xfId="41062"/>
    <cellStyle name="Note 8 6 16" xfId="41063"/>
    <cellStyle name="Note 8 6 16 2" xfId="41064"/>
    <cellStyle name="Note 8 6 16 3" xfId="41065"/>
    <cellStyle name="Note 8 6 17" xfId="41066"/>
    <cellStyle name="Note 8 6 18" xfId="41067"/>
    <cellStyle name="Note 8 6 19" xfId="41068"/>
    <cellStyle name="Note 8 6 2" xfId="290"/>
    <cellStyle name="Note 8 6 2 10" xfId="41069"/>
    <cellStyle name="Note 8 6 2 10 2" xfId="41070"/>
    <cellStyle name="Note 8 6 2 10 2 2" xfId="41071"/>
    <cellStyle name="Note 8 6 2 10 2 3" xfId="41072"/>
    <cellStyle name="Note 8 6 2 10 2 4" xfId="41073"/>
    <cellStyle name="Note 8 6 2 10 3" xfId="41074"/>
    <cellStyle name="Note 8 6 2 10 4" xfId="41075"/>
    <cellStyle name="Note 8 6 2 10 5" xfId="41076"/>
    <cellStyle name="Note 8 6 2 10 6" xfId="41077"/>
    <cellStyle name="Note 8 6 2 11" xfId="41078"/>
    <cellStyle name="Note 8 6 2 11 2" xfId="41079"/>
    <cellStyle name="Note 8 6 2 11 2 2" xfId="41080"/>
    <cellStyle name="Note 8 6 2 11 2 3" xfId="41081"/>
    <cellStyle name="Note 8 6 2 11 2 4" xfId="41082"/>
    <cellStyle name="Note 8 6 2 11 3" xfId="41083"/>
    <cellStyle name="Note 8 6 2 11 4" xfId="41084"/>
    <cellStyle name="Note 8 6 2 11 5" xfId="41085"/>
    <cellStyle name="Note 8 6 2 11 6" xfId="41086"/>
    <cellStyle name="Note 8 6 2 12" xfId="41087"/>
    <cellStyle name="Note 8 6 2 12 2" xfId="41088"/>
    <cellStyle name="Note 8 6 2 12 2 2" xfId="41089"/>
    <cellStyle name="Note 8 6 2 12 2 3" xfId="41090"/>
    <cellStyle name="Note 8 6 2 12 2 4" xfId="41091"/>
    <cellStyle name="Note 8 6 2 12 3" xfId="41092"/>
    <cellStyle name="Note 8 6 2 12 4" xfId="41093"/>
    <cellStyle name="Note 8 6 2 12 5" xfId="41094"/>
    <cellStyle name="Note 8 6 2 12 6" xfId="41095"/>
    <cellStyle name="Note 8 6 2 13" xfId="41096"/>
    <cellStyle name="Note 8 6 2 13 2" xfId="41097"/>
    <cellStyle name="Note 8 6 2 13 2 2" xfId="41098"/>
    <cellStyle name="Note 8 6 2 13 2 3" xfId="41099"/>
    <cellStyle name="Note 8 6 2 13 2 4" xfId="41100"/>
    <cellStyle name="Note 8 6 2 13 3" xfId="41101"/>
    <cellStyle name="Note 8 6 2 13 4" xfId="41102"/>
    <cellStyle name="Note 8 6 2 13 5" xfId="41103"/>
    <cellStyle name="Note 8 6 2 13 6" xfId="41104"/>
    <cellStyle name="Note 8 6 2 14" xfId="41105"/>
    <cellStyle name="Note 8 6 2 14 2" xfId="41106"/>
    <cellStyle name="Note 8 6 2 14 2 2" xfId="41107"/>
    <cellStyle name="Note 8 6 2 14 2 3" xfId="41108"/>
    <cellStyle name="Note 8 6 2 14 2 4" xfId="41109"/>
    <cellStyle name="Note 8 6 2 14 3" xfId="41110"/>
    <cellStyle name="Note 8 6 2 14 4" xfId="41111"/>
    <cellStyle name="Note 8 6 2 14 5" xfId="41112"/>
    <cellStyle name="Note 8 6 2 14 6" xfId="41113"/>
    <cellStyle name="Note 8 6 2 15" xfId="41114"/>
    <cellStyle name="Note 8 6 2 15 2" xfId="41115"/>
    <cellStyle name="Note 8 6 2 15 3" xfId="41116"/>
    <cellStyle name="Note 8 6 2 16" xfId="41117"/>
    <cellStyle name="Note 8 6 2 17" xfId="41118"/>
    <cellStyle name="Note 8 6 2 18" xfId="41119"/>
    <cellStyle name="Note 8 6 2 19" xfId="41120"/>
    <cellStyle name="Note 8 6 2 2" xfId="41121"/>
    <cellStyle name="Note 8 6 2 2 10" xfId="41122"/>
    <cellStyle name="Note 8 6 2 2 10 2" xfId="41123"/>
    <cellStyle name="Note 8 6 2 2 10 2 2" xfId="41124"/>
    <cellStyle name="Note 8 6 2 2 10 2 3" xfId="41125"/>
    <cellStyle name="Note 8 6 2 2 10 2 4" xfId="41126"/>
    <cellStyle name="Note 8 6 2 2 10 3" xfId="41127"/>
    <cellStyle name="Note 8 6 2 2 10 4" xfId="41128"/>
    <cellStyle name="Note 8 6 2 2 10 5" xfId="41129"/>
    <cellStyle name="Note 8 6 2 2 10 6" xfId="41130"/>
    <cellStyle name="Note 8 6 2 2 11" xfId="41131"/>
    <cellStyle name="Note 8 6 2 2 11 2" xfId="41132"/>
    <cellStyle name="Note 8 6 2 2 11 2 2" xfId="41133"/>
    <cellStyle name="Note 8 6 2 2 11 2 3" xfId="41134"/>
    <cellStyle name="Note 8 6 2 2 11 2 4" xfId="41135"/>
    <cellStyle name="Note 8 6 2 2 11 3" xfId="41136"/>
    <cellStyle name="Note 8 6 2 2 11 4" xfId="41137"/>
    <cellStyle name="Note 8 6 2 2 11 5" xfId="41138"/>
    <cellStyle name="Note 8 6 2 2 11 6" xfId="41139"/>
    <cellStyle name="Note 8 6 2 2 12" xfId="41140"/>
    <cellStyle name="Note 8 6 2 2 12 2" xfId="41141"/>
    <cellStyle name="Note 8 6 2 2 12 2 2" xfId="41142"/>
    <cellStyle name="Note 8 6 2 2 12 2 3" xfId="41143"/>
    <cellStyle name="Note 8 6 2 2 12 2 4" xfId="41144"/>
    <cellStyle name="Note 8 6 2 2 12 3" xfId="41145"/>
    <cellStyle name="Note 8 6 2 2 12 4" xfId="41146"/>
    <cellStyle name="Note 8 6 2 2 12 5" xfId="41147"/>
    <cellStyle name="Note 8 6 2 2 12 6" xfId="41148"/>
    <cellStyle name="Note 8 6 2 2 13" xfId="41149"/>
    <cellStyle name="Note 8 6 2 2 13 2" xfId="41150"/>
    <cellStyle name="Note 8 6 2 2 13 2 2" xfId="41151"/>
    <cellStyle name="Note 8 6 2 2 13 2 3" xfId="41152"/>
    <cellStyle name="Note 8 6 2 2 13 2 4" xfId="41153"/>
    <cellStyle name="Note 8 6 2 2 13 3" xfId="41154"/>
    <cellStyle name="Note 8 6 2 2 13 4" xfId="41155"/>
    <cellStyle name="Note 8 6 2 2 13 5" xfId="41156"/>
    <cellStyle name="Note 8 6 2 2 13 6" xfId="41157"/>
    <cellStyle name="Note 8 6 2 2 14" xfId="41158"/>
    <cellStyle name="Note 8 6 2 2 14 2" xfId="41159"/>
    <cellStyle name="Note 8 6 2 2 14 2 2" xfId="41160"/>
    <cellStyle name="Note 8 6 2 2 14 2 3" xfId="41161"/>
    <cellStyle name="Note 8 6 2 2 14 2 4" xfId="41162"/>
    <cellStyle name="Note 8 6 2 2 14 3" xfId="41163"/>
    <cellStyle name="Note 8 6 2 2 14 4" xfId="41164"/>
    <cellStyle name="Note 8 6 2 2 14 5" xfId="41165"/>
    <cellStyle name="Note 8 6 2 2 14 6" xfId="41166"/>
    <cellStyle name="Note 8 6 2 2 15" xfId="41167"/>
    <cellStyle name="Note 8 6 2 2 15 2" xfId="41168"/>
    <cellStyle name="Note 8 6 2 2 15 2 2" xfId="41169"/>
    <cellStyle name="Note 8 6 2 2 15 2 3" xfId="41170"/>
    <cellStyle name="Note 8 6 2 2 15 2 4" xfId="41171"/>
    <cellStyle name="Note 8 6 2 2 15 3" xfId="41172"/>
    <cellStyle name="Note 8 6 2 2 15 4" xfId="41173"/>
    <cellStyle name="Note 8 6 2 2 15 5" xfId="41174"/>
    <cellStyle name="Note 8 6 2 2 15 6" xfId="41175"/>
    <cellStyle name="Note 8 6 2 2 16" xfId="41176"/>
    <cellStyle name="Note 8 6 2 2 16 2" xfId="41177"/>
    <cellStyle name="Note 8 6 2 2 16 2 2" xfId="41178"/>
    <cellStyle name="Note 8 6 2 2 16 2 3" xfId="41179"/>
    <cellStyle name="Note 8 6 2 2 16 2 4" xfId="41180"/>
    <cellStyle name="Note 8 6 2 2 16 3" xfId="41181"/>
    <cellStyle name="Note 8 6 2 2 16 4" xfId="41182"/>
    <cellStyle name="Note 8 6 2 2 16 5" xfId="41183"/>
    <cellStyle name="Note 8 6 2 2 16 6" xfId="41184"/>
    <cellStyle name="Note 8 6 2 2 17" xfId="41185"/>
    <cellStyle name="Note 8 6 2 2 17 2" xfId="41186"/>
    <cellStyle name="Note 8 6 2 2 17 3" xfId="41187"/>
    <cellStyle name="Note 8 6 2 2 18" xfId="41188"/>
    <cellStyle name="Note 8 6 2 2 19" xfId="41189"/>
    <cellStyle name="Note 8 6 2 2 2" xfId="41190"/>
    <cellStyle name="Note 8 6 2 2 2 2" xfId="41191"/>
    <cellStyle name="Note 8 6 2 2 2 2 2" xfId="41192"/>
    <cellStyle name="Note 8 6 2 2 2 2 3" xfId="41193"/>
    <cellStyle name="Note 8 6 2 2 2 2 4" xfId="41194"/>
    <cellStyle name="Note 8 6 2 2 2 3" xfId="41195"/>
    <cellStyle name="Note 8 6 2 2 2 4" xfId="41196"/>
    <cellStyle name="Note 8 6 2 2 2 5" xfId="41197"/>
    <cellStyle name="Note 8 6 2 2 3" xfId="41198"/>
    <cellStyle name="Note 8 6 2 2 3 2" xfId="41199"/>
    <cellStyle name="Note 8 6 2 2 3 2 2" xfId="41200"/>
    <cellStyle name="Note 8 6 2 2 3 2 3" xfId="41201"/>
    <cellStyle name="Note 8 6 2 2 3 2 4" xfId="41202"/>
    <cellStyle name="Note 8 6 2 2 3 3" xfId="41203"/>
    <cellStyle name="Note 8 6 2 2 3 4" xfId="41204"/>
    <cellStyle name="Note 8 6 2 2 3 5" xfId="41205"/>
    <cellStyle name="Note 8 6 2 2 3 6" xfId="41206"/>
    <cellStyle name="Note 8 6 2 2 4" xfId="41207"/>
    <cellStyle name="Note 8 6 2 2 4 2" xfId="41208"/>
    <cellStyle name="Note 8 6 2 2 4 2 2" xfId="41209"/>
    <cellStyle name="Note 8 6 2 2 4 2 3" xfId="41210"/>
    <cellStyle name="Note 8 6 2 2 4 2 4" xfId="41211"/>
    <cellStyle name="Note 8 6 2 2 4 3" xfId="41212"/>
    <cellStyle name="Note 8 6 2 2 4 4" xfId="41213"/>
    <cellStyle name="Note 8 6 2 2 4 5" xfId="41214"/>
    <cellStyle name="Note 8 6 2 2 4 6" xfId="41215"/>
    <cellStyle name="Note 8 6 2 2 5" xfId="41216"/>
    <cellStyle name="Note 8 6 2 2 5 2" xfId="41217"/>
    <cellStyle name="Note 8 6 2 2 5 2 2" xfId="41218"/>
    <cellStyle name="Note 8 6 2 2 5 2 3" xfId="41219"/>
    <cellStyle name="Note 8 6 2 2 5 2 4" xfId="41220"/>
    <cellStyle name="Note 8 6 2 2 5 3" xfId="41221"/>
    <cellStyle name="Note 8 6 2 2 5 4" xfId="41222"/>
    <cellStyle name="Note 8 6 2 2 5 5" xfId="41223"/>
    <cellStyle name="Note 8 6 2 2 5 6" xfId="41224"/>
    <cellStyle name="Note 8 6 2 2 6" xfId="41225"/>
    <cellStyle name="Note 8 6 2 2 6 2" xfId="41226"/>
    <cellStyle name="Note 8 6 2 2 6 2 2" xfId="41227"/>
    <cellStyle name="Note 8 6 2 2 6 2 3" xfId="41228"/>
    <cellStyle name="Note 8 6 2 2 6 2 4" xfId="41229"/>
    <cellStyle name="Note 8 6 2 2 6 3" xfId="41230"/>
    <cellStyle name="Note 8 6 2 2 6 4" xfId="41231"/>
    <cellStyle name="Note 8 6 2 2 6 5" xfId="41232"/>
    <cellStyle name="Note 8 6 2 2 6 6" xfId="41233"/>
    <cellStyle name="Note 8 6 2 2 7" xfId="41234"/>
    <cellStyle name="Note 8 6 2 2 7 2" xfId="41235"/>
    <cellStyle name="Note 8 6 2 2 7 2 2" xfId="41236"/>
    <cellStyle name="Note 8 6 2 2 7 2 3" xfId="41237"/>
    <cellStyle name="Note 8 6 2 2 7 2 4" xfId="41238"/>
    <cellStyle name="Note 8 6 2 2 7 3" xfId="41239"/>
    <cellStyle name="Note 8 6 2 2 7 4" xfId="41240"/>
    <cellStyle name="Note 8 6 2 2 7 5" xfId="41241"/>
    <cellStyle name="Note 8 6 2 2 7 6" xfId="41242"/>
    <cellStyle name="Note 8 6 2 2 8" xfId="41243"/>
    <cellStyle name="Note 8 6 2 2 8 2" xfId="41244"/>
    <cellStyle name="Note 8 6 2 2 8 2 2" xfId="41245"/>
    <cellStyle name="Note 8 6 2 2 8 2 3" xfId="41246"/>
    <cellStyle name="Note 8 6 2 2 8 2 4" xfId="41247"/>
    <cellStyle name="Note 8 6 2 2 8 3" xfId="41248"/>
    <cellStyle name="Note 8 6 2 2 8 4" xfId="41249"/>
    <cellStyle name="Note 8 6 2 2 8 5" xfId="41250"/>
    <cellStyle name="Note 8 6 2 2 8 6" xfId="41251"/>
    <cellStyle name="Note 8 6 2 2 9" xfId="41252"/>
    <cellStyle name="Note 8 6 2 2 9 2" xfId="41253"/>
    <cellStyle name="Note 8 6 2 2 9 2 2" xfId="41254"/>
    <cellStyle name="Note 8 6 2 2 9 2 3" xfId="41255"/>
    <cellStyle name="Note 8 6 2 2 9 2 4" xfId="41256"/>
    <cellStyle name="Note 8 6 2 2 9 3" xfId="41257"/>
    <cellStyle name="Note 8 6 2 2 9 4" xfId="41258"/>
    <cellStyle name="Note 8 6 2 2 9 5" xfId="41259"/>
    <cellStyle name="Note 8 6 2 2 9 6" xfId="41260"/>
    <cellStyle name="Note 8 6 2 20" xfId="41261"/>
    <cellStyle name="Note 8 6 2 3" xfId="41262"/>
    <cellStyle name="Note 8 6 2 3 2" xfId="41263"/>
    <cellStyle name="Note 8 6 2 3 2 2" xfId="41264"/>
    <cellStyle name="Note 8 6 2 3 2 3" xfId="41265"/>
    <cellStyle name="Note 8 6 2 3 2 4" xfId="41266"/>
    <cellStyle name="Note 8 6 2 3 3" xfId="41267"/>
    <cellStyle name="Note 8 6 2 3 4" xfId="41268"/>
    <cellStyle name="Note 8 6 2 3 5" xfId="41269"/>
    <cellStyle name="Note 8 6 2 4" xfId="41270"/>
    <cellStyle name="Note 8 6 2 4 2" xfId="41271"/>
    <cellStyle name="Note 8 6 2 4 2 2" xfId="41272"/>
    <cellStyle name="Note 8 6 2 4 2 3" xfId="41273"/>
    <cellStyle name="Note 8 6 2 4 2 4" xfId="41274"/>
    <cellStyle name="Note 8 6 2 4 3" xfId="41275"/>
    <cellStyle name="Note 8 6 2 4 4" xfId="41276"/>
    <cellStyle name="Note 8 6 2 4 5" xfId="41277"/>
    <cellStyle name="Note 8 6 2 5" xfId="41278"/>
    <cellStyle name="Note 8 6 2 5 2" xfId="41279"/>
    <cellStyle name="Note 8 6 2 5 2 2" xfId="41280"/>
    <cellStyle name="Note 8 6 2 5 2 3" xfId="41281"/>
    <cellStyle name="Note 8 6 2 5 2 4" xfId="41282"/>
    <cellStyle name="Note 8 6 2 5 3" xfId="41283"/>
    <cellStyle name="Note 8 6 2 5 4" xfId="41284"/>
    <cellStyle name="Note 8 6 2 5 5" xfId="41285"/>
    <cellStyle name="Note 8 6 2 5 6" xfId="41286"/>
    <cellStyle name="Note 8 6 2 6" xfId="41287"/>
    <cellStyle name="Note 8 6 2 6 2" xfId="41288"/>
    <cellStyle name="Note 8 6 2 6 2 2" xfId="41289"/>
    <cellStyle name="Note 8 6 2 6 2 3" xfId="41290"/>
    <cellStyle name="Note 8 6 2 6 2 4" xfId="41291"/>
    <cellStyle name="Note 8 6 2 6 3" xfId="41292"/>
    <cellStyle name="Note 8 6 2 6 4" xfId="41293"/>
    <cellStyle name="Note 8 6 2 6 5" xfId="41294"/>
    <cellStyle name="Note 8 6 2 6 6" xfId="41295"/>
    <cellStyle name="Note 8 6 2 7" xfId="41296"/>
    <cellStyle name="Note 8 6 2 7 2" xfId="41297"/>
    <cellStyle name="Note 8 6 2 7 2 2" xfId="41298"/>
    <cellStyle name="Note 8 6 2 7 2 3" xfId="41299"/>
    <cellStyle name="Note 8 6 2 7 2 4" xfId="41300"/>
    <cellStyle name="Note 8 6 2 7 3" xfId="41301"/>
    <cellStyle name="Note 8 6 2 7 4" xfId="41302"/>
    <cellStyle name="Note 8 6 2 7 5" xfId="41303"/>
    <cellStyle name="Note 8 6 2 7 6" xfId="41304"/>
    <cellStyle name="Note 8 6 2 8" xfId="41305"/>
    <cellStyle name="Note 8 6 2 8 2" xfId="41306"/>
    <cellStyle name="Note 8 6 2 8 2 2" xfId="41307"/>
    <cellStyle name="Note 8 6 2 8 2 3" xfId="41308"/>
    <cellStyle name="Note 8 6 2 8 2 4" xfId="41309"/>
    <cellStyle name="Note 8 6 2 8 3" xfId="41310"/>
    <cellStyle name="Note 8 6 2 8 4" xfId="41311"/>
    <cellStyle name="Note 8 6 2 8 5" xfId="41312"/>
    <cellStyle name="Note 8 6 2 8 6" xfId="41313"/>
    <cellStyle name="Note 8 6 2 9" xfId="41314"/>
    <cellStyle name="Note 8 6 2 9 2" xfId="41315"/>
    <cellStyle name="Note 8 6 2 9 2 2" xfId="41316"/>
    <cellStyle name="Note 8 6 2 9 2 3" xfId="41317"/>
    <cellStyle name="Note 8 6 2 9 2 4" xfId="41318"/>
    <cellStyle name="Note 8 6 2 9 3" xfId="41319"/>
    <cellStyle name="Note 8 6 2 9 4" xfId="41320"/>
    <cellStyle name="Note 8 6 2 9 5" xfId="41321"/>
    <cellStyle name="Note 8 6 2 9 6" xfId="41322"/>
    <cellStyle name="Note 8 6 20" xfId="41323"/>
    <cellStyle name="Note 8 6 21" xfId="41324"/>
    <cellStyle name="Note 8 6 3" xfId="41325"/>
    <cellStyle name="Note 8 6 3 10" xfId="41326"/>
    <cellStyle name="Note 8 6 3 10 2" xfId="41327"/>
    <cellStyle name="Note 8 6 3 10 2 2" xfId="41328"/>
    <cellStyle name="Note 8 6 3 10 2 3" xfId="41329"/>
    <cellStyle name="Note 8 6 3 10 2 4" xfId="41330"/>
    <cellStyle name="Note 8 6 3 10 3" xfId="41331"/>
    <cellStyle name="Note 8 6 3 10 4" xfId="41332"/>
    <cellStyle name="Note 8 6 3 10 5" xfId="41333"/>
    <cellStyle name="Note 8 6 3 10 6" xfId="41334"/>
    <cellStyle name="Note 8 6 3 11" xfId="41335"/>
    <cellStyle name="Note 8 6 3 11 2" xfId="41336"/>
    <cellStyle name="Note 8 6 3 11 2 2" xfId="41337"/>
    <cellStyle name="Note 8 6 3 11 2 3" xfId="41338"/>
    <cellStyle name="Note 8 6 3 11 2 4" xfId="41339"/>
    <cellStyle name="Note 8 6 3 11 3" xfId="41340"/>
    <cellStyle name="Note 8 6 3 11 4" xfId="41341"/>
    <cellStyle name="Note 8 6 3 11 5" xfId="41342"/>
    <cellStyle name="Note 8 6 3 11 6" xfId="41343"/>
    <cellStyle name="Note 8 6 3 12" xfId="41344"/>
    <cellStyle name="Note 8 6 3 12 2" xfId="41345"/>
    <cellStyle name="Note 8 6 3 12 2 2" xfId="41346"/>
    <cellStyle name="Note 8 6 3 12 2 3" xfId="41347"/>
    <cellStyle name="Note 8 6 3 12 2 4" xfId="41348"/>
    <cellStyle name="Note 8 6 3 12 3" xfId="41349"/>
    <cellStyle name="Note 8 6 3 12 4" xfId="41350"/>
    <cellStyle name="Note 8 6 3 12 5" xfId="41351"/>
    <cellStyle name="Note 8 6 3 12 6" xfId="41352"/>
    <cellStyle name="Note 8 6 3 13" xfId="41353"/>
    <cellStyle name="Note 8 6 3 13 2" xfId="41354"/>
    <cellStyle name="Note 8 6 3 13 2 2" xfId="41355"/>
    <cellStyle name="Note 8 6 3 13 2 3" xfId="41356"/>
    <cellStyle name="Note 8 6 3 13 2 4" xfId="41357"/>
    <cellStyle name="Note 8 6 3 13 3" xfId="41358"/>
    <cellStyle name="Note 8 6 3 13 4" xfId="41359"/>
    <cellStyle name="Note 8 6 3 13 5" xfId="41360"/>
    <cellStyle name="Note 8 6 3 13 6" xfId="41361"/>
    <cellStyle name="Note 8 6 3 14" xfId="41362"/>
    <cellStyle name="Note 8 6 3 14 2" xfId="41363"/>
    <cellStyle name="Note 8 6 3 14 2 2" xfId="41364"/>
    <cellStyle name="Note 8 6 3 14 2 3" xfId="41365"/>
    <cellStyle name="Note 8 6 3 14 2 4" xfId="41366"/>
    <cellStyle name="Note 8 6 3 14 3" xfId="41367"/>
    <cellStyle name="Note 8 6 3 14 4" xfId="41368"/>
    <cellStyle name="Note 8 6 3 14 5" xfId="41369"/>
    <cellStyle name="Note 8 6 3 14 6" xfId="41370"/>
    <cellStyle name="Note 8 6 3 15" xfId="41371"/>
    <cellStyle name="Note 8 6 3 15 2" xfId="41372"/>
    <cellStyle name="Note 8 6 3 15 2 2" xfId="41373"/>
    <cellStyle name="Note 8 6 3 15 2 3" xfId="41374"/>
    <cellStyle name="Note 8 6 3 15 2 4" xfId="41375"/>
    <cellStyle name="Note 8 6 3 15 3" xfId="41376"/>
    <cellStyle name="Note 8 6 3 15 4" xfId="41377"/>
    <cellStyle name="Note 8 6 3 15 5" xfId="41378"/>
    <cellStyle name="Note 8 6 3 15 6" xfId="41379"/>
    <cellStyle name="Note 8 6 3 16" xfId="41380"/>
    <cellStyle name="Note 8 6 3 16 2" xfId="41381"/>
    <cellStyle name="Note 8 6 3 16 2 2" xfId="41382"/>
    <cellStyle name="Note 8 6 3 16 2 3" xfId="41383"/>
    <cellStyle name="Note 8 6 3 16 2 4" xfId="41384"/>
    <cellStyle name="Note 8 6 3 16 3" xfId="41385"/>
    <cellStyle name="Note 8 6 3 16 4" xfId="41386"/>
    <cellStyle name="Note 8 6 3 16 5" xfId="41387"/>
    <cellStyle name="Note 8 6 3 16 6" xfId="41388"/>
    <cellStyle name="Note 8 6 3 17" xfId="41389"/>
    <cellStyle name="Note 8 6 3 17 2" xfId="41390"/>
    <cellStyle name="Note 8 6 3 17 3" xfId="41391"/>
    <cellStyle name="Note 8 6 3 18" xfId="41392"/>
    <cellStyle name="Note 8 6 3 19" xfId="41393"/>
    <cellStyle name="Note 8 6 3 2" xfId="41394"/>
    <cellStyle name="Note 8 6 3 2 2" xfId="41395"/>
    <cellStyle name="Note 8 6 3 2 2 2" xfId="41396"/>
    <cellStyle name="Note 8 6 3 2 2 3" xfId="41397"/>
    <cellStyle name="Note 8 6 3 2 2 4" xfId="41398"/>
    <cellStyle name="Note 8 6 3 2 3" xfId="41399"/>
    <cellStyle name="Note 8 6 3 2 4" xfId="41400"/>
    <cellStyle name="Note 8 6 3 2 5" xfId="41401"/>
    <cellStyle name="Note 8 6 3 3" xfId="41402"/>
    <cellStyle name="Note 8 6 3 3 2" xfId="41403"/>
    <cellStyle name="Note 8 6 3 3 2 2" xfId="41404"/>
    <cellStyle name="Note 8 6 3 3 2 3" xfId="41405"/>
    <cellStyle name="Note 8 6 3 3 2 4" xfId="41406"/>
    <cellStyle name="Note 8 6 3 3 3" xfId="41407"/>
    <cellStyle name="Note 8 6 3 3 4" xfId="41408"/>
    <cellStyle name="Note 8 6 3 3 5" xfId="41409"/>
    <cellStyle name="Note 8 6 3 3 6" xfId="41410"/>
    <cellStyle name="Note 8 6 3 4" xfId="41411"/>
    <cellStyle name="Note 8 6 3 4 2" xfId="41412"/>
    <cellStyle name="Note 8 6 3 4 2 2" xfId="41413"/>
    <cellStyle name="Note 8 6 3 4 2 3" xfId="41414"/>
    <cellStyle name="Note 8 6 3 4 2 4" xfId="41415"/>
    <cellStyle name="Note 8 6 3 4 3" xfId="41416"/>
    <cellStyle name="Note 8 6 3 4 4" xfId="41417"/>
    <cellStyle name="Note 8 6 3 4 5" xfId="41418"/>
    <cellStyle name="Note 8 6 3 4 6" xfId="41419"/>
    <cellStyle name="Note 8 6 3 5" xfId="41420"/>
    <cellStyle name="Note 8 6 3 5 2" xfId="41421"/>
    <cellStyle name="Note 8 6 3 5 2 2" xfId="41422"/>
    <cellStyle name="Note 8 6 3 5 2 3" xfId="41423"/>
    <cellStyle name="Note 8 6 3 5 2 4" xfId="41424"/>
    <cellStyle name="Note 8 6 3 5 3" xfId="41425"/>
    <cellStyle name="Note 8 6 3 5 4" xfId="41426"/>
    <cellStyle name="Note 8 6 3 5 5" xfId="41427"/>
    <cellStyle name="Note 8 6 3 5 6" xfId="41428"/>
    <cellStyle name="Note 8 6 3 6" xfId="41429"/>
    <cellStyle name="Note 8 6 3 6 2" xfId="41430"/>
    <cellStyle name="Note 8 6 3 6 2 2" xfId="41431"/>
    <cellStyle name="Note 8 6 3 6 2 3" xfId="41432"/>
    <cellStyle name="Note 8 6 3 6 2 4" xfId="41433"/>
    <cellStyle name="Note 8 6 3 6 3" xfId="41434"/>
    <cellStyle name="Note 8 6 3 6 4" xfId="41435"/>
    <cellStyle name="Note 8 6 3 6 5" xfId="41436"/>
    <cellStyle name="Note 8 6 3 6 6" xfId="41437"/>
    <cellStyle name="Note 8 6 3 7" xfId="41438"/>
    <cellStyle name="Note 8 6 3 7 2" xfId="41439"/>
    <cellStyle name="Note 8 6 3 7 2 2" xfId="41440"/>
    <cellStyle name="Note 8 6 3 7 2 3" xfId="41441"/>
    <cellStyle name="Note 8 6 3 7 2 4" xfId="41442"/>
    <cellStyle name="Note 8 6 3 7 3" xfId="41443"/>
    <cellStyle name="Note 8 6 3 7 4" xfId="41444"/>
    <cellStyle name="Note 8 6 3 7 5" xfId="41445"/>
    <cellStyle name="Note 8 6 3 7 6" xfId="41446"/>
    <cellStyle name="Note 8 6 3 8" xfId="41447"/>
    <cellStyle name="Note 8 6 3 8 2" xfId="41448"/>
    <cellStyle name="Note 8 6 3 8 2 2" xfId="41449"/>
    <cellStyle name="Note 8 6 3 8 2 3" xfId="41450"/>
    <cellStyle name="Note 8 6 3 8 2 4" xfId="41451"/>
    <cellStyle name="Note 8 6 3 8 3" xfId="41452"/>
    <cellStyle name="Note 8 6 3 8 4" xfId="41453"/>
    <cellStyle name="Note 8 6 3 8 5" xfId="41454"/>
    <cellStyle name="Note 8 6 3 8 6" xfId="41455"/>
    <cellStyle name="Note 8 6 3 9" xfId="41456"/>
    <cellStyle name="Note 8 6 3 9 2" xfId="41457"/>
    <cellStyle name="Note 8 6 3 9 2 2" xfId="41458"/>
    <cellStyle name="Note 8 6 3 9 2 3" xfId="41459"/>
    <cellStyle name="Note 8 6 3 9 2 4" xfId="41460"/>
    <cellStyle name="Note 8 6 3 9 3" xfId="41461"/>
    <cellStyle name="Note 8 6 3 9 4" xfId="41462"/>
    <cellStyle name="Note 8 6 3 9 5" xfId="41463"/>
    <cellStyle name="Note 8 6 3 9 6" xfId="41464"/>
    <cellStyle name="Note 8 6 4" xfId="41465"/>
    <cellStyle name="Note 8 6 4 2" xfId="41466"/>
    <cellStyle name="Note 8 6 4 2 2" xfId="41467"/>
    <cellStyle name="Note 8 6 4 2 3" xfId="41468"/>
    <cellStyle name="Note 8 6 4 2 4" xfId="41469"/>
    <cellStyle name="Note 8 6 4 3" xfId="41470"/>
    <cellStyle name="Note 8 6 4 4" xfId="41471"/>
    <cellStyle name="Note 8 6 4 5" xfId="41472"/>
    <cellStyle name="Note 8 6 5" xfId="41473"/>
    <cellStyle name="Note 8 6 5 2" xfId="41474"/>
    <cellStyle name="Note 8 6 5 2 2" xfId="41475"/>
    <cellStyle name="Note 8 6 5 2 3" xfId="41476"/>
    <cellStyle name="Note 8 6 5 2 4" xfId="41477"/>
    <cellStyle name="Note 8 6 5 3" xfId="41478"/>
    <cellStyle name="Note 8 6 5 4" xfId="41479"/>
    <cellStyle name="Note 8 6 5 5" xfId="41480"/>
    <cellStyle name="Note 8 6 6" xfId="41481"/>
    <cellStyle name="Note 8 6 6 2" xfId="41482"/>
    <cellStyle name="Note 8 6 6 2 2" xfId="41483"/>
    <cellStyle name="Note 8 6 6 2 3" xfId="41484"/>
    <cellStyle name="Note 8 6 6 2 4" xfId="41485"/>
    <cellStyle name="Note 8 6 6 3" xfId="41486"/>
    <cellStyle name="Note 8 6 6 4" xfId="41487"/>
    <cellStyle name="Note 8 6 6 5" xfId="41488"/>
    <cellStyle name="Note 8 6 6 6" xfId="41489"/>
    <cellStyle name="Note 8 6 7" xfId="41490"/>
    <cellStyle name="Note 8 6 7 2" xfId="41491"/>
    <cellStyle name="Note 8 6 7 2 2" xfId="41492"/>
    <cellStyle name="Note 8 6 7 2 3" xfId="41493"/>
    <cellStyle name="Note 8 6 7 2 4" xfId="41494"/>
    <cellStyle name="Note 8 6 7 3" xfId="41495"/>
    <cellStyle name="Note 8 6 7 4" xfId="41496"/>
    <cellStyle name="Note 8 6 7 5" xfId="41497"/>
    <cellStyle name="Note 8 6 7 6" xfId="41498"/>
    <cellStyle name="Note 8 6 8" xfId="41499"/>
    <cellStyle name="Note 8 6 8 2" xfId="41500"/>
    <cellStyle name="Note 8 6 8 2 2" xfId="41501"/>
    <cellStyle name="Note 8 6 8 2 3" xfId="41502"/>
    <cellStyle name="Note 8 6 8 2 4" xfId="41503"/>
    <cellStyle name="Note 8 6 8 3" xfId="41504"/>
    <cellStyle name="Note 8 6 8 4" xfId="41505"/>
    <cellStyle name="Note 8 6 8 5" xfId="41506"/>
    <cellStyle name="Note 8 6 8 6" xfId="41507"/>
    <cellStyle name="Note 8 6 9" xfId="41508"/>
    <cellStyle name="Note 8 6 9 2" xfId="41509"/>
    <cellStyle name="Note 8 6 9 2 2" xfId="41510"/>
    <cellStyle name="Note 8 6 9 2 3" xfId="41511"/>
    <cellStyle name="Note 8 6 9 2 4" xfId="41512"/>
    <cellStyle name="Note 8 6 9 3" xfId="41513"/>
    <cellStyle name="Note 8 6 9 4" xfId="41514"/>
    <cellStyle name="Note 8 6 9 5" xfId="41515"/>
    <cellStyle name="Note 8 6 9 6" xfId="41516"/>
    <cellStyle name="Note 8 7" xfId="291"/>
    <cellStyle name="Note 8 7 10" xfId="41517"/>
    <cellStyle name="Note 8 7 10 2" xfId="41518"/>
    <cellStyle name="Note 8 7 10 2 2" xfId="41519"/>
    <cellStyle name="Note 8 7 10 2 3" xfId="41520"/>
    <cellStyle name="Note 8 7 10 2 4" xfId="41521"/>
    <cellStyle name="Note 8 7 10 3" xfId="41522"/>
    <cellStyle name="Note 8 7 10 4" xfId="41523"/>
    <cellStyle name="Note 8 7 10 5" xfId="41524"/>
    <cellStyle name="Note 8 7 10 6" xfId="41525"/>
    <cellStyle name="Note 8 7 11" xfId="41526"/>
    <cellStyle name="Note 8 7 11 2" xfId="41527"/>
    <cellStyle name="Note 8 7 11 2 2" xfId="41528"/>
    <cellStyle name="Note 8 7 11 2 3" xfId="41529"/>
    <cellStyle name="Note 8 7 11 2 4" xfId="41530"/>
    <cellStyle name="Note 8 7 11 3" xfId="41531"/>
    <cellStyle name="Note 8 7 11 4" xfId="41532"/>
    <cellStyle name="Note 8 7 11 5" xfId="41533"/>
    <cellStyle name="Note 8 7 11 6" xfId="41534"/>
    <cellStyle name="Note 8 7 12" xfId="41535"/>
    <cellStyle name="Note 8 7 12 2" xfId="41536"/>
    <cellStyle name="Note 8 7 12 2 2" xfId="41537"/>
    <cellStyle name="Note 8 7 12 2 3" xfId="41538"/>
    <cellStyle name="Note 8 7 12 2 4" xfId="41539"/>
    <cellStyle name="Note 8 7 12 3" xfId="41540"/>
    <cellStyle name="Note 8 7 12 4" xfId="41541"/>
    <cellStyle name="Note 8 7 12 5" xfId="41542"/>
    <cellStyle name="Note 8 7 12 6" xfId="41543"/>
    <cellStyle name="Note 8 7 13" xfId="41544"/>
    <cellStyle name="Note 8 7 13 2" xfId="41545"/>
    <cellStyle name="Note 8 7 13 2 2" xfId="41546"/>
    <cellStyle name="Note 8 7 13 2 3" xfId="41547"/>
    <cellStyle name="Note 8 7 13 2 4" xfId="41548"/>
    <cellStyle name="Note 8 7 13 3" xfId="41549"/>
    <cellStyle name="Note 8 7 13 4" xfId="41550"/>
    <cellStyle name="Note 8 7 13 5" xfId="41551"/>
    <cellStyle name="Note 8 7 13 6" xfId="41552"/>
    <cellStyle name="Note 8 7 14" xfId="41553"/>
    <cellStyle name="Note 8 7 14 2" xfId="41554"/>
    <cellStyle name="Note 8 7 14 2 2" xfId="41555"/>
    <cellStyle name="Note 8 7 14 2 3" xfId="41556"/>
    <cellStyle name="Note 8 7 14 2 4" xfId="41557"/>
    <cellStyle name="Note 8 7 14 3" xfId="41558"/>
    <cellStyle name="Note 8 7 14 4" xfId="41559"/>
    <cellStyle name="Note 8 7 14 5" xfId="41560"/>
    <cellStyle name="Note 8 7 14 6" xfId="41561"/>
    <cellStyle name="Note 8 7 15" xfId="41562"/>
    <cellStyle name="Note 8 7 15 2" xfId="41563"/>
    <cellStyle name="Note 8 7 15 2 2" xfId="41564"/>
    <cellStyle name="Note 8 7 15 2 3" xfId="41565"/>
    <cellStyle name="Note 8 7 15 2 4" xfId="41566"/>
    <cellStyle name="Note 8 7 15 3" xfId="41567"/>
    <cellStyle name="Note 8 7 15 4" xfId="41568"/>
    <cellStyle name="Note 8 7 15 5" xfId="41569"/>
    <cellStyle name="Note 8 7 15 6" xfId="41570"/>
    <cellStyle name="Note 8 7 16" xfId="41571"/>
    <cellStyle name="Note 8 7 16 2" xfId="41572"/>
    <cellStyle name="Note 8 7 16 3" xfId="41573"/>
    <cellStyle name="Note 8 7 17" xfId="41574"/>
    <cellStyle name="Note 8 7 18" xfId="41575"/>
    <cellStyle name="Note 8 7 19" xfId="41576"/>
    <cellStyle name="Note 8 7 2" xfId="292"/>
    <cellStyle name="Note 8 7 2 10" xfId="41577"/>
    <cellStyle name="Note 8 7 2 10 2" xfId="41578"/>
    <cellStyle name="Note 8 7 2 10 2 2" xfId="41579"/>
    <cellStyle name="Note 8 7 2 10 2 3" xfId="41580"/>
    <cellStyle name="Note 8 7 2 10 2 4" xfId="41581"/>
    <cellStyle name="Note 8 7 2 10 3" xfId="41582"/>
    <cellStyle name="Note 8 7 2 10 4" xfId="41583"/>
    <cellStyle name="Note 8 7 2 10 5" xfId="41584"/>
    <cellStyle name="Note 8 7 2 10 6" xfId="41585"/>
    <cellStyle name="Note 8 7 2 11" xfId="41586"/>
    <cellStyle name="Note 8 7 2 11 2" xfId="41587"/>
    <cellStyle name="Note 8 7 2 11 2 2" xfId="41588"/>
    <cellStyle name="Note 8 7 2 11 2 3" xfId="41589"/>
    <cellStyle name="Note 8 7 2 11 2 4" xfId="41590"/>
    <cellStyle name="Note 8 7 2 11 3" xfId="41591"/>
    <cellStyle name="Note 8 7 2 11 4" xfId="41592"/>
    <cellStyle name="Note 8 7 2 11 5" xfId="41593"/>
    <cellStyle name="Note 8 7 2 11 6" xfId="41594"/>
    <cellStyle name="Note 8 7 2 12" xfId="41595"/>
    <cellStyle name="Note 8 7 2 12 2" xfId="41596"/>
    <cellStyle name="Note 8 7 2 12 2 2" xfId="41597"/>
    <cellStyle name="Note 8 7 2 12 2 3" xfId="41598"/>
    <cellStyle name="Note 8 7 2 12 2 4" xfId="41599"/>
    <cellStyle name="Note 8 7 2 12 3" xfId="41600"/>
    <cellStyle name="Note 8 7 2 12 4" xfId="41601"/>
    <cellStyle name="Note 8 7 2 12 5" xfId="41602"/>
    <cellStyle name="Note 8 7 2 12 6" xfId="41603"/>
    <cellStyle name="Note 8 7 2 13" xfId="41604"/>
    <cellStyle name="Note 8 7 2 13 2" xfId="41605"/>
    <cellStyle name="Note 8 7 2 13 2 2" xfId="41606"/>
    <cellStyle name="Note 8 7 2 13 2 3" xfId="41607"/>
    <cellStyle name="Note 8 7 2 13 2 4" xfId="41608"/>
    <cellStyle name="Note 8 7 2 13 3" xfId="41609"/>
    <cellStyle name="Note 8 7 2 13 4" xfId="41610"/>
    <cellStyle name="Note 8 7 2 13 5" xfId="41611"/>
    <cellStyle name="Note 8 7 2 13 6" xfId="41612"/>
    <cellStyle name="Note 8 7 2 14" xfId="41613"/>
    <cellStyle name="Note 8 7 2 14 2" xfId="41614"/>
    <cellStyle name="Note 8 7 2 14 2 2" xfId="41615"/>
    <cellStyle name="Note 8 7 2 14 2 3" xfId="41616"/>
    <cellStyle name="Note 8 7 2 14 2 4" xfId="41617"/>
    <cellStyle name="Note 8 7 2 14 3" xfId="41618"/>
    <cellStyle name="Note 8 7 2 14 4" xfId="41619"/>
    <cellStyle name="Note 8 7 2 14 5" xfId="41620"/>
    <cellStyle name="Note 8 7 2 14 6" xfId="41621"/>
    <cellStyle name="Note 8 7 2 15" xfId="41622"/>
    <cellStyle name="Note 8 7 2 15 2" xfId="41623"/>
    <cellStyle name="Note 8 7 2 15 3" xfId="41624"/>
    <cellStyle name="Note 8 7 2 16" xfId="41625"/>
    <cellStyle name="Note 8 7 2 17" xfId="41626"/>
    <cellStyle name="Note 8 7 2 18" xfId="41627"/>
    <cellStyle name="Note 8 7 2 19" xfId="41628"/>
    <cellStyle name="Note 8 7 2 2" xfId="41629"/>
    <cellStyle name="Note 8 7 2 2 10" xfId="41630"/>
    <cellStyle name="Note 8 7 2 2 10 2" xfId="41631"/>
    <cellStyle name="Note 8 7 2 2 10 2 2" xfId="41632"/>
    <cellStyle name="Note 8 7 2 2 10 2 3" xfId="41633"/>
    <cellStyle name="Note 8 7 2 2 10 2 4" xfId="41634"/>
    <cellStyle name="Note 8 7 2 2 10 3" xfId="41635"/>
    <cellStyle name="Note 8 7 2 2 10 4" xfId="41636"/>
    <cellStyle name="Note 8 7 2 2 10 5" xfId="41637"/>
    <cellStyle name="Note 8 7 2 2 10 6" xfId="41638"/>
    <cellStyle name="Note 8 7 2 2 11" xfId="41639"/>
    <cellStyle name="Note 8 7 2 2 11 2" xfId="41640"/>
    <cellStyle name="Note 8 7 2 2 11 2 2" xfId="41641"/>
    <cellStyle name="Note 8 7 2 2 11 2 3" xfId="41642"/>
    <cellStyle name="Note 8 7 2 2 11 2 4" xfId="41643"/>
    <cellStyle name="Note 8 7 2 2 11 3" xfId="41644"/>
    <cellStyle name="Note 8 7 2 2 11 4" xfId="41645"/>
    <cellStyle name="Note 8 7 2 2 11 5" xfId="41646"/>
    <cellStyle name="Note 8 7 2 2 11 6" xfId="41647"/>
    <cellStyle name="Note 8 7 2 2 12" xfId="41648"/>
    <cellStyle name="Note 8 7 2 2 12 2" xfId="41649"/>
    <cellStyle name="Note 8 7 2 2 12 2 2" xfId="41650"/>
    <cellStyle name="Note 8 7 2 2 12 2 3" xfId="41651"/>
    <cellStyle name="Note 8 7 2 2 12 2 4" xfId="41652"/>
    <cellStyle name="Note 8 7 2 2 12 3" xfId="41653"/>
    <cellStyle name="Note 8 7 2 2 12 4" xfId="41654"/>
    <cellStyle name="Note 8 7 2 2 12 5" xfId="41655"/>
    <cellStyle name="Note 8 7 2 2 12 6" xfId="41656"/>
    <cellStyle name="Note 8 7 2 2 13" xfId="41657"/>
    <cellStyle name="Note 8 7 2 2 13 2" xfId="41658"/>
    <cellStyle name="Note 8 7 2 2 13 2 2" xfId="41659"/>
    <cellStyle name="Note 8 7 2 2 13 2 3" xfId="41660"/>
    <cellStyle name="Note 8 7 2 2 13 2 4" xfId="41661"/>
    <cellStyle name="Note 8 7 2 2 13 3" xfId="41662"/>
    <cellStyle name="Note 8 7 2 2 13 4" xfId="41663"/>
    <cellStyle name="Note 8 7 2 2 13 5" xfId="41664"/>
    <cellStyle name="Note 8 7 2 2 13 6" xfId="41665"/>
    <cellStyle name="Note 8 7 2 2 14" xfId="41666"/>
    <cellStyle name="Note 8 7 2 2 14 2" xfId="41667"/>
    <cellStyle name="Note 8 7 2 2 14 2 2" xfId="41668"/>
    <cellStyle name="Note 8 7 2 2 14 2 3" xfId="41669"/>
    <cellStyle name="Note 8 7 2 2 14 2 4" xfId="41670"/>
    <cellStyle name="Note 8 7 2 2 14 3" xfId="41671"/>
    <cellStyle name="Note 8 7 2 2 14 4" xfId="41672"/>
    <cellStyle name="Note 8 7 2 2 14 5" xfId="41673"/>
    <cellStyle name="Note 8 7 2 2 14 6" xfId="41674"/>
    <cellStyle name="Note 8 7 2 2 15" xfId="41675"/>
    <cellStyle name="Note 8 7 2 2 15 2" xfId="41676"/>
    <cellStyle name="Note 8 7 2 2 15 2 2" xfId="41677"/>
    <cellStyle name="Note 8 7 2 2 15 2 3" xfId="41678"/>
    <cellStyle name="Note 8 7 2 2 15 2 4" xfId="41679"/>
    <cellStyle name="Note 8 7 2 2 15 3" xfId="41680"/>
    <cellStyle name="Note 8 7 2 2 15 4" xfId="41681"/>
    <cellStyle name="Note 8 7 2 2 15 5" xfId="41682"/>
    <cellStyle name="Note 8 7 2 2 15 6" xfId="41683"/>
    <cellStyle name="Note 8 7 2 2 16" xfId="41684"/>
    <cellStyle name="Note 8 7 2 2 16 2" xfId="41685"/>
    <cellStyle name="Note 8 7 2 2 16 2 2" xfId="41686"/>
    <cellStyle name="Note 8 7 2 2 16 2 3" xfId="41687"/>
    <cellStyle name="Note 8 7 2 2 16 2 4" xfId="41688"/>
    <cellStyle name="Note 8 7 2 2 16 3" xfId="41689"/>
    <cellStyle name="Note 8 7 2 2 16 4" xfId="41690"/>
    <cellStyle name="Note 8 7 2 2 16 5" xfId="41691"/>
    <cellStyle name="Note 8 7 2 2 16 6" xfId="41692"/>
    <cellStyle name="Note 8 7 2 2 17" xfId="41693"/>
    <cellStyle name="Note 8 7 2 2 17 2" xfId="41694"/>
    <cellStyle name="Note 8 7 2 2 17 3" xfId="41695"/>
    <cellStyle name="Note 8 7 2 2 18" xfId="41696"/>
    <cellStyle name="Note 8 7 2 2 19" xfId="41697"/>
    <cellStyle name="Note 8 7 2 2 2" xfId="41698"/>
    <cellStyle name="Note 8 7 2 2 2 2" xfId="41699"/>
    <cellStyle name="Note 8 7 2 2 2 2 2" xfId="41700"/>
    <cellStyle name="Note 8 7 2 2 2 2 3" xfId="41701"/>
    <cellStyle name="Note 8 7 2 2 2 2 4" xfId="41702"/>
    <cellStyle name="Note 8 7 2 2 2 3" xfId="41703"/>
    <cellStyle name="Note 8 7 2 2 2 4" xfId="41704"/>
    <cellStyle name="Note 8 7 2 2 2 5" xfId="41705"/>
    <cellStyle name="Note 8 7 2 2 3" xfId="41706"/>
    <cellStyle name="Note 8 7 2 2 3 2" xfId="41707"/>
    <cellStyle name="Note 8 7 2 2 3 2 2" xfId="41708"/>
    <cellStyle name="Note 8 7 2 2 3 2 3" xfId="41709"/>
    <cellStyle name="Note 8 7 2 2 3 2 4" xfId="41710"/>
    <cellStyle name="Note 8 7 2 2 3 3" xfId="41711"/>
    <cellStyle name="Note 8 7 2 2 3 4" xfId="41712"/>
    <cellStyle name="Note 8 7 2 2 3 5" xfId="41713"/>
    <cellStyle name="Note 8 7 2 2 3 6" xfId="41714"/>
    <cellStyle name="Note 8 7 2 2 4" xfId="41715"/>
    <cellStyle name="Note 8 7 2 2 4 2" xfId="41716"/>
    <cellStyle name="Note 8 7 2 2 4 2 2" xfId="41717"/>
    <cellStyle name="Note 8 7 2 2 4 2 3" xfId="41718"/>
    <cellStyle name="Note 8 7 2 2 4 2 4" xfId="41719"/>
    <cellStyle name="Note 8 7 2 2 4 3" xfId="41720"/>
    <cellStyle name="Note 8 7 2 2 4 4" xfId="41721"/>
    <cellStyle name="Note 8 7 2 2 4 5" xfId="41722"/>
    <cellStyle name="Note 8 7 2 2 4 6" xfId="41723"/>
    <cellStyle name="Note 8 7 2 2 5" xfId="41724"/>
    <cellStyle name="Note 8 7 2 2 5 2" xfId="41725"/>
    <cellStyle name="Note 8 7 2 2 5 2 2" xfId="41726"/>
    <cellStyle name="Note 8 7 2 2 5 2 3" xfId="41727"/>
    <cellStyle name="Note 8 7 2 2 5 2 4" xfId="41728"/>
    <cellStyle name="Note 8 7 2 2 5 3" xfId="41729"/>
    <cellStyle name="Note 8 7 2 2 5 4" xfId="41730"/>
    <cellStyle name="Note 8 7 2 2 5 5" xfId="41731"/>
    <cellStyle name="Note 8 7 2 2 5 6" xfId="41732"/>
    <cellStyle name="Note 8 7 2 2 6" xfId="41733"/>
    <cellStyle name="Note 8 7 2 2 6 2" xfId="41734"/>
    <cellStyle name="Note 8 7 2 2 6 2 2" xfId="41735"/>
    <cellStyle name="Note 8 7 2 2 6 2 3" xfId="41736"/>
    <cellStyle name="Note 8 7 2 2 6 2 4" xfId="41737"/>
    <cellStyle name="Note 8 7 2 2 6 3" xfId="41738"/>
    <cellStyle name="Note 8 7 2 2 6 4" xfId="41739"/>
    <cellStyle name="Note 8 7 2 2 6 5" xfId="41740"/>
    <cellStyle name="Note 8 7 2 2 6 6" xfId="41741"/>
    <cellStyle name="Note 8 7 2 2 7" xfId="41742"/>
    <cellStyle name="Note 8 7 2 2 7 2" xfId="41743"/>
    <cellStyle name="Note 8 7 2 2 7 2 2" xfId="41744"/>
    <cellStyle name="Note 8 7 2 2 7 2 3" xfId="41745"/>
    <cellStyle name="Note 8 7 2 2 7 2 4" xfId="41746"/>
    <cellStyle name="Note 8 7 2 2 7 3" xfId="41747"/>
    <cellStyle name="Note 8 7 2 2 7 4" xfId="41748"/>
    <cellStyle name="Note 8 7 2 2 7 5" xfId="41749"/>
    <cellStyle name="Note 8 7 2 2 7 6" xfId="41750"/>
    <cellStyle name="Note 8 7 2 2 8" xfId="41751"/>
    <cellStyle name="Note 8 7 2 2 8 2" xfId="41752"/>
    <cellStyle name="Note 8 7 2 2 8 2 2" xfId="41753"/>
    <cellStyle name="Note 8 7 2 2 8 2 3" xfId="41754"/>
    <cellStyle name="Note 8 7 2 2 8 2 4" xfId="41755"/>
    <cellStyle name="Note 8 7 2 2 8 3" xfId="41756"/>
    <cellStyle name="Note 8 7 2 2 8 4" xfId="41757"/>
    <cellStyle name="Note 8 7 2 2 8 5" xfId="41758"/>
    <cellStyle name="Note 8 7 2 2 8 6" xfId="41759"/>
    <cellStyle name="Note 8 7 2 2 9" xfId="41760"/>
    <cellStyle name="Note 8 7 2 2 9 2" xfId="41761"/>
    <cellStyle name="Note 8 7 2 2 9 2 2" xfId="41762"/>
    <cellStyle name="Note 8 7 2 2 9 2 3" xfId="41763"/>
    <cellStyle name="Note 8 7 2 2 9 2 4" xfId="41764"/>
    <cellStyle name="Note 8 7 2 2 9 3" xfId="41765"/>
    <cellStyle name="Note 8 7 2 2 9 4" xfId="41766"/>
    <cellStyle name="Note 8 7 2 2 9 5" xfId="41767"/>
    <cellStyle name="Note 8 7 2 2 9 6" xfId="41768"/>
    <cellStyle name="Note 8 7 2 20" xfId="41769"/>
    <cellStyle name="Note 8 7 2 3" xfId="41770"/>
    <cellStyle name="Note 8 7 2 3 2" xfId="41771"/>
    <cellStyle name="Note 8 7 2 3 2 2" xfId="41772"/>
    <cellStyle name="Note 8 7 2 3 2 3" xfId="41773"/>
    <cellStyle name="Note 8 7 2 3 2 4" xfId="41774"/>
    <cellStyle name="Note 8 7 2 3 3" xfId="41775"/>
    <cellStyle name="Note 8 7 2 3 4" xfId="41776"/>
    <cellStyle name="Note 8 7 2 3 5" xfId="41777"/>
    <cellStyle name="Note 8 7 2 4" xfId="41778"/>
    <cellStyle name="Note 8 7 2 4 2" xfId="41779"/>
    <cellStyle name="Note 8 7 2 4 2 2" xfId="41780"/>
    <cellStyle name="Note 8 7 2 4 2 3" xfId="41781"/>
    <cellStyle name="Note 8 7 2 4 2 4" xfId="41782"/>
    <cellStyle name="Note 8 7 2 4 3" xfId="41783"/>
    <cellStyle name="Note 8 7 2 4 4" xfId="41784"/>
    <cellStyle name="Note 8 7 2 4 5" xfId="41785"/>
    <cellStyle name="Note 8 7 2 5" xfId="41786"/>
    <cellStyle name="Note 8 7 2 5 2" xfId="41787"/>
    <cellStyle name="Note 8 7 2 5 2 2" xfId="41788"/>
    <cellStyle name="Note 8 7 2 5 2 3" xfId="41789"/>
    <cellStyle name="Note 8 7 2 5 2 4" xfId="41790"/>
    <cellStyle name="Note 8 7 2 5 3" xfId="41791"/>
    <cellStyle name="Note 8 7 2 5 4" xfId="41792"/>
    <cellStyle name="Note 8 7 2 5 5" xfId="41793"/>
    <cellStyle name="Note 8 7 2 5 6" xfId="41794"/>
    <cellStyle name="Note 8 7 2 6" xfId="41795"/>
    <cellStyle name="Note 8 7 2 6 2" xfId="41796"/>
    <cellStyle name="Note 8 7 2 6 2 2" xfId="41797"/>
    <cellStyle name="Note 8 7 2 6 2 3" xfId="41798"/>
    <cellStyle name="Note 8 7 2 6 2 4" xfId="41799"/>
    <cellStyle name="Note 8 7 2 6 3" xfId="41800"/>
    <cellStyle name="Note 8 7 2 6 4" xfId="41801"/>
    <cellStyle name="Note 8 7 2 6 5" xfId="41802"/>
    <cellStyle name="Note 8 7 2 6 6" xfId="41803"/>
    <cellStyle name="Note 8 7 2 7" xfId="41804"/>
    <cellStyle name="Note 8 7 2 7 2" xfId="41805"/>
    <cellStyle name="Note 8 7 2 7 2 2" xfId="41806"/>
    <cellStyle name="Note 8 7 2 7 2 3" xfId="41807"/>
    <cellStyle name="Note 8 7 2 7 2 4" xfId="41808"/>
    <cellStyle name="Note 8 7 2 7 3" xfId="41809"/>
    <cellStyle name="Note 8 7 2 7 4" xfId="41810"/>
    <cellStyle name="Note 8 7 2 7 5" xfId="41811"/>
    <cellStyle name="Note 8 7 2 7 6" xfId="41812"/>
    <cellStyle name="Note 8 7 2 8" xfId="41813"/>
    <cellStyle name="Note 8 7 2 8 2" xfId="41814"/>
    <cellStyle name="Note 8 7 2 8 2 2" xfId="41815"/>
    <cellStyle name="Note 8 7 2 8 2 3" xfId="41816"/>
    <cellStyle name="Note 8 7 2 8 2 4" xfId="41817"/>
    <cellStyle name="Note 8 7 2 8 3" xfId="41818"/>
    <cellStyle name="Note 8 7 2 8 4" xfId="41819"/>
    <cellStyle name="Note 8 7 2 8 5" xfId="41820"/>
    <cellStyle name="Note 8 7 2 8 6" xfId="41821"/>
    <cellStyle name="Note 8 7 2 9" xfId="41822"/>
    <cellStyle name="Note 8 7 2 9 2" xfId="41823"/>
    <cellStyle name="Note 8 7 2 9 2 2" xfId="41824"/>
    <cellStyle name="Note 8 7 2 9 2 3" xfId="41825"/>
    <cellStyle name="Note 8 7 2 9 2 4" xfId="41826"/>
    <cellStyle name="Note 8 7 2 9 3" xfId="41827"/>
    <cellStyle name="Note 8 7 2 9 4" xfId="41828"/>
    <cellStyle name="Note 8 7 2 9 5" xfId="41829"/>
    <cellStyle name="Note 8 7 2 9 6" xfId="41830"/>
    <cellStyle name="Note 8 7 20" xfId="41831"/>
    <cellStyle name="Note 8 7 21" xfId="41832"/>
    <cellStyle name="Note 8 7 3" xfId="41833"/>
    <cellStyle name="Note 8 7 3 10" xfId="41834"/>
    <cellStyle name="Note 8 7 3 10 2" xfId="41835"/>
    <cellStyle name="Note 8 7 3 10 2 2" xfId="41836"/>
    <cellStyle name="Note 8 7 3 10 2 3" xfId="41837"/>
    <cellStyle name="Note 8 7 3 10 2 4" xfId="41838"/>
    <cellStyle name="Note 8 7 3 10 3" xfId="41839"/>
    <cellStyle name="Note 8 7 3 10 4" xfId="41840"/>
    <cellStyle name="Note 8 7 3 10 5" xfId="41841"/>
    <cellStyle name="Note 8 7 3 10 6" xfId="41842"/>
    <cellStyle name="Note 8 7 3 11" xfId="41843"/>
    <cellStyle name="Note 8 7 3 11 2" xfId="41844"/>
    <cellStyle name="Note 8 7 3 11 2 2" xfId="41845"/>
    <cellStyle name="Note 8 7 3 11 2 3" xfId="41846"/>
    <cellStyle name="Note 8 7 3 11 2 4" xfId="41847"/>
    <cellStyle name="Note 8 7 3 11 3" xfId="41848"/>
    <cellStyle name="Note 8 7 3 11 4" xfId="41849"/>
    <cellStyle name="Note 8 7 3 11 5" xfId="41850"/>
    <cellStyle name="Note 8 7 3 11 6" xfId="41851"/>
    <cellStyle name="Note 8 7 3 12" xfId="41852"/>
    <cellStyle name="Note 8 7 3 12 2" xfId="41853"/>
    <cellStyle name="Note 8 7 3 12 2 2" xfId="41854"/>
    <cellStyle name="Note 8 7 3 12 2 3" xfId="41855"/>
    <cellStyle name="Note 8 7 3 12 2 4" xfId="41856"/>
    <cellStyle name="Note 8 7 3 12 3" xfId="41857"/>
    <cellStyle name="Note 8 7 3 12 4" xfId="41858"/>
    <cellStyle name="Note 8 7 3 12 5" xfId="41859"/>
    <cellStyle name="Note 8 7 3 12 6" xfId="41860"/>
    <cellStyle name="Note 8 7 3 13" xfId="41861"/>
    <cellStyle name="Note 8 7 3 13 2" xfId="41862"/>
    <cellStyle name="Note 8 7 3 13 2 2" xfId="41863"/>
    <cellStyle name="Note 8 7 3 13 2 3" xfId="41864"/>
    <cellStyle name="Note 8 7 3 13 2 4" xfId="41865"/>
    <cellStyle name="Note 8 7 3 13 3" xfId="41866"/>
    <cellStyle name="Note 8 7 3 13 4" xfId="41867"/>
    <cellStyle name="Note 8 7 3 13 5" xfId="41868"/>
    <cellStyle name="Note 8 7 3 13 6" xfId="41869"/>
    <cellStyle name="Note 8 7 3 14" xfId="41870"/>
    <cellStyle name="Note 8 7 3 14 2" xfId="41871"/>
    <cellStyle name="Note 8 7 3 14 2 2" xfId="41872"/>
    <cellStyle name="Note 8 7 3 14 2 3" xfId="41873"/>
    <cellStyle name="Note 8 7 3 14 2 4" xfId="41874"/>
    <cellStyle name="Note 8 7 3 14 3" xfId="41875"/>
    <cellStyle name="Note 8 7 3 14 4" xfId="41876"/>
    <cellStyle name="Note 8 7 3 14 5" xfId="41877"/>
    <cellStyle name="Note 8 7 3 14 6" xfId="41878"/>
    <cellStyle name="Note 8 7 3 15" xfId="41879"/>
    <cellStyle name="Note 8 7 3 15 2" xfId="41880"/>
    <cellStyle name="Note 8 7 3 15 2 2" xfId="41881"/>
    <cellStyle name="Note 8 7 3 15 2 3" xfId="41882"/>
    <cellStyle name="Note 8 7 3 15 2 4" xfId="41883"/>
    <cellStyle name="Note 8 7 3 15 3" xfId="41884"/>
    <cellStyle name="Note 8 7 3 15 4" xfId="41885"/>
    <cellStyle name="Note 8 7 3 15 5" xfId="41886"/>
    <cellStyle name="Note 8 7 3 15 6" xfId="41887"/>
    <cellStyle name="Note 8 7 3 16" xfId="41888"/>
    <cellStyle name="Note 8 7 3 16 2" xfId="41889"/>
    <cellStyle name="Note 8 7 3 16 2 2" xfId="41890"/>
    <cellStyle name="Note 8 7 3 16 2 3" xfId="41891"/>
    <cellStyle name="Note 8 7 3 16 2 4" xfId="41892"/>
    <cellStyle name="Note 8 7 3 16 3" xfId="41893"/>
    <cellStyle name="Note 8 7 3 16 4" xfId="41894"/>
    <cellStyle name="Note 8 7 3 16 5" xfId="41895"/>
    <cellStyle name="Note 8 7 3 16 6" xfId="41896"/>
    <cellStyle name="Note 8 7 3 17" xfId="41897"/>
    <cellStyle name="Note 8 7 3 17 2" xfId="41898"/>
    <cellStyle name="Note 8 7 3 17 3" xfId="41899"/>
    <cellStyle name="Note 8 7 3 18" xfId="41900"/>
    <cellStyle name="Note 8 7 3 19" xfId="41901"/>
    <cellStyle name="Note 8 7 3 2" xfId="41902"/>
    <cellStyle name="Note 8 7 3 2 2" xfId="41903"/>
    <cellStyle name="Note 8 7 3 2 2 2" xfId="41904"/>
    <cellStyle name="Note 8 7 3 2 2 3" xfId="41905"/>
    <cellStyle name="Note 8 7 3 2 2 4" xfId="41906"/>
    <cellStyle name="Note 8 7 3 2 3" xfId="41907"/>
    <cellStyle name="Note 8 7 3 2 4" xfId="41908"/>
    <cellStyle name="Note 8 7 3 2 5" xfId="41909"/>
    <cellStyle name="Note 8 7 3 3" xfId="41910"/>
    <cellStyle name="Note 8 7 3 3 2" xfId="41911"/>
    <cellStyle name="Note 8 7 3 3 2 2" xfId="41912"/>
    <cellStyle name="Note 8 7 3 3 2 3" xfId="41913"/>
    <cellStyle name="Note 8 7 3 3 2 4" xfId="41914"/>
    <cellStyle name="Note 8 7 3 3 3" xfId="41915"/>
    <cellStyle name="Note 8 7 3 3 4" xfId="41916"/>
    <cellStyle name="Note 8 7 3 3 5" xfId="41917"/>
    <cellStyle name="Note 8 7 3 3 6" xfId="41918"/>
    <cellStyle name="Note 8 7 3 4" xfId="41919"/>
    <cellStyle name="Note 8 7 3 4 2" xfId="41920"/>
    <cellStyle name="Note 8 7 3 4 2 2" xfId="41921"/>
    <cellStyle name="Note 8 7 3 4 2 3" xfId="41922"/>
    <cellStyle name="Note 8 7 3 4 2 4" xfId="41923"/>
    <cellStyle name="Note 8 7 3 4 3" xfId="41924"/>
    <cellStyle name="Note 8 7 3 4 4" xfId="41925"/>
    <cellStyle name="Note 8 7 3 4 5" xfId="41926"/>
    <cellStyle name="Note 8 7 3 4 6" xfId="41927"/>
    <cellStyle name="Note 8 7 3 5" xfId="41928"/>
    <cellStyle name="Note 8 7 3 5 2" xfId="41929"/>
    <cellStyle name="Note 8 7 3 5 2 2" xfId="41930"/>
    <cellStyle name="Note 8 7 3 5 2 3" xfId="41931"/>
    <cellStyle name="Note 8 7 3 5 2 4" xfId="41932"/>
    <cellStyle name="Note 8 7 3 5 3" xfId="41933"/>
    <cellStyle name="Note 8 7 3 5 4" xfId="41934"/>
    <cellStyle name="Note 8 7 3 5 5" xfId="41935"/>
    <cellStyle name="Note 8 7 3 5 6" xfId="41936"/>
    <cellStyle name="Note 8 7 3 6" xfId="41937"/>
    <cellStyle name="Note 8 7 3 6 2" xfId="41938"/>
    <cellStyle name="Note 8 7 3 6 2 2" xfId="41939"/>
    <cellStyle name="Note 8 7 3 6 2 3" xfId="41940"/>
    <cellStyle name="Note 8 7 3 6 2 4" xfId="41941"/>
    <cellStyle name="Note 8 7 3 6 3" xfId="41942"/>
    <cellStyle name="Note 8 7 3 6 4" xfId="41943"/>
    <cellStyle name="Note 8 7 3 6 5" xfId="41944"/>
    <cellStyle name="Note 8 7 3 6 6" xfId="41945"/>
    <cellStyle name="Note 8 7 3 7" xfId="41946"/>
    <cellStyle name="Note 8 7 3 7 2" xfId="41947"/>
    <cellStyle name="Note 8 7 3 7 2 2" xfId="41948"/>
    <cellStyle name="Note 8 7 3 7 2 3" xfId="41949"/>
    <cellStyle name="Note 8 7 3 7 2 4" xfId="41950"/>
    <cellStyle name="Note 8 7 3 7 3" xfId="41951"/>
    <cellStyle name="Note 8 7 3 7 4" xfId="41952"/>
    <cellStyle name="Note 8 7 3 7 5" xfId="41953"/>
    <cellStyle name="Note 8 7 3 7 6" xfId="41954"/>
    <cellStyle name="Note 8 7 3 8" xfId="41955"/>
    <cellStyle name="Note 8 7 3 8 2" xfId="41956"/>
    <cellStyle name="Note 8 7 3 8 2 2" xfId="41957"/>
    <cellStyle name="Note 8 7 3 8 2 3" xfId="41958"/>
    <cellStyle name="Note 8 7 3 8 2 4" xfId="41959"/>
    <cellStyle name="Note 8 7 3 8 3" xfId="41960"/>
    <cellStyle name="Note 8 7 3 8 4" xfId="41961"/>
    <cellStyle name="Note 8 7 3 8 5" xfId="41962"/>
    <cellStyle name="Note 8 7 3 8 6" xfId="41963"/>
    <cellStyle name="Note 8 7 3 9" xfId="41964"/>
    <cellStyle name="Note 8 7 3 9 2" xfId="41965"/>
    <cellStyle name="Note 8 7 3 9 2 2" xfId="41966"/>
    <cellStyle name="Note 8 7 3 9 2 3" xfId="41967"/>
    <cellStyle name="Note 8 7 3 9 2 4" xfId="41968"/>
    <cellStyle name="Note 8 7 3 9 3" xfId="41969"/>
    <cellStyle name="Note 8 7 3 9 4" xfId="41970"/>
    <cellStyle name="Note 8 7 3 9 5" xfId="41971"/>
    <cellStyle name="Note 8 7 3 9 6" xfId="41972"/>
    <cellStyle name="Note 8 7 4" xfId="41973"/>
    <cellStyle name="Note 8 7 4 2" xfId="41974"/>
    <cellStyle name="Note 8 7 4 2 2" xfId="41975"/>
    <cellStyle name="Note 8 7 4 2 3" xfId="41976"/>
    <cellStyle name="Note 8 7 4 2 4" xfId="41977"/>
    <cellStyle name="Note 8 7 4 3" xfId="41978"/>
    <cellStyle name="Note 8 7 4 4" xfId="41979"/>
    <cellStyle name="Note 8 7 4 5" xfId="41980"/>
    <cellStyle name="Note 8 7 5" xfId="41981"/>
    <cellStyle name="Note 8 7 5 2" xfId="41982"/>
    <cellStyle name="Note 8 7 5 2 2" xfId="41983"/>
    <cellStyle name="Note 8 7 5 2 3" xfId="41984"/>
    <cellStyle name="Note 8 7 5 2 4" xfId="41985"/>
    <cellStyle name="Note 8 7 5 3" xfId="41986"/>
    <cellStyle name="Note 8 7 5 4" xfId="41987"/>
    <cellStyle name="Note 8 7 5 5" xfId="41988"/>
    <cellStyle name="Note 8 7 6" xfId="41989"/>
    <cellStyle name="Note 8 7 6 2" xfId="41990"/>
    <cellStyle name="Note 8 7 6 2 2" xfId="41991"/>
    <cellStyle name="Note 8 7 6 2 3" xfId="41992"/>
    <cellStyle name="Note 8 7 6 2 4" xfId="41993"/>
    <cellStyle name="Note 8 7 6 3" xfId="41994"/>
    <cellStyle name="Note 8 7 6 4" xfId="41995"/>
    <cellStyle name="Note 8 7 6 5" xfId="41996"/>
    <cellStyle name="Note 8 7 6 6" xfId="41997"/>
    <cellStyle name="Note 8 7 7" xfId="41998"/>
    <cellStyle name="Note 8 7 7 2" xfId="41999"/>
    <cellStyle name="Note 8 7 7 2 2" xfId="42000"/>
    <cellStyle name="Note 8 7 7 2 3" xfId="42001"/>
    <cellStyle name="Note 8 7 7 2 4" xfId="42002"/>
    <cellStyle name="Note 8 7 7 3" xfId="42003"/>
    <cellStyle name="Note 8 7 7 4" xfId="42004"/>
    <cellStyle name="Note 8 7 7 5" xfId="42005"/>
    <cellStyle name="Note 8 7 7 6" xfId="42006"/>
    <cellStyle name="Note 8 7 8" xfId="42007"/>
    <cellStyle name="Note 8 7 8 2" xfId="42008"/>
    <cellStyle name="Note 8 7 8 2 2" xfId="42009"/>
    <cellStyle name="Note 8 7 8 2 3" xfId="42010"/>
    <cellStyle name="Note 8 7 8 2 4" xfId="42011"/>
    <cellStyle name="Note 8 7 8 3" xfId="42012"/>
    <cellStyle name="Note 8 7 8 4" xfId="42013"/>
    <cellStyle name="Note 8 7 8 5" xfId="42014"/>
    <cellStyle name="Note 8 7 8 6" xfId="42015"/>
    <cellStyle name="Note 8 7 9" xfId="42016"/>
    <cellStyle name="Note 8 7 9 2" xfId="42017"/>
    <cellStyle name="Note 8 7 9 2 2" xfId="42018"/>
    <cellStyle name="Note 8 7 9 2 3" xfId="42019"/>
    <cellStyle name="Note 8 7 9 2 4" xfId="42020"/>
    <cellStyle name="Note 8 7 9 3" xfId="42021"/>
    <cellStyle name="Note 8 7 9 4" xfId="42022"/>
    <cellStyle name="Note 8 7 9 5" xfId="42023"/>
    <cellStyle name="Note 8 7 9 6" xfId="42024"/>
    <cellStyle name="Note 8 8" xfId="293"/>
    <cellStyle name="Note 8 8 10" xfId="42025"/>
    <cellStyle name="Note 8 8 10 2" xfId="42026"/>
    <cellStyle name="Note 8 8 10 2 2" xfId="42027"/>
    <cellStyle name="Note 8 8 10 2 3" xfId="42028"/>
    <cellStyle name="Note 8 8 10 2 4" xfId="42029"/>
    <cellStyle name="Note 8 8 10 3" xfId="42030"/>
    <cellStyle name="Note 8 8 10 4" xfId="42031"/>
    <cellStyle name="Note 8 8 10 5" xfId="42032"/>
    <cellStyle name="Note 8 8 10 6" xfId="42033"/>
    <cellStyle name="Note 8 8 11" xfId="42034"/>
    <cellStyle name="Note 8 8 11 2" xfId="42035"/>
    <cellStyle name="Note 8 8 11 2 2" xfId="42036"/>
    <cellStyle name="Note 8 8 11 2 3" xfId="42037"/>
    <cellStyle name="Note 8 8 11 2 4" xfId="42038"/>
    <cellStyle name="Note 8 8 11 3" xfId="42039"/>
    <cellStyle name="Note 8 8 11 4" xfId="42040"/>
    <cellStyle name="Note 8 8 11 5" xfId="42041"/>
    <cellStyle name="Note 8 8 11 6" xfId="42042"/>
    <cellStyle name="Note 8 8 12" xfId="42043"/>
    <cellStyle name="Note 8 8 12 2" xfId="42044"/>
    <cellStyle name="Note 8 8 12 2 2" xfId="42045"/>
    <cellStyle name="Note 8 8 12 2 3" xfId="42046"/>
    <cellStyle name="Note 8 8 12 2 4" xfId="42047"/>
    <cellStyle name="Note 8 8 12 3" xfId="42048"/>
    <cellStyle name="Note 8 8 12 4" xfId="42049"/>
    <cellStyle name="Note 8 8 12 5" xfId="42050"/>
    <cellStyle name="Note 8 8 12 6" xfId="42051"/>
    <cellStyle name="Note 8 8 13" xfId="42052"/>
    <cellStyle name="Note 8 8 13 2" xfId="42053"/>
    <cellStyle name="Note 8 8 13 2 2" xfId="42054"/>
    <cellStyle name="Note 8 8 13 2 3" xfId="42055"/>
    <cellStyle name="Note 8 8 13 2 4" xfId="42056"/>
    <cellStyle name="Note 8 8 13 3" xfId="42057"/>
    <cellStyle name="Note 8 8 13 4" xfId="42058"/>
    <cellStyle name="Note 8 8 13 5" xfId="42059"/>
    <cellStyle name="Note 8 8 13 6" xfId="42060"/>
    <cellStyle name="Note 8 8 14" xfId="42061"/>
    <cellStyle name="Note 8 8 14 2" xfId="42062"/>
    <cellStyle name="Note 8 8 14 2 2" xfId="42063"/>
    <cellStyle name="Note 8 8 14 2 3" xfId="42064"/>
    <cellStyle name="Note 8 8 14 2 4" xfId="42065"/>
    <cellStyle name="Note 8 8 14 3" xfId="42066"/>
    <cellStyle name="Note 8 8 14 4" xfId="42067"/>
    <cellStyle name="Note 8 8 14 5" xfId="42068"/>
    <cellStyle name="Note 8 8 14 6" xfId="42069"/>
    <cellStyle name="Note 8 8 15" xfId="42070"/>
    <cellStyle name="Note 8 8 15 2" xfId="42071"/>
    <cellStyle name="Note 8 8 15 2 2" xfId="42072"/>
    <cellStyle name="Note 8 8 15 2 3" xfId="42073"/>
    <cellStyle name="Note 8 8 15 2 4" xfId="42074"/>
    <cellStyle name="Note 8 8 15 3" xfId="42075"/>
    <cellStyle name="Note 8 8 15 4" xfId="42076"/>
    <cellStyle name="Note 8 8 15 5" xfId="42077"/>
    <cellStyle name="Note 8 8 15 6" xfId="42078"/>
    <cellStyle name="Note 8 8 16" xfId="42079"/>
    <cellStyle name="Note 8 8 16 2" xfId="42080"/>
    <cellStyle name="Note 8 8 16 3" xfId="42081"/>
    <cellStyle name="Note 8 8 17" xfId="42082"/>
    <cellStyle name="Note 8 8 18" xfId="42083"/>
    <cellStyle name="Note 8 8 19" xfId="42084"/>
    <cellStyle name="Note 8 8 2" xfId="294"/>
    <cellStyle name="Note 8 8 2 10" xfId="42085"/>
    <cellStyle name="Note 8 8 2 10 2" xfId="42086"/>
    <cellStyle name="Note 8 8 2 10 2 2" xfId="42087"/>
    <cellStyle name="Note 8 8 2 10 2 3" xfId="42088"/>
    <cellStyle name="Note 8 8 2 10 2 4" xfId="42089"/>
    <cellStyle name="Note 8 8 2 10 3" xfId="42090"/>
    <cellStyle name="Note 8 8 2 10 4" xfId="42091"/>
    <cellStyle name="Note 8 8 2 10 5" xfId="42092"/>
    <cellStyle name="Note 8 8 2 10 6" xfId="42093"/>
    <cellStyle name="Note 8 8 2 11" xfId="42094"/>
    <cellStyle name="Note 8 8 2 11 2" xfId="42095"/>
    <cellStyle name="Note 8 8 2 11 2 2" xfId="42096"/>
    <cellStyle name="Note 8 8 2 11 2 3" xfId="42097"/>
    <cellStyle name="Note 8 8 2 11 2 4" xfId="42098"/>
    <cellStyle name="Note 8 8 2 11 3" xfId="42099"/>
    <cellStyle name="Note 8 8 2 11 4" xfId="42100"/>
    <cellStyle name="Note 8 8 2 11 5" xfId="42101"/>
    <cellStyle name="Note 8 8 2 11 6" xfId="42102"/>
    <cellStyle name="Note 8 8 2 12" xfId="42103"/>
    <cellStyle name="Note 8 8 2 12 2" xfId="42104"/>
    <cellStyle name="Note 8 8 2 12 2 2" xfId="42105"/>
    <cellStyle name="Note 8 8 2 12 2 3" xfId="42106"/>
    <cellStyle name="Note 8 8 2 12 2 4" xfId="42107"/>
    <cellStyle name="Note 8 8 2 12 3" xfId="42108"/>
    <cellStyle name="Note 8 8 2 12 4" xfId="42109"/>
    <cellStyle name="Note 8 8 2 12 5" xfId="42110"/>
    <cellStyle name="Note 8 8 2 12 6" xfId="42111"/>
    <cellStyle name="Note 8 8 2 13" xfId="42112"/>
    <cellStyle name="Note 8 8 2 13 2" xfId="42113"/>
    <cellStyle name="Note 8 8 2 13 2 2" xfId="42114"/>
    <cellStyle name="Note 8 8 2 13 2 3" xfId="42115"/>
    <cellStyle name="Note 8 8 2 13 2 4" xfId="42116"/>
    <cellStyle name="Note 8 8 2 13 3" xfId="42117"/>
    <cellStyle name="Note 8 8 2 13 4" xfId="42118"/>
    <cellStyle name="Note 8 8 2 13 5" xfId="42119"/>
    <cellStyle name="Note 8 8 2 13 6" xfId="42120"/>
    <cellStyle name="Note 8 8 2 14" xfId="42121"/>
    <cellStyle name="Note 8 8 2 14 2" xfId="42122"/>
    <cellStyle name="Note 8 8 2 14 2 2" xfId="42123"/>
    <cellStyle name="Note 8 8 2 14 2 3" xfId="42124"/>
    <cellStyle name="Note 8 8 2 14 2 4" xfId="42125"/>
    <cellStyle name="Note 8 8 2 14 3" xfId="42126"/>
    <cellStyle name="Note 8 8 2 14 4" xfId="42127"/>
    <cellStyle name="Note 8 8 2 14 5" xfId="42128"/>
    <cellStyle name="Note 8 8 2 14 6" xfId="42129"/>
    <cellStyle name="Note 8 8 2 15" xfId="42130"/>
    <cellStyle name="Note 8 8 2 15 2" xfId="42131"/>
    <cellStyle name="Note 8 8 2 15 3" xfId="42132"/>
    <cellStyle name="Note 8 8 2 16" xfId="42133"/>
    <cellStyle name="Note 8 8 2 17" xfId="42134"/>
    <cellStyle name="Note 8 8 2 18" xfId="42135"/>
    <cellStyle name="Note 8 8 2 19" xfId="42136"/>
    <cellStyle name="Note 8 8 2 2" xfId="42137"/>
    <cellStyle name="Note 8 8 2 2 10" xfId="42138"/>
    <cellStyle name="Note 8 8 2 2 10 2" xfId="42139"/>
    <cellStyle name="Note 8 8 2 2 10 2 2" xfId="42140"/>
    <cellStyle name="Note 8 8 2 2 10 2 3" xfId="42141"/>
    <cellStyle name="Note 8 8 2 2 10 2 4" xfId="42142"/>
    <cellStyle name="Note 8 8 2 2 10 3" xfId="42143"/>
    <cellStyle name="Note 8 8 2 2 10 4" xfId="42144"/>
    <cellStyle name="Note 8 8 2 2 10 5" xfId="42145"/>
    <cellStyle name="Note 8 8 2 2 10 6" xfId="42146"/>
    <cellStyle name="Note 8 8 2 2 11" xfId="42147"/>
    <cellStyle name="Note 8 8 2 2 11 2" xfId="42148"/>
    <cellStyle name="Note 8 8 2 2 11 2 2" xfId="42149"/>
    <cellStyle name="Note 8 8 2 2 11 2 3" xfId="42150"/>
    <cellStyle name="Note 8 8 2 2 11 2 4" xfId="42151"/>
    <cellStyle name="Note 8 8 2 2 11 3" xfId="42152"/>
    <cellStyle name="Note 8 8 2 2 11 4" xfId="42153"/>
    <cellStyle name="Note 8 8 2 2 11 5" xfId="42154"/>
    <cellStyle name="Note 8 8 2 2 11 6" xfId="42155"/>
    <cellStyle name="Note 8 8 2 2 12" xfId="42156"/>
    <cellStyle name="Note 8 8 2 2 12 2" xfId="42157"/>
    <cellStyle name="Note 8 8 2 2 12 2 2" xfId="42158"/>
    <cellStyle name="Note 8 8 2 2 12 2 3" xfId="42159"/>
    <cellStyle name="Note 8 8 2 2 12 2 4" xfId="42160"/>
    <cellStyle name="Note 8 8 2 2 12 3" xfId="42161"/>
    <cellStyle name="Note 8 8 2 2 12 4" xfId="42162"/>
    <cellStyle name="Note 8 8 2 2 12 5" xfId="42163"/>
    <cellStyle name="Note 8 8 2 2 12 6" xfId="42164"/>
    <cellStyle name="Note 8 8 2 2 13" xfId="42165"/>
    <cellStyle name="Note 8 8 2 2 13 2" xfId="42166"/>
    <cellStyle name="Note 8 8 2 2 13 2 2" xfId="42167"/>
    <cellStyle name="Note 8 8 2 2 13 2 3" xfId="42168"/>
    <cellStyle name="Note 8 8 2 2 13 2 4" xfId="42169"/>
    <cellStyle name="Note 8 8 2 2 13 3" xfId="42170"/>
    <cellStyle name="Note 8 8 2 2 13 4" xfId="42171"/>
    <cellStyle name="Note 8 8 2 2 13 5" xfId="42172"/>
    <cellStyle name="Note 8 8 2 2 13 6" xfId="42173"/>
    <cellStyle name="Note 8 8 2 2 14" xfId="42174"/>
    <cellStyle name="Note 8 8 2 2 14 2" xfId="42175"/>
    <cellStyle name="Note 8 8 2 2 14 2 2" xfId="42176"/>
    <cellStyle name="Note 8 8 2 2 14 2 3" xfId="42177"/>
    <cellStyle name="Note 8 8 2 2 14 2 4" xfId="42178"/>
    <cellStyle name="Note 8 8 2 2 14 3" xfId="42179"/>
    <cellStyle name="Note 8 8 2 2 14 4" xfId="42180"/>
    <cellStyle name="Note 8 8 2 2 14 5" xfId="42181"/>
    <cellStyle name="Note 8 8 2 2 14 6" xfId="42182"/>
    <cellStyle name="Note 8 8 2 2 15" xfId="42183"/>
    <cellStyle name="Note 8 8 2 2 15 2" xfId="42184"/>
    <cellStyle name="Note 8 8 2 2 15 2 2" xfId="42185"/>
    <cellStyle name="Note 8 8 2 2 15 2 3" xfId="42186"/>
    <cellStyle name="Note 8 8 2 2 15 2 4" xfId="42187"/>
    <cellStyle name="Note 8 8 2 2 15 3" xfId="42188"/>
    <cellStyle name="Note 8 8 2 2 15 4" xfId="42189"/>
    <cellStyle name="Note 8 8 2 2 15 5" xfId="42190"/>
    <cellStyle name="Note 8 8 2 2 15 6" xfId="42191"/>
    <cellStyle name="Note 8 8 2 2 16" xfId="42192"/>
    <cellStyle name="Note 8 8 2 2 16 2" xfId="42193"/>
    <cellStyle name="Note 8 8 2 2 16 2 2" xfId="42194"/>
    <cellStyle name="Note 8 8 2 2 16 2 3" xfId="42195"/>
    <cellStyle name="Note 8 8 2 2 16 2 4" xfId="42196"/>
    <cellStyle name="Note 8 8 2 2 16 3" xfId="42197"/>
    <cellStyle name="Note 8 8 2 2 16 4" xfId="42198"/>
    <cellStyle name="Note 8 8 2 2 16 5" xfId="42199"/>
    <cellStyle name="Note 8 8 2 2 16 6" xfId="42200"/>
    <cellStyle name="Note 8 8 2 2 17" xfId="42201"/>
    <cellStyle name="Note 8 8 2 2 17 2" xfId="42202"/>
    <cellStyle name="Note 8 8 2 2 17 3" xfId="42203"/>
    <cellStyle name="Note 8 8 2 2 18" xfId="42204"/>
    <cellStyle name="Note 8 8 2 2 19" xfId="42205"/>
    <cellStyle name="Note 8 8 2 2 2" xfId="42206"/>
    <cellStyle name="Note 8 8 2 2 2 2" xfId="42207"/>
    <cellStyle name="Note 8 8 2 2 2 2 2" xfId="42208"/>
    <cellStyle name="Note 8 8 2 2 2 2 3" xfId="42209"/>
    <cellStyle name="Note 8 8 2 2 2 2 4" xfId="42210"/>
    <cellStyle name="Note 8 8 2 2 2 3" xfId="42211"/>
    <cellStyle name="Note 8 8 2 2 2 4" xfId="42212"/>
    <cellStyle name="Note 8 8 2 2 2 5" xfId="42213"/>
    <cellStyle name="Note 8 8 2 2 3" xfId="42214"/>
    <cellStyle name="Note 8 8 2 2 3 2" xfId="42215"/>
    <cellStyle name="Note 8 8 2 2 3 2 2" xfId="42216"/>
    <cellStyle name="Note 8 8 2 2 3 2 3" xfId="42217"/>
    <cellStyle name="Note 8 8 2 2 3 2 4" xfId="42218"/>
    <cellStyle name="Note 8 8 2 2 3 3" xfId="42219"/>
    <cellStyle name="Note 8 8 2 2 3 4" xfId="42220"/>
    <cellStyle name="Note 8 8 2 2 3 5" xfId="42221"/>
    <cellStyle name="Note 8 8 2 2 3 6" xfId="42222"/>
    <cellStyle name="Note 8 8 2 2 4" xfId="42223"/>
    <cellStyle name="Note 8 8 2 2 4 2" xfId="42224"/>
    <cellStyle name="Note 8 8 2 2 4 2 2" xfId="42225"/>
    <cellStyle name="Note 8 8 2 2 4 2 3" xfId="42226"/>
    <cellStyle name="Note 8 8 2 2 4 2 4" xfId="42227"/>
    <cellStyle name="Note 8 8 2 2 4 3" xfId="42228"/>
    <cellStyle name="Note 8 8 2 2 4 4" xfId="42229"/>
    <cellStyle name="Note 8 8 2 2 4 5" xfId="42230"/>
    <cellStyle name="Note 8 8 2 2 4 6" xfId="42231"/>
    <cellStyle name="Note 8 8 2 2 5" xfId="42232"/>
    <cellStyle name="Note 8 8 2 2 5 2" xfId="42233"/>
    <cellStyle name="Note 8 8 2 2 5 2 2" xfId="42234"/>
    <cellStyle name="Note 8 8 2 2 5 2 3" xfId="42235"/>
    <cellStyle name="Note 8 8 2 2 5 2 4" xfId="42236"/>
    <cellStyle name="Note 8 8 2 2 5 3" xfId="42237"/>
    <cellStyle name="Note 8 8 2 2 5 4" xfId="42238"/>
    <cellStyle name="Note 8 8 2 2 5 5" xfId="42239"/>
    <cellStyle name="Note 8 8 2 2 5 6" xfId="42240"/>
    <cellStyle name="Note 8 8 2 2 6" xfId="42241"/>
    <cellStyle name="Note 8 8 2 2 6 2" xfId="42242"/>
    <cellStyle name="Note 8 8 2 2 6 2 2" xfId="42243"/>
    <cellStyle name="Note 8 8 2 2 6 2 3" xfId="42244"/>
    <cellStyle name="Note 8 8 2 2 6 2 4" xfId="42245"/>
    <cellStyle name="Note 8 8 2 2 6 3" xfId="42246"/>
    <cellStyle name="Note 8 8 2 2 6 4" xfId="42247"/>
    <cellStyle name="Note 8 8 2 2 6 5" xfId="42248"/>
    <cellStyle name="Note 8 8 2 2 6 6" xfId="42249"/>
    <cellStyle name="Note 8 8 2 2 7" xfId="42250"/>
    <cellStyle name="Note 8 8 2 2 7 2" xfId="42251"/>
    <cellStyle name="Note 8 8 2 2 7 2 2" xfId="42252"/>
    <cellStyle name="Note 8 8 2 2 7 2 3" xfId="42253"/>
    <cellStyle name="Note 8 8 2 2 7 2 4" xfId="42254"/>
    <cellStyle name="Note 8 8 2 2 7 3" xfId="42255"/>
    <cellStyle name="Note 8 8 2 2 7 4" xfId="42256"/>
    <cellStyle name="Note 8 8 2 2 7 5" xfId="42257"/>
    <cellStyle name="Note 8 8 2 2 7 6" xfId="42258"/>
    <cellStyle name="Note 8 8 2 2 8" xfId="42259"/>
    <cellStyle name="Note 8 8 2 2 8 2" xfId="42260"/>
    <cellStyle name="Note 8 8 2 2 8 2 2" xfId="42261"/>
    <cellStyle name="Note 8 8 2 2 8 2 3" xfId="42262"/>
    <cellStyle name="Note 8 8 2 2 8 2 4" xfId="42263"/>
    <cellStyle name="Note 8 8 2 2 8 3" xfId="42264"/>
    <cellStyle name="Note 8 8 2 2 8 4" xfId="42265"/>
    <cellStyle name="Note 8 8 2 2 8 5" xfId="42266"/>
    <cellStyle name="Note 8 8 2 2 8 6" xfId="42267"/>
    <cellStyle name="Note 8 8 2 2 9" xfId="42268"/>
    <cellStyle name="Note 8 8 2 2 9 2" xfId="42269"/>
    <cellStyle name="Note 8 8 2 2 9 2 2" xfId="42270"/>
    <cellStyle name="Note 8 8 2 2 9 2 3" xfId="42271"/>
    <cellStyle name="Note 8 8 2 2 9 2 4" xfId="42272"/>
    <cellStyle name="Note 8 8 2 2 9 3" xfId="42273"/>
    <cellStyle name="Note 8 8 2 2 9 4" xfId="42274"/>
    <cellStyle name="Note 8 8 2 2 9 5" xfId="42275"/>
    <cellStyle name="Note 8 8 2 2 9 6" xfId="42276"/>
    <cellStyle name="Note 8 8 2 20" xfId="42277"/>
    <cellStyle name="Note 8 8 2 3" xfId="42278"/>
    <cellStyle name="Note 8 8 2 3 2" xfId="42279"/>
    <cellStyle name="Note 8 8 2 3 2 2" xfId="42280"/>
    <cellStyle name="Note 8 8 2 3 2 3" xfId="42281"/>
    <cellStyle name="Note 8 8 2 3 2 4" xfId="42282"/>
    <cellStyle name="Note 8 8 2 3 3" xfId="42283"/>
    <cellStyle name="Note 8 8 2 3 4" xfId="42284"/>
    <cellStyle name="Note 8 8 2 3 5" xfId="42285"/>
    <cellStyle name="Note 8 8 2 4" xfId="42286"/>
    <cellStyle name="Note 8 8 2 4 2" xfId="42287"/>
    <cellStyle name="Note 8 8 2 4 2 2" xfId="42288"/>
    <cellStyle name="Note 8 8 2 4 2 3" xfId="42289"/>
    <cellStyle name="Note 8 8 2 4 2 4" xfId="42290"/>
    <cellStyle name="Note 8 8 2 4 3" xfId="42291"/>
    <cellStyle name="Note 8 8 2 4 4" xfId="42292"/>
    <cellStyle name="Note 8 8 2 4 5" xfId="42293"/>
    <cellStyle name="Note 8 8 2 5" xfId="42294"/>
    <cellStyle name="Note 8 8 2 5 2" xfId="42295"/>
    <cellStyle name="Note 8 8 2 5 2 2" xfId="42296"/>
    <cellStyle name="Note 8 8 2 5 2 3" xfId="42297"/>
    <cellStyle name="Note 8 8 2 5 2 4" xfId="42298"/>
    <cellStyle name="Note 8 8 2 5 3" xfId="42299"/>
    <cellStyle name="Note 8 8 2 5 4" xfId="42300"/>
    <cellStyle name="Note 8 8 2 5 5" xfId="42301"/>
    <cellStyle name="Note 8 8 2 5 6" xfId="42302"/>
    <cellStyle name="Note 8 8 2 6" xfId="42303"/>
    <cellStyle name="Note 8 8 2 6 2" xfId="42304"/>
    <cellStyle name="Note 8 8 2 6 2 2" xfId="42305"/>
    <cellStyle name="Note 8 8 2 6 2 3" xfId="42306"/>
    <cellStyle name="Note 8 8 2 6 2 4" xfId="42307"/>
    <cellStyle name="Note 8 8 2 6 3" xfId="42308"/>
    <cellStyle name="Note 8 8 2 6 4" xfId="42309"/>
    <cellStyle name="Note 8 8 2 6 5" xfId="42310"/>
    <cellStyle name="Note 8 8 2 6 6" xfId="42311"/>
    <cellStyle name="Note 8 8 2 7" xfId="42312"/>
    <cellStyle name="Note 8 8 2 7 2" xfId="42313"/>
    <cellStyle name="Note 8 8 2 7 2 2" xfId="42314"/>
    <cellStyle name="Note 8 8 2 7 2 3" xfId="42315"/>
    <cellStyle name="Note 8 8 2 7 2 4" xfId="42316"/>
    <cellStyle name="Note 8 8 2 7 3" xfId="42317"/>
    <cellStyle name="Note 8 8 2 7 4" xfId="42318"/>
    <cellStyle name="Note 8 8 2 7 5" xfId="42319"/>
    <cellStyle name="Note 8 8 2 7 6" xfId="42320"/>
    <cellStyle name="Note 8 8 2 8" xfId="42321"/>
    <cellStyle name="Note 8 8 2 8 2" xfId="42322"/>
    <cellStyle name="Note 8 8 2 8 2 2" xfId="42323"/>
    <cellStyle name="Note 8 8 2 8 2 3" xfId="42324"/>
    <cellStyle name="Note 8 8 2 8 2 4" xfId="42325"/>
    <cellStyle name="Note 8 8 2 8 3" xfId="42326"/>
    <cellStyle name="Note 8 8 2 8 4" xfId="42327"/>
    <cellStyle name="Note 8 8 2 8 5" xfId="42328"/>
    <cellStyle name="Note 8 8 2 8 6" xfId="42329"/>
    <cellStyle name="Note 8 8 2 9" xfId="42330"/>
    <cellStyle name="Note 8 8 2 9 2" xfId="42331"/>
    <cellStyle name="Note 8 8 2 9 2 2" xfId="42332"/>
    <cellStyle name="Note 8 8 2 9 2 3" xfId="42333"/>
    <cellStyle name="Note 8 8 2 9 2 4" xfId="42334"/>
    <cellStyle name="Note 8 8 2 9 3" xfId="42335"/>
    <cellStyle name="Note 8 8 2 9 4" xfId="42336"/>
    <cellStyle name="Note 8 8 2 9 5" xfId="42337"/>
    <cellStyle name="Note 8 8 2 9 6" xfId="42338"/>
    <cellStyle name="Note 8 8 20" xfId="42339"/>
    <cellStyle name="Note 8 8 21" xfId="42340"/>
    <cellStyle name="Note 8 8 3" xfId="42341"/>
    <cellStyle name="Note 8 8 3 10" xfId="42342"/>
    <cellStyle name="Note 8 8 3 10 2" xfId="42343"/>
    <cellStyle name="Note 8 8 3 10 2 2" xfId="42344"/>
    <cellStyle name="Note 8 8 3 10 2 3" xfId="42345"/>
    <cellStyle name="Note 8 8 3 10 2 4" xfId="42346"/>
    <cellStyle name="Note 8 8 3 10 3" xfId="42347"/>
    <cellStyle name="Note 8 8 3 10 4" xfId="42348"/>
    <cellStyle name="Note 8 8 3 10 5" xfId="42349"/>
    <cellStyle name="Note 8 8 3 10 6" xfId="42350"/>
    <cellStyle name="Note 8 8 3 11" xfId="42351"/>
    <cellStyle name="Note 8 8 3 11 2" xfId="42352"/>
    <cellStyle name="Note 8 8 3 11 2 2" xfId="42353"/>
    <cellStyle name="Note 8 8 3 11 2 3" xfId="42354"/>
    <cellStyle name="Note 8 8 3 11 2 4" xfId="42355"/>
    <cellStyle name="Note 8 8 3 11 3" xfId="42356"/>
    <cellStyle name="Note 8 8 3 11 4" xfId="42357"/>
    <cellStyle name="Note 8 8 3 11 5" xfId="42358"/>
    <cellStyle name="Note 8 8 3 11 6" xfId="42359"/>
    <cellStyle name="Note 8 8 3 12" xfId="42360"/>
    <cellStyle name="Note 8 8 3 12 2" xfId="42361"/>
    <cellStyle name="Note 8 8 3 12 2 2" xfId="42362"/>
    <cellStyle name="Note 8 8 3 12 2 3" xfId="42363"/>
    <cellStyle name="Note 8 8 3 12 2 4" xfId="42364"/>
    <cellStyle name="Note 8 8 3 12 3" xfId="42365"/>
    <cellStyle name="Note 8 8 3 12 4" xfId="42366"/>
    <cellStyle name="Note 8 8 3 12 5" xfId="42367"/>
    <cellStyle name="Note 8 8 3 12 6" xfId="42368"/>
    <cellStyle name="Note 8 8 3 13" xfId="42369"/>
    <cellStyle name="Note 8 8 3 13 2" xfId="42370"/>
    <cellStyle name="Note 8 8 3 13 2 2" xfId="42371"/>
    <cellStyle name="Note 8 8 3 13 2 3" xfId="42372"/>
    <cellStyle name="Note 8 8 3 13 2 4" xfId="42373"/>
    <cellStyle name="Note 8 8 3 13 3" xfId="42374"/>
    <cellStyle name="Note 8 8 3 13 4" xfId="42375"/>
    <cellStyle name="Note 8 8 3 13 5" xfId="42376"/>
    <cellStyle name="Note 8 8 3 13 6" xfId="42377"/>
    <cellStyle name="Note 8 8 3 14" xfId="42378"/>
    <cellStyle name="Note 8 8 3 14 2" xfId="42379"/>
    <cellStyle name="Note 8 8 3 14 2 2" xfId="42380"/>
    <cellStyle name="Note 8 8 3 14 2 3" xfId="42381"/>
    <cellStyle name="Note 8 8 3 14 2 4" xfId="42382"/>
    <cellStyle name="Note 8 8 3 14 3" xfId="42383"/>
    <cellStyle name="Note 8 8 3 14 4" xfId="42384"/>
    <cellStyle name="Note 8 8 3 14 5" xfId="42385"/>
    <cellStyle name="Note 8 8 3 14 6" xfId="42386"/>
    <cellStyle name="Note 8 8 3 15" xfId="42387"/>
    <cellStyle name="Note 8 8 3 15 2" xfId="42388"/>
    <cellStyle name="Note 8 8 3 15 2 2" xfId="42389"/>
    <cellStyle name="Note 8 8 3 15 2 3" xfId="42390"/>
    <cellStyle name="Note 8 8 3 15 2 4" xfId="42391"/>
    <cellStyle name="Note 8 8 3 15 3" xfId="42392"/>
    <cellStyle name="Note 8 8 3 15 4" xfId="42393"/>
    <cellStyle name="Note 8 8 3 15 5" xfId="42394"/>
    <cellStyle name="Note 8 8 3 15 6" xfId="42395"/>
    <cellStyle name="Note 8 8 3 16" xfId="42396"/>
    <cellStyle name="Note 8 8 3 16 2" xfId="42397"/>
    <cellStyle name="Note 8 8 3 16 2 2" xfId="42398"/>
    <cellStyle name="Note 8 8 3 16 2 3" xfId="42399"/>
    <cellStyle name="Note 8 8 3 16 2 4" xfId="42400"/>
    <cellStyle name="Note 8 8 3 16 3" xfId="42401"/>
    <cellStyle name="Note 8 8 3 16 4" xfId="42402"/>
    <cellStyle name="Note 8 8 3 16 5" xfId="42403"/>
    <cellStyle name="Note 8 8 3 16 6" xfId="42404"/>
    <cellStyle name="Note 8 8 3 17" xfId="42405"/>
    <cellStyle name="Note 8 8 3 17 2" xfId="42406"/>
    <cellStyle name="Note 8 8 3 17 3" xfId="42407"/>
    <cellStyle name="Note 8 8 3 18" xfId="42408"/>
    <cellStyle name="Note 8 8 3 19" xfId="42409"/>
    <cellStyle name="Note 8 8 3 2" xfId="42410"/>
    <cellStyle name="Note 8 8 3 2 2" xfId="42411"/>
    <cellStyle name="Note 8 8 3 2 2 2" xfId="42412"/>
    <cellStyle name="Note 8 8 3 2 2 3" xfId="42413"/>
    <cellStyle name="Note 8 8 3 2 2 4" xfId="42414"/>
    <cellStyle name="Note 8 8 3 2 3" xfId="42415"/>
    <cellStyle name="Note 8 8 3 2 4" xfId="42416"/>
    <cellStyle name="Note 8 8 3 2 5" xfId="42417"/>
    <cellStyle name="Note 8 8 3 3" xfId="42418"/>
    <cellStyle name="Note 8 8 3 3 2" xfId="42419"/>
    <cellStyle name="Note 8 8 3 3 2 2" xfId="42420"/>
    <cellStyle name="Note 8 8 3 3 2 3" xfId="42421"/>
    <cellStyle name="Note 8 8 3 3 2 4" xfId="42422"/>
    <cellStyle name="Note 8 8 3 3 3" xfId="42423"/>
    <cellStyle name="Note 8 8 3 3 4" xfId="42424"/>
    <cellStyle name="Note 8 8 3 3 5" xfId="42425"/>
    <cellStyle name="Note 8 8 3 3 6" xfId="42426"/>
    <cellStyle name="Note 8 8 3 4" xfId="42427"/>
    <cellStyle name="Note 8 8 3 4 2" xfId="42428"/>
    <cellStyle name="Note 8 8 3 4 2 2" xfId="42429"/>
    <cellStyle name="Note 8 8 3 4 2 3" xfId="42430"/>
    <cellStyle name="Note 8 8 3 4 2 4" xfId="42431"/>
    <cellStyle name="Note 8 8 3 4 3" xfId="42432"/>
    <cellStyle name="Note 8 8 3 4 4" xfId="42433"/>
    <cellStyle name="Note 8 8 3 4 5" xfId="42434"/>
    <cellStyle name="Note 8 8 3 4 6" xfId="42435"/>
    <cellStyle name="Note 8 8 3 5" xfId="42436"/>
    <cellStyle name="Note 8 8 3 5 2" xfId="42437"/>
    <cellStyle name="Note 8 8 3 5 2 2" xfId="42438"/>
    <cellStyle name="Note 8 8 3 5 2 3" xfId="42439"/>
    <cellStyle name="Note 8 8 3 5 2 4" xfId="42440"/>
    <cellStyle name="Note 8 8 3 5 3" xfId="42441"/>
    <cellStyle name="Note 8 8 3 5 4" xfId="42442"/>
    <cellStyle name="Note 8 8 3 5 5" xfId="42443"/>
    <cellStyle name="Note 8 8 3 5 6" xfId="42444"/>
    <cellStyle name="Note 8 8 3 6" xfId="42445"/>
    <cellStyle name="Note 8 8 3 6 2" xfId="42446"/>
    <cellStyle name="Note 8 8 3 6 2 2" xfId="42447"/>
    <cellStyle name="Note 8 8 3 6 2 3" xfId="42448"/>
    <cellStyle name="Note 8 8 3 6 2 4" xfId="42449"/>
    <cellStyle name="Note 8 8 3 6 3" xfId="42450"/>
    <cellStyle name="Note 8 8 3 6 4" xfId="42451"/>
    <cellStyle name="Note 8 8 3 6 5" xfId="42452"/>
    <cellStyle name="Note 8 8 3 6 6" xfId="42453"/>
    <cellStyle name="Note 8 8 3 7" xfId="42454"/>
    <cellStyle name="Note 8 8 3 7 2" xfId="42455"/>
    <cellStyle name="Note 8 8 3 7 2 2" xfId="42456"/>
    <cellStyle name="Note 8 8 3 7 2 3" xfId="42457"/>
    <cellStyle name="Note 8 8 3 7 2 4" xfId="42458"/>
    <cellStyle name="Note 8 8 3 7 3" xfId="42459"/>
    <cellStyle name="Note 8 8 3 7 4" xfId="42460"/>
    <cellStyle name="Note 8 8 3 7 5" xfId="42461"/>
    <cellStyle name="Note 8 8 3 7 6" xfId="42462"/>
    <cellStyle name="Note 8 8 3 8" xfId="42463"/>
    <cellStyle name="Note 8 8 3 8 2" xfId="42464"/>
    <cellStyle name="Note 8 8 3 8 2 2" xfId="42465"/>
    <cellStyle name="Note 8 8 3 8 2 3" xfId="42466"/>
    <cellStyle name="Note 8 8 3 8 2 4" xfId="42467"/>
    <cellStyle name="Note 8 8 3 8 3" xfId="42468"/>
    <cellStyle name="Note 8 8 3 8 4" xfId="42469"/>
    <cellStyle name="Note 8 8 3 8 5" xfId="42470"/>
    <cellStyle name="Note 8 8 3 8 6" xfId="42471"/>
    <cellStyle name="Note 8 8 3 9" xfId="42472"/>
    <cellStyle name="Note 8 8 3 9 2" xfId="42473"/>
    <cellStyle name="Note 8 8 3 9 2 2" xfId="42474"/>
    <cellStyle name="Note 8 8 3 9 2 3" xfId="42475"/>
    <cellStyle name="Note 8 8 3 9 2 4" xfId="42476"/>
    <cellStyle name="Note 8 8 3 9 3" xfId="42477"/>
    <cellStyle name="Note 8 8 3 9 4" xfId="42478"/>
    <cellStyle name="Note 8 8 3 9 5" xfId="42479"/>
    <cellStyle name="Note 8 8 3 9 6" xfId="42480"/>
    <cellStyle name="Note 8 8 4" xfId="42481"/>
    <cellStyle name="Note 8 8 4 2" xfId="42482"/>
    <cellStyle name="Note 8 8 4 2 2" xfId="42483"/>
    <cellStyle name="Note 8 8 4 2 3" xfId="42484"/>
    <cellStyle name="Note 8 8 4 2 4" xfId="42485"/>
    <cellStyle name="Note 8 8 4 3" xfId="42486"/>
    <cellStyle name="Note 8 8 4 4" xfId="42487"/>
    <cellStyle name="Note 8 8 4 5" xfId="42488"/>
    <cellStyle name="Note 8 8 5" xfId="42489"/>
    <cellStyle name="Note 8 8 5 2" xfId="42490"/>
    <cellStyle name="Note 8 8 5 2 2" xfId="42491"/>
    <cellStyle name="Note 8 8 5 2 3" xfId="42492"/>
    <cellStyle name="Note 8 8 5 2 4" xfId="42493"/>
    <cellStyle name="Note 8 8 5 3" xfId="42494"/>
    <cellStyle name="Note 8 8 5 4" xfId="42495"/>
    <cellStyle name="Note 8 8 5 5" xfId="42496"/>
    <cellStyle name="Note 8 8 6" xfId="42497"/>
    <cellStyle name="Note 8 8 6 2" xfId="42498"/>
    <cellStyle name="Note 8 8 6 2 2" xfId="42499"/>
    <cellStyle name="Note 8 8 6 2 3" xfId="42500"/>
    <cellStyle name="Note 8 8 6 2 4" xfId="42501"/>
    <cellStyle name="Note 8 8 6 3" xfId="42502"/>
    <cellStyle name="Note 8 8 6 4" xfId="42503"/>
    <cellStyle name="Note 8 8 6 5" xfId="42504"/>
    <cellStyle name="Note 8 8 6 6" xfId="42505"/>
    <cellStyle name="Note 8 8 7" xfId="42506"/>
    <cellStyle name="Note 8 8 7 2" xfId="42507"/>
    <cellStyle name="Note 8 8 7 2 2" xfId="42508"/>
    <cellStyle name="Note 8 8 7 2 3" xfId="42509"/>
    <cellStyle name="Note 8 8 7 2 4" xfId="42510"/>
    <cellStyle name="Note 8 8 7 3" xfId="42511"/>
    <cellStyle name="Note 8 8 7 4" xfId="42512"/>
    <cellStyle name="Note 8 8 7 5" xfId="42513"/>
    <cellStyle name="Note 8 8 7 6" xfId="42514"/>
    <cellStyle name="Note 8 8 8" xfId="42515"/>
    <cellStyle name="Note 8 8 8 2" xfId="42516"/>
    <cellStyle name="Note 8 8 8 2 2" xfId="42517"/>
    <cellStyle name="Note 8 8 8 2 3" xfId="42518"/>
    <cellStyle name="Note 8 8 8 2 4" xfId="42519"/>
    <cellStyle name="Note 8 8 8 3" xfId="42520"/>
    <cellStyle name="Note 8 8 8 4" xfId="42521"/>
    <cellStyle name="Note 8 8 8 5" xfId="42522"/>
    <cellStyle name="Note 8 8 8 6" xfId="42523"/>
    <cellStyle name="Note 8 8 9" xfId="42524"/>
    <cellStyle name="Note 8 8 9 2" xfId="42525"/>
    <cellStyle name="Note 8 8 9 2 2" xfId="42526"/>
    <cellStyle name="Note 8 8 9 2 3" xfId="42527"/>
    <cellStyle name="Note 8 8 9 2 4" xfId="42528"/>
    <cellStyle name="Note 8 8 9 3" xfId="42529"/>
    <cellStyle name="Note 8 8 9 4" xfId="42530"/>
    <cellStyle name="Note 8 8 9 5" xfId="42531"/>
    <cellStyle name="Note 8 8 9 6" xfId="42532"/>
    <cellStyle name="Note 9 2" xfId="295"/>
    <cellStyle name="Note 9 2 10" xfId="42533"/>
    <cellStyle name="Note 9 2 10 2" xfId="42534"/>
    <cellStyle name="Note 9 2 10 2 2" xfId="42535"/>
    <cellStyle name="Note 9 2 10 2 3" xfId="42536"/>
    <cellStyle name="Note 9 2 10 2 4" xfId="42537"/>
    <cellStyle name="Note 9 2 10 3" xfId="42538"/>
    <cellStyle name="Note 9 2 10 4" xfId="42539"/>
    <cellStyle name="Note 9 2 10 5" xfId="42540"/>
    <cellStyle name="Note 9 2 10 6" xfId="42541"/>
    <cellStyle name="Note 9 2 11" xfId="42542"/>
    <cellStyle name="Note 9 2 11 2" xfId="42543"/>
    <cellStyle name="Note 9 2 11 2 2" xfId="42544"/>
    <cellStyle name="Note 9 2 11 2 3" xfId="42545"/>
    <cellStyle name="Note 9 2 11 2 4" xfId="42546"/>
    <cellStyle name="Note 9 2 11 3" xfId="42547"/>
    <cellStyle name="Note 9 2 11 4" xfId="42548"/>
    <cellStyle name="Note 9 2 11 5" xfId="42549"/>
    <cellStyle name="Note 9 2 11 6" xfId="42550"/>
    <cellStyle name="Note 9 2 12" xfId="42551"/>
    <cellStyle name="Note 9 2 12 2" xfId="42552"/>
    <cellStyle name="Note 9 2 12 2 2" xfId="42553"/>
    <cellStyle name="Note 9 2 12 2 3" xfId="42554"/>
    <cellStyle name="Note 9 2 12 2 4" xfId="42555"/>
    <cellStyle name="Note 9 2 12 3" xfId="42556"/>
    <cellStyle name="Note 9 2 12 4" xfId="42557"/>
    <cellStyle name="Note 9 2 12 5" xfId="42558"/>
    <cellStyle name="Note 9 2 12 6" xfId="42559"/>
    <cellStyle name="Note 9 2 13" xfId="42560"/>
    <cellStyle name="Note 9 2 13 2" xfId="42561"/>
    <cellStyle name="Note 9 2 13 2 2" xfId="42562"/>
    <cellStyle name="Note 9 2 13 2 3" xfId="42563"/>
    <cellStyle name="Note 9 2 13 2 4" xfId="42564"/>
    <cellStyle name="Note 9 2 13 3" xfId="42565"/>
    <cellStyle name="Note 9 2 13 4" xfId="42566"/>
    <cellStyle name="Note 9 2 13 5" xfId="42567"/>
    <cellStyle name="Note 9 2 13 6" xfId="42568"/>
    <cellStyle name="Note 9 2 14" xfId="42569"/>
    <cellStyle name="Note 9 2 14 2" xfId="42570"/>
    <cellStyle name="Note 9 2 14 2 2" xfId="42571"/>
    <cellStyle name="Note 9 2 14 2 3" xfId="42572"/>
    <cellStyle name="Note 9 2 14 2 4" xfId="42573"/>
    <cellStyle name="Note 9 2 14 3" xfId="42574"/>
    <cellStyle name="Note 9 2 14 4" xfId="42575"/>
    <cellStyle name="Note 9 2 14 5" xfId="42576"/>
    <cellStyle name="Note 9 2 14 6" xfId="42577"/>
    <cellStyle name="Note 9 2 15" xfId="42578"/>
    <cellStyle name="Note 9 2 15 2" xfId="42579"/>
    <cellStyle name="Note 9 2 15 2 2" xfId="42580"/>
    <cellStyle name="Note 9 2 15 2 3" xfId="42581"/>
    <cellStyle name="Note 9 2 15 2 4" xfId="42582"/>
    <cellStyle name="Note 9 2 15 3" xfId="42583"/>
    <cellStyle name="Note 9 2 15 4" xfId="42584"/>
    <cellStyle name="Note 9 2 15 5" xfId="42585"/>
    <cellStyle name="Note 9 2 15 6" xfId="42586"/>
    <cellStyle name="Note 9 2 16" xfId="42587"/>
    <cellStyle name="Note 9 2 16 2" xfId="42588"/>
    <cellStyle name="Note 9 2 16 3" xfId="42589"/>
    <cellStyle name="Note 9 2 17" xfId="42590"/>
    <cellStyle name="Note 9 2 18" xfId="42591"/>
    <cellStyle name="Note 9 2 19" xfId="42592"/>
    <cellStyle name="Note 9 2 2" xfId="296"/>
    <cellStyle name="Note 9 2 2 10" xfId="42593"/>
    <cellStyle name="Note 9 2 2 10 2" xfId="42594"/>
    <cellStyle name="Note 9 2 2 10 2 2" xfId="42595"/>
    <cellStyle name="Note 9 2 2 10 2 3" xfId="42596"/>
    <cellStyle name="Note 9 2 2 10 2 4" xfId="42597"/>
    <cellStyle name="Note 9 2 2 10 3" xfId="42598"/>
    <cellStyle name="Note 9 2 2 10 4" xfId="42599"/>
    <cellStyle name="Note 9 2 2 10 5" xfId="42600"/>
    <cellStyle name="Note 9 2 2 10 6" xfId="42601"/>
    <cellStyle name="Note 9 2 2 11" xfId="42602"/>
    <cellStyle name="Note 9 2 2 11 2" xfId="42603"/>
    <cellStyle name="Note 9 2 2 11 2 2" xfId="42604"/>
    <cellStyle name="Note 9 2 2 11 2 3" xfId="42605"/>
    <cellStyle name="Note 9 2 2 11 2 4" xfId="42606"/>
    <cellStyle name="Note 9 2 2 11 3" xfId="42607"/>
    <cellStyle name="Note 9 2 2 11 4" xfId="42608"/>
    <cellStyle name="Note 9 2 2 11 5" xfId="42609"/>
    <cellStyle name="Note 9 2 2 11 6" xfId="42610"/>
    <cellStyle name="Note 9 2 2 12" xfId="42611"/>
    <cellStyle name="Note 9 2 2 12 2" xfId="42612"/>
    <cellStyle name="Note 9 2 2 12 2 2" xfId="42613"/>
    <cellStyle name="Note 9 2 2 12 2 3" xfId="42614"/>
    <cellStyle name="Note 9 2 2 12 2 4" xfId="42615"/>
    <cellStyle name="Note 9 2 2 12 3" xfId="42616"/>
    <cellStyle name="Note 9 2 2 12 4" xfId="42617"/>
    <cellStyle name="Note 9 2 2 12 5" xfId="42618"/>
    <cellStyle name="Note 9 2 2 12 6" xfId="42619"/>
    <cellStyle name="Note 9 2 2 13" xfId="42620"/>
    <cellStyle name="Note 9 2 2 13 2" xfId="42621"/>
    <cellStyle name="Note 9 2 2 13 2 2" xfId="42622"/>
    <cellStyle name="Note 9 2 2 13 2 3" xfId="42623"/>
    <cellStyle name="Note 9 2 2 13 2 4" xfId="42624"/>
    <cellStyle name="Note 9 2 2 13 3" xfId="42625"/>
    <cellStyle name="Note 9 2 2 13 4" xfId="42626"/>
    <cellStyle name="Note 9 2 2 13 5" xfId="42627"/>
    <cellStyle name="Note 9 2 2 13 6" xfId="42628"/>
    <cellStyle name="Note 9 2 2 14" xfId="42629"/>
    <cellStyle name="Note 9 2 2 14 2" xfId="42630"/>
    <cellStyle name="Note 9 2 2 14 2 2" xfId="42631"/>
    <cellStyle name="Note 9 2 2 14 2 3" xfId="42632"/>
    <cellStyle name="Note 9 2 2 14 2 4" xfId="42633"/>
    <cellStyle name="Note 9 2 2 14 3" xfId="42634"/>
    <cellStyle name="Note 9 2 2 14 4" xfId="42635"/>
    <cellStyle name="Note 9 2 2 14 5" xfId="42636"/>
    <cellStyle name="Note 9 2 2 14 6" xfId="42637"/>
    <cellStyle name="Note 9 2 2 15" xfId="42638"/>
    <cellStyle name="Note 9 2 2 15 2" xfId="42639"/>
    <cellStyle name="Note 9 2 2 15 3" xfId="42640"/>
    <cellStyle name="Note 9 2 2 16" xfId="42641"/>
    <cellStyle name="Note 9 2 2 17" xfId="42642"/>
    <cellStyle name="Note 9 2 2 18" xfId="42643"/>
    <cellStyle name="Note 9 2 2 19" xfId="42644"/>
    <cellStyle name="Note 9 2 2 2" xfId="42645"/>
    <cellStyle name="Note 9 2 2 2 10" xfId="42646"/>
    <cellStyle name="Note 9 2 2 2 10 2" xfId="42647"/>
    <cellStyle name="Note 9 2 2 2 10 2 2" xfId="42648"/>
    <cellStyle name="Note 9 2 2 2 10 2 3" xfId="42649"/>
    <cellStyle name="Note 9 2 2 2 10 2 4" xfId="42650"/>
    <cellStyle name="Note 9 2 2 2 10 3" xfId="42651"/>
    <cellStyle name="Note 9 2 2 2 10 4" xfId="42652"/>
    <cellStyle name="Note 9 2 2 2 10 5" xfId="42653"/>
    <cellStyle name="Note 9 2 2 2 10 6" xfId="42654"/>
    <cellStyle name="Note 9 2 2 2 11" xfId="42655"/>
    <cellStyle name="Note 9 2 2 2 11 2" xfId="42656"/>
    <cellStyle name="Note 9 2 2 2 11 2 2" xfId="42657"/>
    <cellStyle name="Note 9 2 2 2 11 2 3" xfId="42658"/>
    <cellStyle name="Note 9 2 2 2 11 2 4" xfId="42659"/>
    <cellStyle name="Note 9 2 2 2 11 3" xfId="42660"/>
    <cellStyle name="Note 9 2 2 2 11 4" xfId="42661"/>
    <cellStyle name="Note 9 2 2 2 11 5" xfId="42662"/>
    <cellStyle name="Note 9 2 2 2 11 6" xfId="42663"/>
    <cellStyle name="Note 9 2 2 2 12" xfId="42664"/>
    <cellStyle name="Note 9 2 2 2 12 2" xfId="42665"/>
    <cellStyle name="Note 9 2 2 2 12 2 2" xfId="42666"/>
    <cellStyle name="Note 9 2 2 2 12 2 3" xfId="42667"/>
    <cellStyle name="Note 9 2 2 2 12 2 4" xfId="42668"/>
    <cellStyle name="Note 9 2 2 2 12 3" xfId="42669"/>
    <cellStyle name="Note 9 2 2 2 12 4" xfId="42670"/>
    <cellStyle name="Note 9 2 2 2 12 5" xfId="42671"/>
    <cellStyle name="Note 9 2 2 2 12 6" xfId="42672"/>
    <cellStyle name="Note 9 2 2 2 13" xfId="42673"/>
    <cellStyle name="Note 9 2 2 2 13 2" xfId="42674"/>
    <cellStyle name="Note 9 2 2 2 13 2 2" xfId="42675"/>
    <cellStyle name="Note 9 2 2 2 13 2 3" xfId="42676"/>
    <cellStyle name="Note 9 2 2 2 13 2 4" xfId="42677"/>
    <cellStyle name="Note 9 2 2 2 13 3" xfId="42678"/>
    <cellStyle name="Note 9 2 2 2 13 4" xfId="42679"/>
    <cellStyle name="Note 9 2 2 2 13 5" xfId="42680"/>
    <cellStyle name="Note 9 2 2 2 13 6" xfId="42681"/>
    <cellStyle name="Note 9 2 2 2 14" xfId="42682"/>
    <cellStyle name="Note 9 2 2 2 14 2" xfId="42683"/>
    <cellStyle name="Note 9 2 2 2 14 2 2" xfId="42684"/>
    <cellStyle name="Note 9 2 2 2 14 2 3" xfId="42685"/>
    <cellStyle name="Note 9 2 2 2 14 2 4" xfId="42686"/>
    <cellStyle name="Note 9 2 2 2 14 3" xfId="42687"/>
    <cellStyle name="Note 9 2 2 2 14 4" xfId="42688"/>
    <cellStyle name="Note 9 2 2 2 14 5" xfId="42689"/>
    <cellStyle name="Note 9 2 2 2 14 6" xfId="42690"/>
    <cellStyle name="Note 9 2 2 2 15" xfId="42691"/>
    <cellStyle name="Note 9 2 2 2 15 2" xfId="42692"/>
    <cellStyle name="Note 9 2 2 2 15 2 2" xfId="42693"/>
    <cellStyle name="Note 9 2 2 2 15 2 3" xfId="42694"/>
    <cellStyle name="Note 9 2 2 2 15 2 4" xfId="42695"/>
    <cellStyle name="Note 9 2 2 2 15 3" xfId="42696"/>
    <cellStyle name="Note 9 2 2 2 15 4" xfId="42697"/>
    <cellStyle name="Note 9 2 2 2 15 5" xfId="42698"/>
    <cellStyle name="Note 9 2 2 2 15 6" xfId="42699"/>
    <cellStyle name="Note 9 2 2 2 16" xfId="42700"/>
    <cellStyle name="Note 9 2 2 2 16 2" xfId="42701"/>
    <cellStyle name="Note 9 2 2 2 16 2 2" xfId="42702"/>
    <cellStyle name="Note 9 2 2 2 16 2 3" xfId="42703"/>
    <cellStyle name="Note 9 2 2 2 16 2 4" xfId="42704"/>
    <cellStyle name="Note 9 2 2 2 16 3" xfId="42705"/>
    <cellStyle name="Note 9 2 2 2 16 4" xfId="42706"/>
    <cellStyle name="Note 9 2 2 2 16 5" xfId="42707"/>
    <cellStyle name="Note 9 2 2 2 16 6" xfId="42708"/>
    <cellStyle name="Note 9 2 2 2 17" xfId="42709"/>
    <cellStyle name="Note 9 2 2 2 17 2" xfId="42710"/>
    <cellStyle name="Note 9 2 2 2 17 3" xfId="42711"/>
    <cellStyle name="Note 9 2 2 2 18" xfId="42712"/>
    <cellStyle name="Note 9 2 2 2 19" xfId="42713"/>
    <cellStyle name="Note 9 2 2 2 2" xfId="42714"/>
    <cellStyle name="Note 9 2 2 2 2 2" xfId="42715"/>
    <cellStyle name="Note 9 2 2 2 2 2 2" xfId="42716"/>
    <cellStyle name="Note 9 2 2 2 2 2 3" xfId="42717"/>
    <cellStyle name="Note 9 2 2 2 2 2 4" xfId="42718"/>
    <cellStyle name="Note 9 2 2 2 2 3" xfId="42719"/>
    <cellStyle name="Note 9 2 2 2 2 4" xfId="42720"/>
    <cellStyle name="Note 9 2 2 2 2 5" xfId="42721"/>
    <cellStyle name="Note 9 2 2 2 3" xfId="42722"/>
    <cellStyle name="Note 9 2 2 2 3 2" xfId="42723"/>
    <cellStyle name="Note 9 2 2 2 3 2 2" xfId="42724"/>
    <cellStyle name="Note 9 2 2 2 3 2 3" xfId="42725"/>
    <cellStyle name="Note 9 2 2 2 3 2 4" xfId="42726"/>
    <cellStyle name="Note 9 2 2 2 3 3" xfId="42727"/>
    <cellStyle name="Note 9 2 2 2 3 4" xfId="42728"/>
    <cellStyle name="Note 9 2 2 2 3 5" xfId="42729"/>
    <cellStyle name="Note 9 2 2 2 3 6" xfId="42730"/>
    <cellStyle name="Note 9 2 2 2 4" xfId="42731"/>
    <cellStyle name="Note 9 2 2 2 4 2" xfId="42732"/>
    <cellStyle name="Note 9 2 2 2 4 2 2" xfId="42733"/>
    <cellStyle name="Note 9 2 2 2 4 2 3" xfId="42734"/>
    <cellStyle name="Note 9 2 2 2 4 2 4" xfId="42735"/>
    <cellStyle name="Note 9 2 2 2 4 3" xfId="42736"/>
    <cellStyle name="Note 9 2 2 2 4 4" xfId="42737"/>
    <cellStyle name="Note 9 2 2 2 4 5" xfId="42738"/>
    <cellStyle name="Note 9 2 2 2 4 6" xfId="42739"/>
    <cellStyle name="Note 9 2 2 2 5" xfId="42740"/>
    <cellStyle name="Note 9 2 2 2 5 2" xfId="42741"/>
    <cellStyle name="Note 9 2 2 2 5 2 2" xfId="42742"/>
    <cellStyle name="Note 9 2 2 2 5 2 3" xfId="42743"/>
    <cellStyle name="Note 9 2 2 2 5 2 4" xfId="42744"/>
    <cellStyle name="Note 9 2 2 2 5 3" xfId="42745"/>
    <cellStyle name="Note 9 2 2 2 5 4" xfId="42746"/>
    <cellStyle name="Note 9 2 2 2 5 5" xfId="42747"/>
    <cellStyle name="Note 9 2 2 2 5 6" xfId="42748"/>
    <cellStyle name="Note 9 2 2 2 6" xfId="42749"/>
    <cellStyle name="Note 9 2 2 2 6 2" xfId="42750"/>
    <cellStyle name="Note 9 2 2 2 6 2 2" xfId="42751"/>
    <cellStyle name="Note 9 2 2 2 6 2 3" xfId="42752"/>
    <cellStyle name="Note 9 2 2 2 6 2 4" xfId="42753"/>
    <cellStyle name="Note 9 2 2 2 6 3" xfId="42754"/>
    <cellStyle name="Note 9 2 2 2 6 4" xfId="42755"/>
    <cellStyle name="Note 9 2 2 2 6 5" xfId="42756"/>
    <cellStyle name="Note 9 2 2 2 6 6" xfId="42757"/>
    <cellStyle name="Note 9 2 2 2 7" xfId="42758"/>
    <cellStyle name="Note 9 2 2 2 7 2" xfId="42759"/>
    <cellStyle name="Note 9 2 2 2 7 2 2" xfId="42760"/>
    <cellStyle name="Note 9 2 2 2 7 2 3" xfId="42761"/>
    <cellStyle name="Note 9 2 2 2 7 2 4" xfId="42762"/>
    <cellStyle name="Note 9 2 2 2 7 3" xfId="42763"/>
    <cellStyle name="Note 9 2 2 2 7 4" xfId="42764"/>
    <cellStyle name="Note 9 2 2 2 7 5" xfId="42765"/>
    <cellStyle name="Note 9 2 2 2 7 6" xfId="42766"/>
    <cellStyle name="Note 9 2 2 2 8" xfId="42767"/>
    <cellStyle name="Note 9 2 2 2 8 2" xfId="42768"/>
    <cellStyle name="Note 9 2 2 2 8 2 2" xfId="42769"/>
    <cellStyle name="Note 9 2 2 2 8 2 3" xfId="42770"/>
    <cellStyle name="Note 9 2 2 2 8 2 4" xfId="42771"/>
    <cellStyle name="Note 9 2 2 2 8 3" xfId="42772"/>
    <cellStyle name="Note 9 2 2 2 8 4" xfId="42773"/>
    <cellStyle name="Note 9 2 2 2 8 5" xfId="42774"/>
    <cellStyle name="Note 9 2 2 2 8 6" xfId="42775"/>
    <cellStyle name="Note 9 2 2 2 9" xfId="42776"/>
    <cellStyle name="Note 9 2 2 2 9 2" xfId="42777"/>
    <cellStyle name="Note 9 2 2 2 9 2 2" xfId="42778"/>
    <cellStyle name="Note 9 2 2 2 9 2 3" xfId="42779"/>
    <cellStyle name="Note 9 2 2 2 9 2 4" xfId="42780"/>
    <cellStyle name="Note 9 2 2 2 9 3" xfId="42781"/>
    <cellStyle name="Note 9 2 2 2 9 4" xfId="42782"/>
    <cellStyle name="Note 9 2 2 2 9 5" xfId="42783"/>
    <cellStyle name="Note 9 2 2 2 9 6" xfId="42784"/>
    <cellStyle name="Note 9 2 2 20" xfId="42785"/>
    <cellStyle name="Note 9 2 2 3" xfId="42786"/>
    <cellStyle name="Note 9 2 2 3 2" xfId="42787"/>
    <cellStyle name="Note 9 2 2 3 2 2" xfId="42788"/>
    <cellStyle name="Note 9 2 2 3 2 3" xfId="42789"/>
    <cellStyle name="Note 9 2 2 3 2 4" xfId="42790"/>
    <cellStyle name="Note 9 2 2 3 3" xfId="42791"/>
    <cellStyle name="Note 9 2 2 3 4" xfId="42792"/>
    <cellStyle name="Note 9 2 2 3 5" xfId="42793"/>
    <cellStyle name="Note 9 2 2 4" xfId="42794"/>
    <cellStyle name="Note 9 2 2 4 2" xfId="42795"/>
    <cellStyle name="Note 9 2 2 4 2 2" xfId="42796"/>
    <cellStyle name="Note 9 2 2 4 2 3" xfId="42797"/>
    <cellStyle name="Note 9 2 2 4 2 4" xfId="42798"/>
    <cellStyle name="Note 9 2 2 4 3" xfId="42799"/>
    <cellStyle name="Note 9 2 2 4 4" xfId="42800"/>
    <cellStyle name="Note 9 2 2 4 5" xfId="42801"/>
    <cellStyle name="Note 9 2 2 5" xfId="42802"/>
    <cellStyle name="Note 9 2 2 5 2" xfId="42803"/>
    <cellStyle name="Note 9 2 2 5 2 2" xfId="42804"/>
    <cellStyle name="Note 9 2 2 5 2 3" xfId="42805"/>
    <cellStyle name="Note 9 2 2 5 2 4" xfId="42806"/>
    <cellStyle name="Note 9 2 2 5 3" xfId="42807"/>
    <cellStyle name="Note 9 2 2 5 4" xfId="42808"/>
    <cellStyle name="Note 9 2 2 5 5" xfId="42809"/>
    <cellStyle name="Note 9 2 2 5 6" xfId="42810"/>
    <cellStyle name="Note 9 2 2 6" xfId="42811"/>
    <cellStyle name="Note 9 2 2 6 2" xfId="42812"/>
    <cellStyle name="Note 9 2 2 6 2 2" xfId="42813"/>
    <cellStyle name="Note 9 2 2 6 2 3" xfId="42814"/>
    <cellStyle name="Note 9 2 2 6 2 4" xfId="42815"/>
    <cellStyle name="Note 9 2 2 6 3" xfId="42816"/>
    <cellStyle name="Note 9 2 2 6 4" xfId="42817"/>
    <cellStyle name="Note 9 2 2 6 5" xfId="42818"/>
    <cellStyle name="Note 9 2 2 6 6" xfId="42819"/>
    <cellStyle name="Note 9 2 2 7" xfId="42820"/>
    <cellStyle name="Note 9 2 2 7 2" xfId="42821"/>
    <cellStyle name="Note 9 2 2 7 2 2" xfId="42822"/>
    <cellStyle name="Note 9 2 2 7 2 3" xfId="42823"/>
    <cellStyle name="Note 9 2 2 7 2 4" xfId="42824"/>
    <cellStyle name="Note 9 2 2 7 3" xfId="42825"/>
    <cellStyle name="Note 9 2 2 7 4" xfId="42826"/>
    <cellStyle name="Note 9 2 2 7 5" xfId="42827"/>
    <cellStyle name="Note 9 2 2 7 6" xfId="42828"/>
    <cellStyle name="Note 9 2 2 8" xfId="42829"/>
    <cellStyle name="Note 9 2 2 8 2" xfId="42830"/>
    <cellStyle name="Note 9 2 2 8 2 2" xfId="42831"/>
    <cellStyle name="Note 9 2 2 8 2 3" xfId="42832"/>
    <cellStyle name="Note 9 2 2 8 2 4" xfId="42833"/>
    <cellStyle name="Note 9 2 2 8 3" xfId="42834"/>
    <cellStyle name="Note 9 2 2 8 4" xfId="42835"/>
    <cellStyle name="Note 9 2 2 8 5" xfId="42836"/>
    <cellStyle name="Note 9 2 2 8 6" xfId="42837"/>
    <cellStyle name="Note 9 2 2 9" xfId="42838"/>
    <cellStyle name="Note 9 2 2 9 2" xfId="42839"/>
    <cellStyle name="Note 9 2 2 9 2 2" xfId="42840"/>
    <cellStyle name="Note 9 2 2 9 2 3" xfId="42841"/>
    <cellStyle name="Note 9 2 2 9 2 4" xfId="42842"/>
    <cellStyle name="Note 9 2 2 9 3" xfId="42843"/>
    <cellStyle name="Note 9 2 2 9 4" xfId="42844"/>
    <cellStyle name="Note 9 2 2 9 5" xfId="42845"/>
    <cellStyle name="Note 9 2 2 9 6" xfId="42846"/>
    <cellStyle name="Note 9 2 20" xfId="42847"/>
    <cellStyle name="Note 9 2 21" xfId="42848"/>
    <cellStyle name="Note 9 2 3" xfId="42849"/>
    <cellStyle name="Note 9 2 3 10" xfId="42850"/>
    <cellStyle name="Note 9 2 3 10 2" xfId="42851"/>
    <cellStyle name="Note 9 2 3 10 2 2" xfId="42852"/>
    <cellStyle name="Note 9 2 3 10 2 3" xfId="42853"/>
    <cellStyle name="Note 9 2 3 10 2 4" xfId="42854"/>
    <cellStyle name="Note 9 2 3 10 3" xfId="42855"/>
    <cellStyle name="Note 9 2 3 10 4" xfId="42856"/>
    <cellStyle name="Note 9 2 3 10 5" xfId="42857"/>
    <cellStyle name="Note 9 2 3 10 6" xfId="42858"/>
    <cellStyle name="Note 9 2 3 11" xfId="42859"/>
    <cellStyle name="Note 9 2 3 11 2" xfId="42860"/>
    <cellStyle name="Note 9 2 3 11 2 2" xfId="42861"/>
    <cellStyle name="Note 9 2 3 11 2 3" xfId="42862"/>
    <cellStyle name="Note 9 2 3 11 2 4" xfId="42863"/>
    <cellStyle name="Note 9 2 3 11 3" xfId="42864"/>
    <cellStyle name="Note 9 2 3 11 4" xfId="42865"/>
    <cellStyle name="Note 9 2 3 11 5" xfId="42866"/>
    <cellStyle name="Note 9 2 3 11 6" xfId="42867"/>
    <cellStyle name="Note 9 2 3 12" xfId="42868"/>
    <cellStyle name="Note 9 2 3 12 2" xfId="42869"/>
    <cellStyle name="Note 9 2 3 12 2 2" xfId="42870"/>
    <cellStyle name="Note 9 2 3 12 2 3" xfId="42871"/>
    <cellStyle name="Note 9 2 3 12 2 4" xfId="42872"/>
    <cellStyle name="Note 9 2 3 12 3" xfId="42873"/>
    <cellStyle name="Note 9 2 3 12 4" xfId="42874"/>
    <cellStyle name="Note 9 2 3 12 5" xfId="42875"/>
    <cellStyle name="Note 9 2 3 12 6" xfId="42876"/>
    <cellStyle name="Note 9 2 3 13" xfId="42877"/>
    <cellStyle name="Note 9 2 3 13 2" xfId="42878"/>
    <cellStyle name="Note 9 2 3 13 2 2" xfId="42879"/>
    <cellStyle name="Note 9 2 3 13 2 3" xfId="42880"/>
    <cellStyle name="Note 9 2 3 13 2 4" xfId="42881"/>
    <cellStyle name="Note 9 2 3 13 3" xfId="42882"/>
    <cellStyle name="Note 9 2 3 13 4" xfId="42883"/>
    <cellStyle name="Note 9 2 3 13 5" xfId="42884"/>
    <cellStyle name="Note 9 2 3 13 6" xfId="42885"/>
    <cellStyle name="Note 9 2 3 14" xfId="42886"/>
    <cellStyle name="Note 9 2 3 14 2" xfId="42887"/>
    <cellStyle name="Note 9 2 3 14 2 2" xfId="42888"/>
    <cellStyle name="Note 9 2 3 14 2 3" xfId="42889"/>
    <cellStyle name="Note 9 2 3 14 2 4" xfId="42890"/>
    <cellStyle name="Note 9 2 3 14 3" xfId="42891"/>
    <cellStyle name="Note 9 2 3 14 4" xfId="42892"/>
    <cellStyle name="Note 9 2 3 14 5" xfId="42893"/>
    <cellStyle name="Note 9 2 3 14 6" xfId="42894"/>
    <cellStyle name="Note 9 2 3 15" xfId="42895"/>
    <cellStyle name="Note 9 2 3 15 2" xfId="42896"/>
    <cellStyle name="Note 9 2 3 15 2 2" xfId="42897"/>
    <cellStyle name="Note 9 2 3 15 2 3" xfId="42898"/>
    <cellStyle name="Note 9 2 3 15 2 4" xfId="42899"/>
    <cellStyle name="Note 9 2 3 15 3" xfId="42900"/>
    <cellStyle name="Note 9 2 3 15 4" xfId="42901"/>
    <cellStyle name="Note 9 2 3 15 5" xfId="42902"/>
    <cellStyle name="Note 9 2 3 15 6" xfId="42903"/>
    <cellStyle name="Note 9 2 3 16" xfId="42904"/>
    <cellStyle name="Note 9 2 3 16 2" xfId="42905"/>
    <cellStyle name="Note 9 2 3 16 2 2" xfId="42906"/>
    <cellStyle name="Note 9 2 3 16 2 3" xfId="42907"/>
    <cellStyle name="Note 9 2 3 16 2 4" xfId="42908"/>
    <cellStyle name="Note 9 2 3 16 3" xfId="42909"/>
    <cellStyle name="Note 9 2 3 16 4" xfId="42910"/>
    <cellStyle name="Note 9 2 3 16 5" xfId="42911"/>
    <cellStyle name="Note 9 2 3 16 6" xfId="42912"/>
    <cellStyle name="Note 9 2 3 17" xfId="42913"/>
    <cellStyle name="Note 9 2 3 17 2" xfId="42914"/>
    <cellStyle name="Note 9 2 3 17 3" xfId="42915"/>
    <cellStyle name="Note 9 2 3 18" xfId="42916"/>
    <cellStyle name="Note 9 2 3 19" xfId="42917"/>
    <cellStyle name="Note 9 2 3 2" xfId="42918"/>
    <cellStyle name="Note 9 2 3 2 2" xfId="42919"/>
    <cellStyle name="Note 9 2 3 2 2 2" xfId="42920"/>
    <cellStyle name="Note 9 2 3 2 2 3" xfId="42921"/>
    <cellStyle name="Note 9 2 3 2 2 4" xfId="42922"/>
    <cellStyle name="Note 9 2 3 2 3" xfId="42923"/>
    <cellStyle name="Note 9 2 3 2 4" xfId="42924"/>
    <cellStyle name="Note 9 2 3 2 5" xfId="42925"/>
    <cellStyle name="Note 9 2 3 3" xfId="42926"/>
    <cellStyle name="Note 9 2 3 3 2" xfId="42927"/>
    <cellStyle name="Note 9 2 3 3 2 2" xfId="42928"/>
    <cellStyle name="Note 9 2 3 3 2 3" xfId="42929"/>
    <cellStyle name="Note 9 2 3 3 2 4" xfId="42930"/>
    <cellStyle name="Note 9 2 3 3 3" xfId="42931"/>
    <cellStyle name="Note 9 2 3 3 4" xfId="42932"/>
    <cellStyle name="Note 9 2 3 3 5" xfId="42933"/>
    <cellStyle name="Note 9 2 3 3 6" xfId="42934"/>
    <cellStyle name="Note 9 2 3 4" xfId="42935"/>
    <cellStyle name="Note 9 2 3 4 2" xfId="42936"/>
    <cellStyle name="Note 9 2 3 4 2 2" xfId="42937"/>
    <cellStyle name="Note 9 2 3 4 2 3" xfId="42938"/>
    <cellStyle name="Note 9 2 3 4 2 4" xfId="42939"/>
    <cellStyle name="Note 9 2 3 4 3" xfId="42940"/>
    <cellStyle name="Note 9 2 3 4 4" xfId="42941"/>
    <cellStyle name="Note 9 2 3 4 5" xfId="42942"/>
    <cellStyle name="Note 9 2 3 4 6" xfId="42943"/>
    <cellStyle name="Note 9 2 3 5" xfId="42944"/>
    <cellStyle name="Note 9 2 3 5 2" xfId="42945"/>
    <cellStyle name="Note 9 2 3 5 2 2" xfId="42946"/>
    <cellStyle name="Note 9 2 3 5 2 3" xfId="42947"/>
    <cellStyle name="Note 9 2 3 5 2 4" xfId="42948"/>
    <cellStyle name="Note 9 2 3 5 3" xfId="42949"/>
    <cellStyle name="Note 9 2 3 5 4" xfId="42950"/>
    <cellStyle name="Note 9 2 3 5 5" xfId="42951"/>
    <cellStyle name="Note 9 2 3 5 6" xfId="42952"/>
    <cellStyle name="Note 9 2 3 6" xfId="42953"/>
    <cellStyle name="Note 9 2 3 6 2" xfId="42954"/>
    <cellStyle name="Note 9 2 3 6 2 2" xfId="42955"/>
    <cellStyle name="Note 9 2 3 6 2 3" xfId="42956"/>
    <cellStyle name="Note 9 2 3 6 2 4" xfId="42957"/>
    <cellStyle name="Note 9 2 3 6 3" xfId="42958"/>
    <cellStyle name="Note 9 2 3 6 4" xfId="42959"/>
    <cellStyle name="Note 9 2 3 6 5" xfId="42960"/>
    <cellStyle name="Note 9 2 3 6 6" xfId="42961"/>
    <cellStyle name="Note 9 2 3 7" xfId="42962"/>
    <cellStyle name="Note 9 2 3 7 2" xfId="42963"/>
    <cellStyle name="Note 9 2 3 7 2 2" xfId="42964"/>
    <cellStyle name="Note 9 2 3 7 2 3" xfId="42965"/>
    <cellStyle name="Note 9 2 3 7 2 4" xfId="42966"/>
    <cellStyle name="Note 9 2 3 7 3" xfId="42967"/>
    <cellStyle name="Note 9 2 3 7 4" xfId="42968"/>
    <cellStyle name="Note 9 2 3 7 5" xfId="42969"/>
    <cellStyle name="Note 9 2 3 7 6" xfId="42970"/>
    <cellStyle name="Note 9 2 3 8" xfId="42971"/>
    <cellStyle name="Note 9 2 3 8 2" xfId="42972"/>
    <cellStyle name="Note 9 2 3 8 2 2" xfId="42973"/>
    <cellStyle name="Note 9 2 3 8 2 3" xfId="42974"/>
    <cellStyle name="Note 9 2 3 8 2 4" xfId="42975"/>
    <cellStyle name="Note 9 2 3 8 3" xfId="42976"/>
    <cellStyle name="Note 9 2 3 8 4" xfId="42977"/>
    <cellStyle name="Note 9 2 3 8 5" xfId="42978"/>
    <cellStyle name="Note 9 2 3 8 6" xfId="42979"/>
    <cellStyle name="Note 9 2 3 9" xfId="42980"/>
    <cellStyle name="Note 9 2 3 9 2" xfId="42981"/>
    <cellStyle name="Note 9 2 3 9 2 2" xfId="42982"/>
    <cellStyle name="Note 9 2 3 9 2 3" xfId="42983"/>
    <cellStyle name="Note 9 2 3 9 2 4" xfId="42984"/>
    <cellStyle name="Note 9 2 3 9 3" xfId="42985"/>
    <cellStyle name="Note 9 2 3 9 4" xfId="42986"/>
    <cellStyle name="Note 9 2 3 9 5" xfId="42987"/>
    <cellStyle name="Note 9 2 3 9 6" xfId="42988"/>
    <cellStyle name="Note 9 2 4" xfId="42989"/>
    <cellStyle name="Note 9 2 4 2" xfId="42990"/>
    <cellStyle name="Note 9 2 4 2 2" xfId="42991"/>
    <cellStyle name="Note 9 2 4 2 3" xfId="42992"/>
    <cellStyle name="Note 9 2 4 2 4" xfId="42993"/>
    <cellStyle name="Note 9 2 4 3" xfId="42994"/>
    <cellStyle name="Note 9 2 4 4" xfId="42995"/>
    <cellStyle name="Note 9 2 4 5" xfId="42996"/>
    <cellStyle name="Note 9 2 5" xfId="42997"/>
    <cellStyle name="Note 9 2 5 2" xfId="42998"/>
    <cellStyle name="Note 9 2 5 2 2" xfId="42999"/>
    <cellStyle name="Note 9 2 5 2 3" xfId="43000"/>
    <cellStyle name="Note 9 2 5 2 4" xfId="43001"/>
    <cellStyle name="Note 9 2 5 3" xfId="43002"/>
    <cellStyle name="Note 9 2 5 4" xfId="43003"/>
    <cellStyle name="Note 9 2 5 5" xfId="43004"/>
    <cellStyle name="Note 9 2 6" xfId="43005"/>
    <cellStyle name="Note 9 2 6 2" xfId="43006"/>
    <cellStyle name="Note 9 2 6 2 2" xfId="43007"/>
    <cellStyle name="Note 9 2 6 2 3" xfId="43008"/>
    <cellStyle name="Note 9 2 6 2 4" xfId="43009"/>
    <cellStyle name="Note 9 2 6 3" xfId="43010"/>
    <cellStyle name="Note 9 2 6 4" xfId="43011"/>
    <cellStyle name="Note 9 2 6 5" xfId="43012"/>
    <cellStyle name="Note 9 2 6 6" xfId="43013"/>
    <cellStyle name="Note 9 2 7" xfId="43014"/>
    <cellStyle name="Note 9 2 7 2" xfId="43015"/>
    <cellStyle name="Note 9 2 7 2 2" xfId="43016"/>
    <cellStyle name="Note 9 2 7 2 3" xfId="43017"/>
    <cellStyle name="Note 9 2 7 2 4" xfId="43018"/>
    <cellStyle name="Note 9 2 7 3" xfId="43019"/>
    <cellStyle name="Note 9 2 7 4" xfId="43020"/>
    <cellStyle name="Note 9 2 7 5" xfId="43021"/>
    <cellStyle name="Note 9 2 7 6" xfId="43022"/>
    <cellStyle name="Note 9 2 8" xfId="43023"/>
    <cellStyle name="Note 9 2 8 2" xfId="43024"/>
    <cellStyle name="Note 9 2 8 2 2" xfId="43025"/>
    <cellStyle name="Note 9 2 8 2 3" xfId="43026"/>
    <cellStyle name="Note 9 2 8 2 4" xfId="43027"/>
    <cellStyle name="Note 9 2 8 3" xfId="43028"/>
    <cellStyle name="Note 9 2 8 4" xfId="43029"/>
    <cellStyle name="Note 9 2 8 5" xfId="43030"/>
    <cellStyle name="Note 9 2 8 6" xfId="43031"/>
    <cellStyle name="Note 9 2 9" xfId="43032"/>
    <cellStyle name="Note 9 2 9 2" xfId="43033"/>
    <cellStyle name="Note 9 2 9 2 2" xfId="43034"/>
    <cellStyle name="Note 9 2 9 2 3" xfId="43035"/>
    <cellStyle name="Note 9 2 9 2 4" xfId="43036"/>
    <cellStyle name="Note 9 2 9 3" xfId="43037"/>
    <cellStyle name="Note 9 2 9 4" xfId="43038"/>
    <cellStyle name="Note 9 2 9 5" xfId="43039"/>
    <cellStyle name="Note 9 2 9 6" xfId="43040"/>
    <cellStyle name="Note 9 3" xfId="297"/>
    <cellStyle name="Note 9 3 10" xfId="43041"/>
    <cellStyle name="Note 9 3 10 2" xfId="43042"/>
    <cellStyle name="Note 9 3 10 2 2" xfId="43043"/>
    <cellStyle name="Note 9 3 10 2 3" xfId="43044"/>
    <cellStyle name="Note 9 3 10 2 4" xfId="43045"/>
    <cellStyle name="Note 9 3 10 3" xfId="43046"/>
    <cellStyle name="Note 9 3 10 4" xfId="43047"/>
    <cellStyle name="Note 9 3 10 5" xfId="43048"/>
    <cellStyle name="Note 9 3 10 6" xfId="43049"/>
    <cellStyle name="Note 9 3 11" xfId="43050"/>
    <cellStyle name="Note 9 3 11 2" xfId="43051"/>
    <cellStyle name="Note 9 3 11 2 2" xfId="43052"/>
    <cellStyle name="Note 9 3 11 2 3" xfId="43053"/>
    <cellStyle name="Note 9 3 11 2 4" xfId="43054"/>
    <cellStyle name="Note 9 3 11 3" xfId="43055"/>
    <cellStyle name="Note 9 3 11 4" xfId="43056"/>
    <cellStyle name="Note 9 3 11 5" xfId="43057"/>
    <cellStyle name="Note 9 3 11 6" xfId="43058"/>
    <cellStyle name="Note 9 3 12" xfId="43059"/>
    <cellStyle name="Note 9 3 12 2" xfId="43060"/>
    <cellStyle name="Note 9 3 12 2 2" xfId="43061"/>
    <cellStyle name="Note 9 3 12 2 3" xfId="43062"/>
    <cellStyle name="Note 9 3 12 2 4" xfId="43063"/>
    <cellStyle name="Note 9 3 12 3" xfId="43064"/>
    <cellStyle name="Note 9 3 12 4" xfId="43065"/>
    <cellStyle name="Note 9 3 12 5" xfId="43066"/>
    <cellStyle name="Note 9 3 12 6" xfId="43067"/>
    <cellStyle name="Note 9 3 13" xfId="43068"/>
    <cellStyle name="Note 9 3 13 2" xfId="43069"/>
    <cellStyle name="Note 9 3 13 2 2" xfId="43070"/>
    <cellStyle name="Note 9 3 13 2 3" xfId="43071"/>
    <cellStyle name="Note 9 3 13 2 4" xfId="43072"/>
    <cellStyle name="Note 9 3 13 3" xfId="43073"/>
    <cellStyle name="Note 9 3 13 4" xfId="43074"/>
    <cellStyle name="Note 9 3 13 5" xfId="43075"/>
    <cellStyle name="Note 9 3 13 6" xfId="43076"/>
    <cellStyle name="Note 9 3 14" xfId="43077"/>
    <cellStyle name="Note 9 3 14 2" xfId="43078"/>
    <cellStyle name="Note 9 3 14 2 2" xfId="43079"/>
    <cellStyle name="Note 9 3 14 2 3" xfId="43080"/>
    <cellStyle name="Note 9 3 14 2 4" xfId="43081"/>
    <cellStyle name="Note 9 3 14 3" xfId="43082"/>
    <cellStyle name="Note 9 3 14 4" xfId="43083"/>
    <cellStyle name="Note 9 3 14 5" xfId="43084"/>
    <cellStyle name="Note 9 3 14 6" xfId="43085"/>
    <cellStyle name="Note 9 3 15" xfId="43086"/>
    <cellStyle name="Note 9 3 15 2" xfId="43087"/>
    <cellStyle name="Note 9 3 15 2 2" xfId="43088"/>
    <cellStyle name="Note 9 3 15 2 3" xfId="43089"/>
    <cellStyle name="Note 9 3 15 2 4" xfId="43090"/>
    <cellStyle name="Note 9 3 15 3" xfId="43091"/>
    <cellStyle name="Note 9 3 15 4" xfId="43092"/>
    <cellStyle name="Note 9 3 15 5" xfId="43093"/>
    <cellStyle name="Note 9 3 15 6" xfId="43094"/>
    <cellStyle name="Note 9 3 16" xfId="43095"/>
    <cellStyle name="Note 9 3 16 2" xfId="43096"/>
    <cellStyle name="Note 9 3 16 3" xfId="43097"/>
    <cellStyle name="Note 9 3 17" xfId="43098"/>
    <cellStyle name="Note 9 3 18" xfId="43099"/>
    <cellStyle name="Note 9 3 19" xfId="43100"/>
    <cellStyle name="Note 9 3 2" xfId="298"/>
    <cellStyle name="Note 9 3 2 10" xfId="43101"/>
    <cellStyle name="Note 9 3 2 10 2" xfId="43102"/>
    <cellStyle name="Note 9 3 2 10 2 2" xfId="43103"/>
    <cellStyle name="Note 9 3 2 10 2 3" xfId="43104"/>
    <cellStyle name="Note 9 3 2 10 2 4" xfId="43105"/>
    <cellStyle name="Note 9 3 2 10 3" xfId="43106"/>
    <cellStyle name="Note 9 3 2 10 4" xfId="43107"/>
    <cellStyle name="Note 9 3 2 10 5" xfId="43108"/>
    <cellStyle name="Note 9 3 2 10 6" xfId="43109"/>
    <cellStyle name="Note 9 3 2 11" xfId="43110"/>
    <cellStyle name="Note 9 3 2 11 2" xfId="43111"/>
    <cellStyle name="Note 9 3 2 11 2 2" xfId="43112"/>
    <cellStyle name="Note 9 3 2 11 2 3" xfId="43113"/>
    <cellStyle name="Note 9 3 2 11 2 4" xfId="43114"/>
    <cellStyle name="Note 9 3 2 11 3" xfId="43115"/>
    <cellStyle name="Note 9 3 2 11 4" xfId="43116"/>
    <cellStyle name="Note 9 3 2 11 5" xfId="43117"/>
    <cellStyle name="Note 9 3 2 11 6" xfId="43118"/>
    <cellStyle name="Note 9 3 2 12" xfId="43119"/>
    <cellStyle name="Note 9 3 2 12 2" xfId="43120"/>
    <cellStyle name="Note 9 3 2 12 2 2" xfId="43121"/>
    <cellStyle name="Note 9 3 2 12 2 3" xfId="43122"/>
    <cellStyle name="Note 9 3 2 12 2 4" xfId="43123"/>
    <cellStyle name="Note 9 3 2 12 3" xfId="43124"/>
    <cellStyle name="Note 9 3 2 12 4" xfId="43125"/>
    <cellStyle name="Note 9 3 2 12 5" xfId="43126"/>
    <cellStyle name="Note 9 3 2 12 6" xfId="43127"/>
    <cellStyle name="Note 9 3 2 13" xfId="43128"/>
    <cellStyle name="Note 9 3 2 13 2" xfId="43129"/>
    <cellStyle name="Note 9 3 2 13 2 2" xfId="43130"/>
    <cellStyle name="Note 9 3 2 13 2 3" xfId="43131"/>
    <cellStyle name="Note 9 3 2 13 2 4" xfId="43132"/>
    <cellStyle name="Note 9 3 2 13 3" xfId="43133"/>
    <cellStyle name="Note 9 3 2 13 4" xfId="43134"/>
    <cellStyle name="Note 9 3 2 13 5" xfId="43135"/>
    <cellStyle name="Note 9 3 2 13 6" xfId="43136"/>
    <cellStyle name="Note 9 3 2 14" xfId="43137"/>
    <cellStyle name="Note 9 3 2 14 2" xfId="43138"/>
    <cellStyle name="Note 9 3 2 14 2 2" xfId="43139"/>
    <cellStyle name="Note 9 3 2 14 2 3" xfId="43140"/>
    <cellStyle name="Note 9 3 2 14 2 4" xfId="43141"/>
    <cellStyle name="Note 9 3 2 14 3" xfId="43142"/>
    <cellStyle name="Note 9 3 2 14 4" xfId="43143"/>
    <cellStyle name="Note 9 3 2 14 5" xfId="43144"/>
    <cellStyle name="Note 9 3 2 14 6" xfId="43145"/>
    <cellStyle name="Note 9 3 2 15" xfId="43146"/>
    <cellStyle name="Note 9 3 2 15 2" xfId="43147"/>
    <cellStyle name="Note 9 3 2 15 3" xfId="43148"/>
    <cellStyle name="Note 9 3 2 16" xfId="43149"/>
    <cellStyle name="Note 9 3 2 17" xfId="43150"/>
    <cellStyle name="Note 9 3 2 18" xfId="43151"/>
    <cellStyle name="Note 9 3 2 19" xfId="43152"/>
    <cellStyle name="Note 9 3 2 2" xfId="43153"/>
    <cellStyle name="Note 9 3 2 2 10" xfId="43154"/>
    <cellStyle name="Note 9 3 2 2 10 2" xfId="43155"/>
    <cellStyle name="Note 9 3 2 2 10 2 2" xfId="43156"/>
    <cellStyle name="Note 9 3 2 2 10 2 3" xfId="43157"/>
    <cellStyle name="Note 9 3 2 2 10 2 4" xfId="43158"/>
    <cellStyle name="Note 9 3 2 2 10 3" xfId="43159"/>
    <cellStyle name="Note 9 3 2 2 10 4" xfId="43160"/>
    <cellStyle name="Note 9 3 2 2 10 5" xfId="43161"/>
    <cellStyle name="Note 9 3 2 2 10 6" xfId="43162"/>
    <cellStyle name="Note 9 3 2 2 11" xfId="43163"/>
    <cellStyle name="Note 9 3 2 2 11 2" xfId="43164"/>
    <cellStyle name="Note 9 3 2 2 11 2 2" xfId="43165"/>
    <cellStyle name="Note 9 3 2 2 11 2 3" xfId="43166"/>
    <cellStyle name="Note 9 3 2 2 11 2 4" xfId="43167"/>
    <cellStyle name="Note 9 3 2 2 11 3" xfId="43168"/>
    <cellStyle name="Note 9 3 2 2 11 4" xfId="43169"/>
    <cellStyle name="Note 9 3 2 2 11 5" xfId="43170"/>
    <cellStyle name="Note 9 3 2 2 11 6" xfId="43171"/>
    <cellStyle name="Note 9 3 2 2 12" xfId="43172"/>
    <cellStyle name="Note 9 3 2 2 12 2" xfId="43173"/>
    <cellStyle name="Note 9 3 2 2 12 2 2" xfId="43174"/>
    <cellStyle name="Note 9 3 2 2 12 2 3" xfId="43175"/>
    <cellStyle name="Note 9 3 2 2 12 2 4" xfId="43176"/>
    <cellStyle name="Note 9 3 2 2 12 3" xfId="43177"/>
    <cellStyle name="Note 9 3 2 2 12 4" xfId="43178"/>
    <cellStyle name="Note 9 3 2 2 12 5" xfId="43179"/>
    <cellStyle name="Note 9 3 2 2 12 6" xfId="43180"/>
    <cellStyle name="Note 9 3 2 2 13" xfId="43181"/>
    <cellStyle name="Note 9 3 2 2 13 2" xfId="43182"/>
    <cellStyle name="Note 9 3 2 2 13 2 2" xfId="43183"/>
    <cellStyle name="Note 9 3 2 2 13 2 3" xfId="43184"/>
    <cellStyle name="Note 9 3 2 2 13 2 4" xfId="43185"/>
    <cellStyle name="Note 9 3 2 2 13 3" xfId="43186"/>
    <cellStyle name="Note 9 3 2 2 13 4" xfId="43187"/>
    <cellStyle name="Note 9 3 2 2 13 5" xfId="43188"/>
    <cellStyle name="Note 9 3 2 2 13 6" xfId="43189"/>
    <cellStyle name="Note 9 3 2 2 14" xfId="43190"/>
    <cellStyle name="Note 9 3 2 2 14 2" xfId="43191"/>
    <cellStyle name="Note 9 3 2 2 14 2 2" xfId="43192"/>
    <cellStyle name="Note 9 3 2 2 14 2 3" xfId="43193"/>
    <cellStyle name="Note 9 3 2 2 14 2 4" xfId="43194"/>
    <cellStyle name="Note 9 3 2 2 14 3" xfId="43195"/>
    <cellStyle name="Note 9 3 2 2 14 4" xfId="43196"/>
    <cellStyle name="Note 9 3 2 2 14 5" xfId="43197"/>
    <cellStyle name="Note 9 3 2 2 14 6" xfId="43198"/>
    <cellStyle name="Note 9 3 2 2 15" xfId="43199"/>
    <cellStyle name="Note 9 3 2 2 15 2" xfId="43200"/>
    <cellStyle name="Note 9 3 2 2 15 2 2" xfId="43201"/>
    <cellStyle name="Note 9 3 2 2 15 2 3" xfId="43202"/>
    <cellStyle name="Note 9 3 2 2 15 2 4" xfId="43203"/>
    <cellStyle name="Note 9 3 2 2 15 3" xfId="43204"/>
    <cellStyle name="Note 9 3 2 2 15 4" xfId="43205"/>
    <cellStyle name="Note 9 3 2 2 15 5" xfId="43206"/>
    <cellStyle name="Note 9 3 2 2 15 6" xfId="43207"/>
    <cellStyle name="Note 9 3 2 2 16" xfId="43208"/>
    <cellStyle name="Note 9 3 2 2 16 2" xfId="43209"/>
    <cellStyle name="Note 9 3 2 2 16 2 2" xfId="43210"/>
    <cellStyle name="Note 9 3 2 2 16 2 3" xfId="43211"/>
    <cellStyle name="Note 9 3 2 2 16 2 4" xfId="43212"/>
    <cellStyle name="Note 9 3 2 2 16 3" xfId="43213"/>
    <cellStyle name="Note 9 3 2 2 16 4" xfId="43214"/>
    <cellStyle name="Note 9 3 2 2 16 5" xfId="43215"/>
    <cellStyle name="Note 9 3 2 2 16 6" xfId="43216"/>
    <cellStyle name="Note 9 3 2 2 17" xfId="43217"/>
    <cellStyle name="Note 9 3 2 2 17 2" xfId="43218"/>
    <cellStyle name="Note 9 3 2 2 17 3" xfId="43219"/>
    <cellStyle name="Note 9 3 2 2 18" xfId="43220"/>
    <cellStyle name="Note 9 3 2 2 19" xfId="43221"/>
    <cellStyle name="Note 9 3 2 2 2" xfId="43222"/>
    <cellStyle name="Note 9 3 2 2 2 2" xfId="43223"/>
    <cellStyle name="Note 9 3 2 2 2 2 2" xfId="43224"/>
    <cellStyle name="Note 9 3 2 2 2 2 3" xfId="43225"/>
    <cellStyle name="Note 9 3 2 2 2 2 4" xfId="43226"/>
    <cellStyle name="Note 9 3 2 2 2 3" xfId="43227"/>
    <cellStyle name="Note 9 3 2 2 2 4" xfId="43228"/>
    <cellStyle name="Note 9 3 2 2 2 5" xfId="43229"/>
    <cellStyle name="Note 9 3 2 2 3" xfId="43230"/>
    <cellStyle name="Note 9 3 2 2 3 2" xfId="43231"/>
    <cellStyle name="Note 9 3 2 2 3 2 2" xfId="43232"/>
    <cellStyle name="Note 9 3 2 2 3 2 3" xfId="43233"/>
    <cellStyle name="Note 9 3 2 2 3 2 4" xfId="43234"/>
    <cellStyle name="Note 9 3 2 2 3 3" xfId="43235"/>
    <cellStyle name="Note 9 3 2 2 3 4" xfId="43236"/>
    <cellStyle name="Note 9 3 2 2 3 5" xfId="43237"/>
    <cellStyle name="Note 9 3 2 2 3 6" xfId="43238"/>
    <cellStyle name="Note 9 3 2 2 4" xfId="43239"/>
    <cellStyle name="Note 9 3 2 2 4 2" xfId="43240"/>
    <cellStyle name="Note 9 3 2 2 4 2 2" xfId="43241"/>
    <cellStyle name="Note 9 3 2 2 4 2 3" xfId="43242"/>
    <cellStyle name="Note 9 3 2 2 4 2 4" xfId="43243"/>
    <cellStyle name="Note 9 3 2 2 4 3" xfId="43244"/>
    <cellStyle name="Note 9 3 2 2 4 4" xfId="43245"/>
    <cellStyle name="Note 9 3 2 2 4 5" xfId="43246"/>
    <cellStyle name="Note 9 3 2 2 4 6" xfId="43247"/>
    <cellStyle name="Note 9 3 2 2 5" xfId="43248"/>
    <cellStyle name="Note 9 3 2 2 5 2" xfId="43249"/>
    <cellStyle name="Note 9 3 2 2 5 2 2" xfId="43250"/>
    <cellStyle name="Note 9 3 2 2 5 2 3" xfId="43251"/>
    <cellStyle name="Note 9 3 2 2 5 2 4" xfId="43252"/>
    <cellStyle name="Note 9 3 2 2 5 3" xfId="43253"/>
    <cellStyle name="Note 9 3 2 2 5 4" xfId="43254"/>
    <cellStyle name="Note 9 3 2 2 5 5" xfId="43255"/>
    <cellStyle name="Note 9 3 2 2 5 6" xfId="43256"/>
    <cellStyle name="Note 9 3 2 2 6" xfId="43257"/>
    <cellStyle name="Note 9 3 2 2 6 2" xfId="43258"/>
    <cellStyle name="Note 9 3 2 2 6 2 2" xfId="43259"/>
    <cellStyle name="Note 9 3 2 2 6 2 3" xfId="43260"/>
    <cellStyle name="Note 9 3 2 2 6 2 4" xfId="43261"/>
    <cellStyle name="Note 9 3 2 2 6 3" xfId="43262"/>
    <cellStyle name="Note 9 3 2 2 6 4" xfId="43263"/>
    <cellStyle name="Note 9 3 2 2 6 5" xfId="43264"/>
    <cellStyle name="Note 9 3 2 2 6 6" xfId="43265"/>
    <cellStyle name="Note 9 3 2 2 7" xfId="43266"/>
    <cellStyle name="Note 9 3 2 2 7 2" xfId="43267"/>
    <cellStyle name="Note 9 3 2 2 7 2 2" xfId="43268"/>
    <cellStyle name="Note 9 3 2 2 7 2 3" xfId="43269"/>
    <cellStyle name="Note 9 3 2 2 7 2 4" xfId="43270"/>
    <cellStyle name="Note 9 3 2 2 7 3" xfId="43271"/>
    <cellStyle name="Note 9 3 2 2 7 4" xfId="43272"/>
    <cellStyle name="Note 9 3 2 2 7 5" xfId="43273"/>
    <cellStyle name="Note 9 3 2 2 7 6" xfId="43274"/>
    <cellStyle name="Note 9 3 2 2 8" xfId="43275"/>
    <cellStyle name="Note 9 3 2 2 8 2" xfId="43276"/>
    <cellStyle name="Note 9 3 2 2 8 2 2" xfId="43277"/>
    <cellStyle name="Note 9 3 2 2 8 2 3" xfId="43278"/>
    <cellStyle name="Note 9 3 2 2 8 2 4" xfId="43279"/>
    <cellStyle name="Note 9 3 2 2 8 3" xfId="43280"/>
    <cellStyle name="Note 9 3 2 2 8 4" xfId="43281"/>
    <cellStyle name="Note 9 3 2 2 8 5" xfId="43282"/>
    <cellStyle name="Note 9 3 2 2 8 6" xfId="43283"/>
    <cellStyle name="Note 9 3 2 2 9" xfId="43284"/>
    <cellStyle name="Note 9 3 2 2 9 2" xfId="43285"/>
    <cellStyle name="Note 9 3 2 2 9 2 2" xfId="43286"/>
    <cellStyle name="Note 9 3 2 2 9 2 3" xfId="43287"/>
    <cellStyle name="Note 9 3 2 2 9 2 4" xfId="43288"/>
    <cellStyle name="Note 9 3 2 2 9 3" xfId="43289"/>
    <cellStyle name="Note 9 3 2 2 9 4" xfId="43290"/>
    <cellStyle name="Note 9 3 2 2 9 5" xfId="43291"/>
    <cellStyle name="Note 9 3 2 2 9 6" xfId="43292"/>
    <cellStyle name="Note 9 3 2 20" xfId="43293"/>
    <cellStyle name="Note 9 3 2 3" xfId="43294"/>
    <cellStyle name="Note 9 3 2 3 2" xfId="43295"/>
    <cellStyle name="Note 9 3 2 3 2 2" xfId="43296"/>
    <cellStyle name="Note 9 3 2 3 2 3" xfId="43297"/>
    <cellStyle name="Note 9 3 2 3 2 4" xfId="43298"/>
    <cellStyle name="Note 9 3 2 3 3" xfId="43299"/>
    <cellStyle name="Note 9 3 2 3 4" xfId="43300"/>
    <cellStyle name="Note 9 3 2 3 5" xfId="43301"/>
    <cellStyle name="Note 9 3 2 4" xfId="43302"/>
    <cellStyle name="Note 9 3 2 4 2" xfId="43303"/>
    <cellStyle name="Note 9 3 2 4 2 2" xfId="43304"/>
    <cellStyle name="Note 9 3 2 4 2 3" xfId="43305"/>
    <cellStyle name="Note 9 3 2 4 2 4" xfId="43306"/>
    <cellStyle name="Note 9 3 2 4 3" xfId="43307"/>
    <cellStyle name="Note 9 3 2 4 4" xfId="43308"/>
    <cellStyle name="Note 9 3 2 4 5" xfId="43309"/>
    <cellStyle name="Note 9 3 2 5" xfId="43310"/>
    <cellStyle name="Note 9 3 2 5 2" xfId="43311"/>
    <cellStyle name="Note 9 3 2 5 2 2" xfId="43312"/>
    <cellStyle name="Note 9 3 2 5 2 3" xfId="43313"/>
    <cellStyle name="Note 9 3 2 5 2 4" xfId="43314"/>
    <cellStyle name="Note 9 3 2 5 3" xfId="43315"/>
    <cellStyle name="Note 9 3 2 5 4" xfId="43316"/>
    <cellStyle name="Note 9 3 2 5 5" xfId="43317"/>
    <cellStyle name="Note 9 3 2 5 6" xfId="43318"/>
    <cellStyle name="Note 9 3 2 6" xfId="43319"/>
    <cellStyle name="Note 9 3 2 6 2" xfId="43320"/>
    <cellStyle name="Note 9 3 2 6 2 2" xfId="43321"/>
    <cellStyle name="Note 9 3 2 6 2 3" xfId="43322"/>
    <cellStyle name="Note 9 3 2 6 2 4" xfId="43323"/>
    <cellStyle name="Note 9 3 2 6 3" xfId="43324"/>
    <cellStyle name="Note 9 3 2 6 4" xfId="43325"/>
    <cellStyle name="Note 9 3 2 6 5" xfId="43326"/>
    <cellStyle name="Note 9 3 2 6 6" xfId="43327"/>
    <cellStyle name="Note 9 3 2 7" xfId="43328"/>
    <cellStyle name="Note 9 3 2 7 2" xfId="43329"/>
    <cellStyle name="Note 9 3 2 7 2 2" xfId="43330"/>
    <cellStyle name="Note 9 3 2 7 2 3" xfId="43331"/>
    <cellStyle name="Note 9 3 2 7 2 4" xfId="43332"/>
    <cellStyle name="Note 9 3 2 7 3" xfId="43333"/>
    <cellStyle name="Note 9 3 2 7 4" xfId="43334"/>
    <cellStyle name="Note 9 3 2 7 5" xfId="43335"/>
    <cellStyle name="Note 9 3 2 7 6" xfId="43336"/>
    <cellStyle name="Note 9 3 2 8" xfId="43337"/>
    <cellStyle name="Note 9 3 2 8 2" xfId="43338"/>
    <cellStyle name="Note 9 3 2 8 2 2" xfId="43339"/>
    <cellStyle name="Note 9 3 2 8 2 3" xfId="43340"/>
    <cellStyle name="Note 9 3 2 8 2 4" xfId="43341"/>
    <cellStyle name="Note 9 3 2 8 3" xfId="43342"/>
    <cellStyle name="Note 9 3 2 8 4" xfId="43343"/>
    <cellStyle name="Note 9 3 2 8 5" xfId="43344"/>
    <cellStyle name="Note 9 3 2 8 6" xfId="43345"/>
    <cellStyle name="Note 9 3 2 9" xfId="43346"/>
    <cellStyle name="Note 9 3 2 9 2" xfId="43347"/>
    <cellStyle name="Note 9 3 2 9 2 2" xfId="43348"/>
    <cellStyle name="Note 9 3 2 9 2 3" xfId="43349"/>
    <cellStyle name="Note 9 3 2 9 2 4" xfId="43350"/>
    <cellStyle name="Note 9 3 2 9 3" xfId="43351"/>
    <cellStyle name="Note 9 3 2 9 4" xfId="43352"/>
    <cellStyle name="Note 9 3 2 9 5" xfId="43353"/>
    <cellStyle name="Note 9 3 2 9 6" xfId="43354"/>
    <cellStyle name="Note 9 3 20" xfId="43355"/>
    <cellStyle name="Note 9 3 21" xfId="43356"/>
    <cellStyle name="Note 9 3 3" xfId="43357"/>
    <cellStyle name="Note 9 3 3 10" xfId="43358"/>
    <cellStyle name="Note 9 3 3 10 2" xfId="43359"/>
    <cellStyle name="Note 9 3 3 10 2 2" xfId="43360"/>
    <cellStyle name="Note 9 3 3 10 2 3" xfId="43361"/>
    <cellStyle name="Note 9 3 3 10 2 4" xfId="43362"/>
    <cellStyle name="Note 9 3 3 10 3" xfId="43363"/>
    <cellStyle name="Note 9 3 3 10 4" xfId="43364"/>
    <cellStyle name="Note 9 3 3 10 5" xfId="43365"/>
    <cellStyle name="Note 9 3 3 10 6" xfId="43366"/>
    <cellStyle name="Note 9 3 3 11" xfId="43367"/>
    <cellStyle name="Note 9 3 3 11 2" xfId="43368"/>
    <cellStyle name="Note 9 3 3 11 2 2" xfId="43369"/>
    <cellStyle name="Note 9 3 3 11 2 3" xfId="43370"/>
    <cellStyle name="Note 9 3 3 11 2 4" xfId="43371"/>
    <cellStyle name="Note 9 3 3 11 3" xfId="43372"/>
    <cellStyle name="Note 9 3 3 11 4" xfId="43373"/>
    <cellStyle name="Note 9 3 3 11 5" xfId="43374"/>
    <cellStyle name="Note 9 3 3 11 6" xfId="43375"/>
    <cellStyle name="Note 9 3 3 12" xfId="43376"/>
    <cellStyle name="Note 9 3 3 12 2" xfId="43377"/>
    <cellStyle name="Note 9 3 3 12 2 2" xfId="43378"/>
    <cellStyle name="Note 9 3 3 12 2 3" xfId="43379"/>
    <cellStyle name="Note 9 3 3 12 2 4" xfId="43380"/>
    <cellStyle name="Note 9 3 3 12 3" xfId="43381"/>
    <cellStyle name="Note 9 3 3 12 4" xfId="43382"/>
    <cellStyle name="Note 9 3 3 12 5" xfId="43383"/>
    <cellStyle name="Note 9 3 3 12 6" xfId="43384"/>
    <cellStyle name="Note 9 3 3 13" xfId="43385"/>
    <cellStyle name="Note 9 3 3 13 2" xfId="43386"/>
    <cellStyle name="Note 9 3 3 13 2 2" xfId="43387"/>
    <cellStyle name="Note 9 3 3 13 2 3" xfId="43388"/>
    <cellStyle name="Note 9 3 3 13 2 4" xfId="43389"/>
    <cellStyle name="Note 9 3 3 13 3" xfId="43390"/>
    <cellStyle name="Note 9 3 3 13 4" xfId="43391"/>
    <cellStyle name="Note 9 3 3 13 5" xfId="43392"/>
    <cellStyle name="Note 9 3 3 13 6" xfId="43393"/>
    <cellStyle name="Note 9 3 3 14" xfId="43394"/>
    <cellStyle name="Note 9 3 3 14 2" xfId="43395"/>
    <cellStyle name="Note 9 3 3 14 2 2" xfId="43396"/>
    <cellStyle name="Note 9 3 3 14 2 3" xfId="43397"/>
    <cellStyle name="Note 9 3 3 14 2 4" xfId="43398"/>
    <cellStyle name="Note 9 3 3 14 3" xfId="43399"/>
    <cellStyle name="Note 9 3 3 14 4" xfId="43400"/>
    <cellStyle name="Note 9 3 3 14 5" xfId="43401"/>
    <cellStyle name="Note 9 3 3 14 6" xfId="43402"/>
    <cellStyle name="Note 9 3 3 15" xfId="43403"/>
    <cellStyle name="Note 9 3 3 15 2" xfId="43404"/>
    <cellStyle name="Note 9 3 3 15 2 2" xfId="43405"/>
    <cellStyle name="Note 9 3 3 15 2 3" xfId="43406"/>
    <cellStyle name="Note 9 3 3 15 2 4" xfId="43407"/>
    <cellStyle name="Note 9 3 3 15 3" xfId="43408"/>
    <cellStyle name="Note 9 3 3 15 4" xfId="43409"/>
    <cellStyle name="Note 9 3 3 15 5" xfId="43410"/>
    <cellStyle name="Note 9 3 3 15 6" xfId="43411"/>
    <cellStyle name="Note 9 3 3 16" xfId="43412"/>
    <cellStyle name="Note 9 3 3 16 2" xfId="43413"/>
    <cellStyle name="Note 9 3 3 16 2 2" xfId="43414"/>
    <cellStyle name="Note 9 3 3 16 2 3" xfId="43415"/>
    <cellStyle name="Note 9 3 3 16 2 4" xfId="43416"/>
    <cellStyle name="Note 9 3 3 16 3" xfId="43417"/>
    <cellStyle name="Note 9 3 3 16 4" xfId="43418"/>
    <cellStyle name="Note 9 3 3 16 5" xfId="43419"/>
    <cellStyle name="Note 9 3 3 16 6" xfId="43420"/>
    <cellStyle name="Note 9 3 3 17" xfId="43421"/>
    <cellStyle name="Note 9 3 3 17 2" xfId="43422"/>
    <cellStyle name="Note 9 3 3 17 3" xfId="43423"/>
    <cellStyle name="Note 9 3 3 18" xfId="43424"/>
    <cellStyle name="Note 9 3 3 19" xfId="43425"/>
    <cellStyle name="Note 9 3 3 2" xfId="43426"/>
    <cellStyle name="Note 9 3 3 2 2" xfId="43427"/>
    <cellStyle name="Note 9 3 3 2 2 2" xfId="43428"/>
    <cellStyle name="Note 9 3 3 2 2 3" xfId="43429"/>
    <cellStyle name="Note 9 3 3 2 2 4" xfId="43430"/>
    <cellStyle name="Note 9 3 3 2 3" xfId="43431"/>
    <cellStyle name="Note 9 3 3 2 4" xfId="43432"/>
    <cellStyle name="Note 9 3 3 2 5" xfId="43433"/>
    <cellStyle name="Note 9 3 3 3" xfId="43434"/>
    <cellStyle name="Note 9 3 3 3 2" xfId="43435"/>
    <cellStyle name="Note 9 3 3 3 2 2" xfId="43436"/>
    <cellStyle name="Note 9 3 3 3 2 3" xfId="43437"/>
    <cellStyle name="Note 9 3 3 3 2 4" xfId="43438"/>
    <cellStyle name="Note 9 3 3 3 3" xfId="43439"/>
    <cellStyle name="Note 9 3 3 3 4" xfId="43440"/>
    <cellStyle name="Note 9 3 3 3 5" xfId="43441"/>
    <cellStyle name="Note 9 3 3 3 6" xfId="43442"/>
    <cellStyle name="Note 9 3 3 4" xfId="43443"/>
    <cellStyle name="Note 9 3 3 4 2" xfId="43444"/>
    <cellStyle name="Note 9 3 3 4 2 2" xfId="43445"/>
    <cellStyle name="Note 9 3 3 4 2 3" xfId="43446"/>
    <cellStyle name="Note 9 3 3 4 2 4" xfId="43447"/>
    <cellStyle name="Note 9 3 3 4 3" xfId="43448"/>
    <cellStyle name="Note 9 3 3 4 4" xfId="43449"/>
    <cellStyle name="Note 9 3 3 4 5" xfId="43450"/>
    <cellStyle name="Note 9 3 3 4 6" xfId="43451"/>
    <cellStyle name="Note 9 3 3 5" xfId="43452"/>
    <cellStyle name="Note 9 3 3 5 2" xfId="43453"/>
    <cellStyle name="Note 9 3 3 5 2 2" xfId="43454"/>
    <cellStyle name="Note 9 3 3 5 2 3" xfId="43455"/>
    <cellStyle name="Note 9 3 3 5 2 4" xfId="43456"/>
    <cellStyle name="Note 9 3 3 5 3" xfId="43457"/>
    <cellStyle name="Note 9 3 3 5 4" xfId="43458"/>
    <cellStyle name="Note 9 3 3 5 5" xfId="43459"/>
    <cellStyle name="Note 9 3 3 5 6" xfId="43460"/>
    <cellStyle name="Note 9 3 3 6" xfId="43461"/>
    <cellStyle name="Note 9 3 3 6 2" xfId="43462"/>
    <cellStyle name="Note 9 3 3 6 2 2" xfId="43463"/>
    <cellStyle name="Note 9 3 3 6 2 3" xfId="43464"/>
    <cellStyle name="Note 9 3 3 6 2 4" xfId="43465"/>
    <cellStyle name="Note 9 3 3 6 3" xfId="43466"/>
    <cellStyle name="Note 9 3 3 6 4" xfId="43467"/>
    <cellStyle name="Note 9 3 3 6 5" xfId="43468"/>
    <cellStyle name="Note 9 3 3 6 6" xfId="43469"/>
    <cellStyle name="Note 9 3 3 7" xfId="43470"/>
    <cellStyle name="Note 9 3 3 7 2" xfId="43471"/>
    <cellStyle name="Note 9 3 3 7 2 2" xfId="43472"/>
    <cellStyle name="Note 9 3 3 7 2 3" xfId="43473"/>
    <cellStyle name="Note 9 3 3 7 2 4" xfId="43474"/>
    <cellStyle name="Note 9 3 3 7 3" xfId="43475"/>
    <cellStyle name="Note 9 3 3 7 4" xfId="43476"/>
    <cellStyle name="Note 9 3 3 7 5" xfId="43477"/>
    <cellStyle name="Note 9 3 3 7 6" xfId="43478"/>
    <cellStyle name="Note 9 3 3 8" xfId="43479"/>
    <cellStyle name="Note 9 3 3 8 2" xfId="43480"/>
    <cellStyle name="Note 9 3 3 8 2 2" xfId="43481"/>
    <cellStyle name="Note 9 3 3 8 2 3" xfId="43482"/>
    <cellStyle name="Note 9 3 3 8 2 4" xfId="43483"/>
    <cellStyle name="Note 9 3 3 8 3" xfId="43484"/>
    <cellStyle name="Note 9 3 3 8 4" xfId="43485"/>
    <cellStyle name="Note 9 3 3 8 5" xfId="43486"/>
    <cellStyle name="Note 9 3 3 8 6" xfId="43487"/>
    <cellStyle name="Note 9 3 3 9" xfId="43488"/>
    <cellStyle name="Note 9 3 3 9 2" xfId="43489"/>
    <cellStyle name="Note 9 3 3 9 2 2" xfId="43490"/>
    <cellStyle name="Note 9 3 3 9 2 3" xfId="43491"/>
    <cellStyle name="Note 9 3 3 9 2 4" xfId="43492"/>
    <cellStyle name="Note 9 3 3 9 3" xfId="43493"/>
    <cellStyle name="Note 9 3 3 9 4" xfId="43494"/>
    <cellStyle name="Note 9 3 3 9 5" xfId="43495"/>
    <cellStyle name="Note 9 3 3 9 6" xfId="43496"/>
    <cellStyle name="Note 9 3 4" xfId="43497"/>
    <cellStyle name="Note 9 3 4 2" xfId="43498"/>
    <cellStyle name="Note 9 3 4 2 2" xfId="43499"/>
    <cellStyle name="Note 9 3 4 2 3" xfId="43500"/>
    <cellStyle name="Note 9 3 4 2 4" xfId="43501"/>
    <cellStyle name="Note 9 3 4 3" xfId="43502"/>
    <cellStyle name="Note 9 3 4 4" xfId="43503"/>
    <cellStyle name="Note 9 3 4 5" xfId="43504"/>
    <cellStyle name="Note 9 3 5" xfId="43505"/>
    <cellStyle name="Note 9 3 5 2" xfId="43506"/>
    <cellStyle name="Note 9 3 5 2 2" xfId="43507"/>
    <cellStyle name="Note 9 3 5 2 3" xfId="43508"/>
    <cellStyle name="Note 9 3 5 2 4" xfId="43509"/>
    <cellStyle name="Note 9 3 5 3" xfId="43510"/>
    <cellStyle name="Note 9 3 5 4" xfId="43511"/>
    <cellStyle name="Note 9 3 5 5" xfId="43512"/>
    <cellStyle name="Note 9 3 6" xfId="43513"/>
    <cellStyle name="Note 9 3 6 2" xfId="43514"/>
    <cellStyle name="Note 9 3 6 2 2" xfId="43515"/>
    <cellStyle name="Note 9 3 6 2 3" xfId="43516"/>
    <cellStyle name="Note 9 3 6 2 4" xfId="43517"/>
    <cellStyle name="Note 9 3 6 3" xfId="43518"/>
    <cellStyle name="Note 9 3 6 4" xfId="43519"/>
    <cellStyle name="Note 9 3 6 5" xfId="43520"/>
    <cellStyle name="Note 9 3 6 6" xfId="43521"/>
    <cellStyle name="Note 9 3 7" xfId="43522"/>
    <cellStyle name="Note 9 3 7 2" xfId="43523"/>
    <cellStyle name="Note 9 3 7 2 2" xfId="43524"/>
    <cellStyle name="Note 9 3 7 2 3" xfId="43525"/>
    <cellStyle name="Note 9 3 7 2 4" xfId="43526"/>
    <cellStyle name="Note 9 3 7 3" xfId="43527"/>
    <cellStyle name="Note 9 3 7 4" xfId="43528"/>
    <cellStyle name="Note 9 3 7 5" xfId="43529"/>
    <cellStyle name="Note 9 3 7 6" xfId="43530"/>
    <cellStyle name="Note 9 3 8" xfId="43531"/>
    <cellStyle name="Note 9 3 8 2" xfId="43532"/>
    <cellStyle name="Note 9 3 8 2 2" xfId="43533"/>
    <cellStyle name="Note 9 3 8 2 3" xfId="43534"/>
    <cellStyle name="Note 9 3 8 2 4" xfId="43535"/>
    <cellStyle name="Note 9 3 8 3" xfId="43536"/>
    <cellStyle name="Note 9 3 8 4" xfId="43537"/>
    <cellStyle name="Note 9 3 8 5" xfId="43538"/>
    <cellStyle name="Note 9 3 8 6" xfId="43539"/>
    <cellStyle name="Note 9 3 9" xfId="43540"/>
    <cellStyle name="Note 9 3 9 2" xfId="43541"/>
    <cellStyle name="Note 9 3 9 2 2" xfId="43542"/>
    <cellStyle name="Note 9 3 9 2 3" xfId="43543"/>
    <cellStyle name="Note 9 3 9 2 4" xfId="43544"/>
    <cellStyle name="Note 9 3 9 3" xfId="43545"/>
    <cellStyle name="Note 9 3 9 4" xfId="43546"/>
    <cellStyle name="Note 9 3 9 5" xfId="43547"/>
    <cellStyle name="Note 9 3 9 6" xfId="43548"/>
    <cellStyle name="Note 9 4" xfId="299"/>
    <cellStyle name="Note 9 4 10" xfId="43549"/>
    <cellStyle name="Note 9 4 10 2" xfId="43550"/>
    <cellStyle name="Note 9 4 10 2 2" xfId="43551"/>
    <cellStyle name="Note 9 4 10 2 3" xfId="43552"/>
    <cellStyle name="Note 9 4 10 2 4" xfId="43553"/>
    <cellStyle name="Note 9 4 10 3" xfId="43554"/>
    <cellStyle name="Note 9 4 10 4" xfId="43555"/>
    <cellStyle name="Note 9 4 10 5" xfId="43556"/>
    <cellStyle name="Note 9 4 10 6" xfId="43557"/>
    <cellStyle name="Note 9 4 11" xfId="43558"/>
    <cellStyle name="Note 9 4 11 2" xfId="43559"/>
    <cellStyle name="Note 9 4 11 2 2" xfId="43560"/>
    <cellStyle name="Note 9 4 11 2 3" xfId="43561"/>
    <cellStyle name="Note 9 4 11 2 4" xfId="43562"/>
    <cellStyle name="Note 9 4 11 3" xfId="43563"/>
    <cellStyle name="Note 9 4 11 4" xfId="43564"/>
    <cellStyle name="Note 9 4 11 5" xfId="43565"/>
    <cellStyle name="Note 9 4 11 6" xfId="43566"/>
    <cellStyle name="Note 9 4 12" xfId="43567"/>
    <cellStyle name="Note 9 4 12 2" xfId="43568"/>
    <cellStyle name="Note 9 4 12 2 2" xfId="43569"/>
    <cellStyle name="Note 9 4 12 2 3" xfId="43570"/>
    <cellStyle name="Note 9 4 12 2 4" xfId="43571"/>
    <cellStyle name="Note 9 4 12 3" xfId="43572"/>
    <cellStyle name="Note 9 4 12 4" xfId="43573"/>
    <cellStyle name="Note 9 4 12 5" xfId="43574"/>
    <cellStyle name="Note 9 4 12 6" xfId="43575"/>
    <cellStyle name="Note 9 4 13" xfId="43576"/>
    <cellStyle name="Note 9 4 13 2" xfId="43577"/>
    <cellStyle name="Note 9 4 13 2 2" xfId="43578"/>
    <cellStyle name="Note 9 4 13 2 3" xfId="43579"/>
    <cellStyle name="Note 9 4 13 2 4" xfId="43580"/>
    <cellStyle name="Note 9 4 13 3" xfId="43581"/>
    <cellStyle name="Note 9 4 13 4" xfId="43582"/>
    <cellStyle name="Note 9 4 13 5" xfId="43583"/>
    <cellStyle name="Note 9 4 13 6" xfId="43584"/>
    <cellStyle name="Note 9 4 14" xfId="43585"/>
    <cellStyle name="Note 9 4 14 2" xfId="43586"/>
    <cellStyle name="Note 9 4 14 2 2" xfId="43587"/>
    <cellStyle name="Note 9 4 14 2 3" xfId="43588"/>
    <cellStyle name="Note 9 4 14 2 4" xfId="43589"/>
    <cellStyle name="Note 9 4 14 3" xfId="43590"/>
    <cellStyle name="Note 9 4 14 4" xfId="43591"/>
    <cellStyle name="Note 9 4 14 5" xfId="43592"/>
    <cellStyle name="Note 9 4 14 6" xfId="43593"/>
    <cellStyle name="Note 9 4 15" xfId="43594"/>
    <cellStyle name="Note 9 4 15 2" xfId="43595"/>
    <cellStyle name="Note 9 4 15 2 2" xfId="43596"/>
    <cellStyle name="Note 9 4 15 2 3" xfId="43597"/>
    <cellStyle name="Note 9 4 15 2 4" xfId="43598"/>
    <cellStyle name="Note 9 4 15 3" xfId="43599"/>
    <cellStyle name="Note 9 4 15 4" xfId="43600"/>
    <cellStyle name="Note 9 4 15 5" xfId="43601"/>
    <cellStyle name="Note 9 4 15 6" xfId="43602"/>
    <cellStyle name="Note 9 4 16" xfId="43603"/>
    <cellStyle name="Note 9 4 16 2" xfId="43604"/>
    <cellStyle name="Note 9 4 16 3" xfId="43605"/>
    <cellStyle name="Note 9 4 17" xfId="43606"/>
    <cellStyle name="Note 9 4 18" xfId="43607"/>
    <cellStyle name="Note 9 4 19" xfId="43608"/>
    <cellStyle name="Note 9 4 2" xfId="300"/>
    <cellStyle name="Note 9 4 2 10" xfId="43609"/>
    <cellStyle name="Note 9 4 2 10 2" xfId="43610"/>
    <cellStyle name="Note 9 4 2 10 2 2" xfId="43611"/>
    <cellStyle name="Note 9 4 2 10 2 3" xfId="43612"/>
    <cellStyle name="Note 9 4 2 10 2 4" xfId="43613"/>
    <cellStyle name="Note 9 4 2 10 3" xfId="43614"/>
    <cellStyle name="Note 9 4 2 10 4" xfId="43615"/>
    <cellStyle name="Note 9 4 2 10 5" xfId="43616"/>
    <cellStyle name="Note 9 4 2 10 6" xfId="43617"/>
    <cellStyle name="Note 9 4 2 11" xfId="43618"/>
    <cellStyle name="Note 9 4 2 11 2" xfId="43619"/>
    <cellStyle name="Note 9 4 2 11 2 2" xfId="43620"/>
    <cellStyle name="Note 9 4 2 11 2 3" xfId="43621"/>
    <cellStyle name="Note 9 4 2 11 2 4" xfId="43622"/>
    <cellStyle name="Note 9 4 2 11 3" xfId="43623"/>
    <cellStyle name="Note 9 4 2 11 4" xfId="43624"/>
    <cellStyle name="Note 9 4 2 11 5" xfId="43625"/>
    <cellStyle name="Note 9 4 2 11 6" xfId="43626"/>
    <cellStyle name="Note 9 4 2 12" xfId="43627"/>
    <cellStyle name="Note 9 4 2 12 2" xfId="43628"/>
    <cellStyle name="Note 9 4 2 12 2 2" xfId="43629"/>
    <cellStyle name="Note 9 4 2 12 2 3" xfId="43630"/>
    <cellStyle name="Note 9 4 2 12 2 4" xfId="43631"/>
    <cellStyle name="Note 9 4 2 12 3" xfId="43632"/>
    <cellStyle name="Note 9 4 2 12 4" xfId="43633"/>
    <cellStyle name="Note 9 4 2 12 5" xfId="43634"/>
    <cellStyle name="Note 9 4 2 12 6" xfId="43635"/>
    <cellStyle name="Note 9 4 2 13" xfId="43636"/>
    <cellStyle name="Note 9 4 2 13 2" xfId="43637"/>
    <cellStyle name="Note 9 4 2 13 2 2" xfId="43638"/>
    <cellStyle name="Note 9 4 2 13 2 3" xfId="43639"/>
    <cellStyle name="Note 9 4 2 13 2 4" xfId="43640"/>
    <cellStyle name="Note 9 4 2 13 3" xfId="43641"/>
    <cellStyle name="Note 9 4 2 13 4" xfId="43642"/>
    <cellStyle name="Note 9 4 2 13 5" xfId="43643"/>
    <cellStyle name="Note 9 4 2 13 6" xfId="43644"/>
    <cellStyle name="Note 9 4 2 14" xfId="43645"/>
    <cellStyle name="Note 9 4 2 14 2" xfId="43646"/>
    <cellStyle name="Note 9 4 2 14 2 2" xfId="43647"/>
    <cellStyle name="Note 9 4 2 14 2 3" xfId="43648"/>
    <cellStyle name="Note 9 4 2 14 2 4" xfId="43649"/>
    <cellStyle name="Note 9 4 2 14 3" xfId="43650"/>
    <cellStyle name="Note 9 4 2 14 4" xfId="43651"/>
    <cellStyle name="Note 9 4 2 14 5" xfId="43652"/>
    <cellStyle name="Note 9 4 2 14 6" xfId="43653"/>
    <cellStyle name="Note 9 4 2 15" xfId="43654"/>
    <cellStyle name="Note 9 4 2 15 2" xfId="43655"/>
    <cellStyle name="Note 9 4 2 15 3" xfId="43656"/>
    <cellStyle name="Note 9 4 2 16" xfId="43657"/>
    <cellStyle name="Note 9 4 2 17" xfId="43658"/>
    <cellStyle name="Note 9 4 2 18" xfId="43659"/>
    <cellStyle name="Note 9 4 2 19" xfId="43660"/>
    <cellStyle name="Note 9 4 2 2" xfId="43661"/>
    <cellStyle name="Note 9 4 2 2 10" xfId="43662"/>
    <cellStyle name="Note 9 4 2 2 10 2" xfId="43663"/>
    <cellStyle name="Note 9 4 2 2 10 2 2" xfId="43664"/>
    <cellStyle name="Note 9 4 2 2 10 2 3" xfId="43665"/>
    <cellStyle name="Note 9 4 2 2 10 2 4" xfId="43666"/>
    <cellStyle name="Note 9 4 2 2 10 3" xfId="43667"/>
    <cellStyle name="Note 9 4 2 2 10 4" xfId="43668"/>
    <cellStyle name="Note 9 4 2 2 10 5" xfId="43669"/>
    <cellStyle name="Note 9 4 2 2 10 6" xfId="43670"/>
    <cellStyle name="Note 9 4 2 2 11" xfId="43671"/>
    <cellStyle name="Note 9 4 2 2 11 2" xfId="43672"/>
    <cellStyle name="Note 9 4 2 2 11 2 2" xfId="43673"/>
    <cellStyle name="Note 9 4 2 2 11 2 3" xfId="43674"/>
    <cellStyle name="Note 9 4 2 2 11 2 4" xfId="43675"/>
    <cellStyle name="Note 9 4 2 2 11 3" xfId="43676"/>
    <cellStyle name="Note 9 4 2 2 11 4" xfId="43677"/>
    <cellStyle name="Note 9 4 2 2 11 5" xfId="43678"/>
    <cellStyle name="Note 9 4 2 2 11 6" xfId="43679"/>
    <cellStyle name="Note 9 4 2 2 12" xfId="43680"/>
    <cellStyle name="Note 9 4 2 2 12 2" xfId="43681"/>
    <cellStyle name="Note 9 4 2 2 12 2 2" xfId="43682"/>
    <cellStyle name="Note 9 4 2 2 12 2 3" xfId="43683"/>
    <cellStyle name="Note 9 4 2 2 12 2 4" xfId="43684"/>
    <cellStyle name="Note 9 4 2 2 12 3" xfId="43685"/>
    <cellStyle name="Note 9 4 2 2 12 4" xfId="43686"/>
    <cellStyle name="Note 9 4 2 2 12 5" xfId="43687"/>
    <cellStyle name="Note 9 4 2 2 12 6" xfId="43688"/>
    <cellStyle name="Note 9 4 2 2 13" xfId="43689"/>
    <cellStyle name="Note 9 4 2 2 13 2" xfId="43690"/>
    <cellStyle name="Note 9 4 2 2 13 2 2" xfId="43691"/>
    <cellStyle name="Note 9 4 2 2 13 2 3" xfId="43692"/>
    <cellStyle name="Note 9 4 2 2 13 2 4" xfId="43693"/>
    <cellStyle name="Note 9 4 2 2 13 3" xfId="43694"/>
    <cellStyle name="Note 9 4 2 2 13 4" xfId="43695"/>
    <cellStyle name="Note 9 4 2 2 13 5" xfId="43696"/>
    <cellStyle name="Note 9 4 2 2 13 6" xfId="43697"/>
    <cellStyle name="Note 9 4 2 2 14" xfId="43698"/>
    <cellStyle name="Note 9 4 2 2 14 2" xfId="43699"/>
    <cellStyle name="Note 9 4 2 2 14 2 2" xfId="43700"/>
    <cellStyle name="Note 9 4 2 2 14 2 3" xfId="43701"/>
    <cellStyle name="Note 9 4 2 2 14 2 4" xfId="43702"/>
    <cellStyle name="Note 9 4 2 2 14 3" xfId="43703"/>
    <cellStyle name="Note 9 4 2 2 14 4" xfId="43704"/>
    <cellStyle name="Note 9 4 2 2 14 5" xfId="43705"/>
    <cellStyle name="Note 9 4 2 2 14 6" xfId="43706"/>
    <cellStyle name="Note 9 4 2 2 15" xfId="43707"/>
    <cellStyle name="Note 9 4 2 2 15 2" xfId="43708"/>
    <cellStyle name="Note 9 4 2 2 15 2 2" xfId="43709"/>
    <cellStyle name="Note 9 4 2 2 15 2 3" xfId="43710"/>
    <cellStyle name="Note 9 4 2 2 15 2 4" xfId="43711"/>
    <cellStyle name="Note 9 4 2 2 15 3" xfId="43712"/>
    <cellStyle name="Note 9 4 2 2 15 4" xfId="43713"/>
    <cellStyle name="Note 9 4 2 2 15 5" xfId="43714"/>
    <cellStyle name="Note 9 4 2 2 15 6" xfId="43715"/>
    <cellStyle name="Note 9 4 2 2 16" xfId="43716"/>
    <cellStyle name="Note 9 4 2 2 16 2" xfId="43717"/>
    <cellStyle name="Note 9 4 2 2 16 2 2" xfId="43718"/>
    <cellStyle name="Note 9 4 2 2 16 2 3" xfId="43719"/>
    <cellStyle name="Note 9 4 2 2 16 2 4" xfId="43720"/>
    <cellStyle name="Note 9 4 2 2 16 3" xfId="43721"/>
    <cellStyle name="Note 9 4 2 2 16 4" xfId="43722"/>
    <cellStyle name="Note 9 4 2 2 16 5" xfId="43723"/>
    <cellStyle name="Note 9 4 2 2 16 6" xfId="43724"/>
    <cellStyle name="Note 9 4 2 2 17" xfId="43725"/>
    <cellStyle name="Note 9 4 2 2 17 2" xfId="43726"/>
    <cellStyle name="Note 9 4 2 2 17 3" xfId="43727"/>
    <cellStyle name="Note 9 4 2 2 18" xfId="43728"/>
    <cellStyle name="Note 9 4 2 2 19" xfId="43729"/>
    <cellStyle name="Note 9 4 2 2 2" xfId="43730"/>
    <cellStyle name="Note 9 4 2 2 2 2" xfId="43731"/>
    <cellStyle name="Note 9 4 2 2 2 2 2" xfId="43732"/>
    <cellStyle name="Note 9 4 2 2 2 2 3" xfId="43733"/>
    <cellStyle name="Note 9 4 2 2 2 2 4" xfId="43734"/>
    <cellStyle name="Note 9 4 2 2 2 3" xfId="43735"/>
    <cellStyle name="Note 9 4 2 2 2 4" xfId="43736"/>
    <cellStyle name="Note 9 4 2 2 2 5" xfId="43737"/>
    <cellStyle name="Note 9 4 2 2 3" xfId="43738"/>
    <cellStyle name="Note 9 4 2 2 3 2" xfId="43739"/>
    <cellStyle name="Note 9 4 2 2 3 2 2" xfId="43740"/>
    <cellStyle name="Note 9 4 2 2 3 2 3" xfId="43741"/>
    <cellStyle name="Note 9 4 2 2 3 2 4" xfId="43742"/>
    <cellStyle name="Note 9 4 2 2 3 3" xfId="43743"/>
    <cellStyle name="Note 9 4 2 2 3 4" xfId="43744"/>
    <cellStyle name="Note 9 4 2 2 3 5" xfId="43745"/>
    <cellStyle name="Note 9 4 2 2 3 6" xfId="43746"/>
    <cellStyle name="Note 9 4 2 2 4" xfId="43747"/>
    <cellStyle name="Note 9 4 2 2 4 2" xfId="43748"/>
    <cellStyle name="Note 9 4 2 2 4 2 2" xfId="43749"/>
    <cellStyle name="Note 9 4 2 2 4 2 3" xfId="43750"/>
    <cellStyle name="Note 9 4 2 2 4 2 4" xfId="43751"/>
    <cellStyle name="Note 9 4 2 2 4 3" xfId="43752"/>
    <cellStyle name="Note 9 4 2 2 4 4" xfId="43753"/>
    <cellStyle name="Note 9 4 2 2 4 5" xfId="43754"/>
    <cellStyle name="Note 9 4 2 2 4 6" xfId="43755"/>
    <cellStyle name="Note 9 4 2 2 5" xfId="43756"/>
    <cellStyle name="Note 9 4 2 2 5 2" xfId="43757"/>
    <cellStyle name="Note 9 4 2 2 5 2 2" xfId="43758"/>
    <cellStyle name="Note 9 4 2 2 5 2 3" xfId="43759"/>
    <cellStyle name="Note 9 4 2 2 5 2 4" xfId="43760"/>
    <cellStyle name="Note 9 4 2 2 5 3" xfId="43761"/>
    <cellStyle name="Note 9 4 2 2 5 4" xfId="43762"/>
    <cellStyle name="Note 9 4 2 2 5 5" xfId="43763"/>
    <cellStyle name="Note 9 4 2 2 5 6" xfId="43764"/>
    <cellStyle name="Note 9 4 2 2 6" xfId="43765"/>
    <cellStyle name="Note 9 4 2 2 6 2" xfId="43766"/>
    <cellStyle name="Note 9 4 2 2 6 2 2" xfId="43767"/>
    <cellStyle name="Note 9 4 2 2 6 2 3" xfId="43768"/>
    <cellStyle name="Note 9 4 2 2 6 2 4" xfId="43769"/>
    <cellStyle name="Note 9 4 2 2 6 3" xfId="43770"/>
    <cellStyle name="Note 9 4 2 2 6 4" xfId="43771"/>
    <cellStyle name="Note 9 4 2 2 6 5" xfId="43772"/>
    <cellStyle name="Note 9 4 2 2 6 6" xfId="43773"/>
    <cellStyle name="Note 9 4 2 2 7" xfId="43774"/>
    <cellStyle name="Note 9 4 2 2 7 2" xfId="43775"/>
    <cellStyle name="Note 9 4 2 2 7 2 2" xfId="43776"/>
    <cellStyle name="Note 9 4 2 2 7 2 3" xfId="43777"/>
    <cellStyle name="Note 9 4 2 2 7 2 4" xfId="43778"/>
    <cellStyle name="Note 9 4 2 2 7 3" xfId="43779"/>
    <cellStyle name="Note 9 4 2 2 7 4" xfId="43780"/>
    <cellStyle name="Note 9 4 2 2 7 5" xfId="43781"/>
    <cellStyle name="Note 9 4 2 2 7 6" xfId="43782"/>
    <cellStyle name="Note 9 4 2 2 8" xfId="43783"/>
    <cellStyle name="Note 9 4 2 2 8 2" xfId="43784"/>
    <cellStyle name="Note 9 4 2 2 8 2 2" xfId="43785"/>
    <cellStyle name="Note 9 4 2 2 8 2 3" xfId="43786"/>
    <cellStyle name="Note 9 4 2 2 8 2 4" xfId="43787"/>
    <cellStyle name="Note 9 4 2 2 8 3" xfId="43788"/>
    <cellStyle name="Note 9 4 2 2 8 4" xfId="43789"/>
    <cellStyle name="Note 9 4 2 2 8 5" xfId="43790"/>
    <cellStyle name="Note 9 4 2 2 8 6" xfId="43791"/>
    <cellStyle name="Note 9 4 2 2 9" xfId="43792"/>
    <cellStyle name="Note 9 4 2 2 9 2" xfId="43793"/>
    <cellStyle name="Note 9 4 2 2 9 2 2" xfId="43794"/>
    <cellStyle name="Note 9 4 2 2 9 2 3" xfId="43795"/>
    <cellStyle name="Note 9 4 2 2 9 2 4" xfId="43796"/>
    <cellStyle name="Note 9 4 2 2 9 3" xfId="43797"/>
    <cellStyle name="Note 9 4 2 2 9 4" xfId="43798"/>
    <cellStyle name="Note 9 4 2 2 9 5" xfId="43799"/>
    <cellStyle name="Note 9 4 2 2 9 6" xfId="43800"/>
    <cellStyle name="Note 9 4 2 20" xfId="43801"/>
    <cellStyle name="Note 9 4 2 3" xfId="43802"/>
    <cellStyle name="Note 9 4 2 3 2" xfId="43803"/>
    <cellStyle name="Note 9 4 2 3 2 2" xfId="43804"/>
    <cellStyle name="Note 9 4 2 3 2 3" xfId="43805"/>
    <cellStyle name="Note 9 4 2 3 2 4" xfId="43806"/>
    <cellStyle name="Note 9 4 2 3 3" xfId="43807"/>
    <cellStyle name="Note 9 4 2 3 4" xfId="43808"/>
    <cellStyle name="Note 9 4 2 3 5" xfId="43809"/>
    <cellStyle name="Note 9 4 2 4" xfId="43810"/>
    <cellStyle name="Note 9 4 2 4 2" xfId="43811"/>
    <cellStyle name="Note 9 4 2 4 2 2" xfId="43812"/>
    <cellStyle name="Note 9 4 2 4 2 3" xfId="43813"/>
    <cellStyle name="Note 9 4 2 4 2 4" xfId="43814"/>
    <cellStyle name="Note 9 4 2 4 3" xfId="43815"/>
    <cellStyle name="Note 9 4 2 4 4" xfId="43816"/>
    <cellStyle name="Note 9 4 2 4 5" xfId="43817"/>
    <cellStyle name="Note 9 4 2 5" xfId="43818"/>
    <cellStyle name="Note 9 4 2 5 2" xfId="43819"/>
    <cellStyle name="Note 9 4 2 5 2 2" xfId="43820"/>
    <cellStyle name="Note 9 4 2 5 2 3" xfId="43821"/>
    <cellStyle name="Note 9 4 2 5 2 4" xfId="43822"/>
    <cellStyle name="Note 9 4 2 5 3" xfId="43823"/>
    <cellStyle name="Note 9 4 2 5 4" xfId="43824"/>
    <cellStyle name="Note 9 4 2 5 5" xfId="43825"/>
    <cellStyle name="Note 9 4 2 5 6" xfId="43826"/>
    <cellStyle name="Note 9 4 2 6" xfId="43827"/>
    <cellStyle name="Note 9 4 2 6 2" xfId="43828"/>
    <cellStyle name="Note 9 4 2 6 2 2" xfId="43829"/>
    <cellStyle name="Note 9 4 2 6 2 3" xfId="43830"/>
    <cellStyle name="Note 9 4 2 6 2 4" xfId="43831"/>
    <cellStyle name="Note 9 4 2 6 3" xfId="43832"/>
    <cellStyle name="Note 9 4 2 6 4" xfId="43833"/>
    <cellStyle name="Note 9 4 2 6 5" xfId="43834"/>
    <cellStyle name="Note 9 4 2 6 6" xfId="43835"/>
    <cellStyle name="Note 9 4 2 7" xfId="43836"/>
    <cellStyle name="Note 9 4 2 7 2" xfId="43837"/>
    <cellStyle name="Note 9 4 2 7 2 2" xfId="43838"/>
    <cellStyle name="Note 9 4 2 7 2 3" xfId="43839"/>
    <cellStyle name="Note 9 4 2 7 2 4" xfId="43840"/>
    <cellStyle name="Note 9 4 2 7 3" xfId="43841"/>
    <cellStyle name="Note 9 4 2 7 4" xfId="43842"/>
    <cellStyle name="Note 9 4 2 7 5" xfId="43843"/>
    <cellStyle name="Note 9 4 2 7 6" xfId="43844"/>
    <cellStyle name="Note 9 4 2 8" xfId="43845"/>
    <cellStyle name="Note 9 4 2 8 2" xfId="43846"/>
    <cellStyle name="Note 9 4 2 8 2 2" xfId="43847"/>
    <cellStyle name="Note 9 4 2 8 2 3" xfId="43848"/>
    <cellStyle name="Note 9 4 2 8 2 4" xfId="43849"/>
    <cellStyle name="Note 9 4 2 8 3" xfId="43850"/>
    <cellStyle name="Note 9 4 2 8 4" xfId="43851"/>
    <cellStyle name="Note 9 4 2 8 5" xfId="43852"/>
    <cellStyle name="Note 9 4 2 8 6" xfId="43853"/>
    <cellStyle name="Note 9 4 2 9" xfId="43854"/>
    <cellStyle name="Note 9 4 2 9 2" xfId="43855"/>
    <cellStyle name="Note 9 4 2 9 2 2" xfId="43856"/>
    <cellStyle name="Note 9 4 2 9 2 3" xfId="43857"/>
    <cellStyle name="Note 9 4 2 9 2 4" xfId="43858"/>
    <cellStyle name="Note 9 4 2 9 3" xfId="43859"/>
    <cellStyle name="Note 9 4 2 9 4" xfId="43860"/>
    <cellStyle name="Note 9 4 2 9 5" xfId="43861"/>
    <cellStyle name="Note 9 4 2 9 6" xfId="43862"/>
    <cellStyle name="Note 9 4 20" xfId="43863"/>
    <cellStyle name="Note 9 4 21" xfId="43864"/>
    <cellStyle name="Note 9 4 3" xfId="43865"/>
    <cellStyle name="Note 9 4 3 10" xfId="43866"/>
    <cellStyle name="Note 9 4 3 10 2" xfId="43867"/>
    <cellStyle name="Note 9 4 3 10 2 2" xfId="43868"/>
    <cellStyle name="Note 9 4 3 10 2 3" xfId="43869"/>
    <cellStyle name="Note 9 4 3 10 2 4" xfId="43870"/>
    <cellStyle name="Note 9 4 3 10 3" xfId="43871"/>
    <cellStyle name="Note 9 4 3 10 4" xfId="43872"/>
    <cellStyle name="Note 9 4 3 10 5" xfId="43873"/>
    <cellStyle name="Note 9 4 3 10 6" xfId="43874"/>
    <cellStyle name="Note 9 4 3 11" xfId="43875"/>
    <cellStyle name="Note 9 4 3 11 2" xfId="43876"/>
    <cellStyle name="Note 9 4 3 11 2 2" xfId="43877"/>
    <cellStyle name="Note 9 4 3 11 2 3" xfId="43878"/>
    <cellStyle name="Note 9 4 3 11 2 4" xfId="43879"/>
    <cellStyle name="Note 9 4 3 11 3" xfId="43880"/>
    <cellStyle name="Note 9 4 3 11 4" xfId="43881"/>
    <cellStyle name="Note 9 4 3 11 5" xfId="43882"/>
    <cellStyle name="Note 9 4 3 11 6" xfId="43883"/>
    <cellStyle name="Note 9 4 3 12" xfId="43884"/>
    <cellStyle name="Note 9 4 3 12 2" xfId="43885"/>
    <cellStyle name="Note 9 4 3 12 2 2" xfId="43886"/>
    <cellStyle name="Note 9 4 3 12 2 3" xfId="43887"/>
    <cellStyle name="Note 9 4 3 12 2 4" xfId="43888"/>
    <cellStyle name="Note 9 4 3 12 3" xfId="43889"/>
    <cellStyle name="Note 9 4 3 12 4" xfId="43890"/>
    <cellStyle name="Note 9 4 3 12 5" xfId="43891"/>
    <cellStyle name="Note 9 4 3 12 6" xfId="43892"/>
    <cellStyle name="Note 9 4 3 13" xfId="43893"/>
    <cellStyle name="Note 9 4 3 13 2" xfId="43894"/>
    <cellStyle name="Note 9 4 3 13 2 2" xfId="43895"/>
    <cellStyle name="Note 9 4 3 13 2 3" xfId="43896"/>
    <cellStyle name="Note 9 4 3 13 2 4" xfId="43897"/>
    <cellStyle name="Note 9 4 3 13 3" xfId="43898"/>
    <cellStyle name="Note 9 4 3 13 4" xfId="43899"/>
    <cellStyle name="Note 9 4 3 13 5" xfId="43900"/>
    <cellStyle name="Note 9 4 3 13 6" xfId="43901"/>
    <cellStyle name="Note 9 4 3 14" xfId="43902"/>
    <cellStyle name="Note 9 4 3 14 2" xfId="43903"/>
    <cellStyle name="Note 9 4 3 14 2 2" xfId="43904"/>
    <cellStyle name="Note 9 4 3 14 2 3" xfId="43905"/>
    <cellStyle name="Note 9 4 3 14 2 4" xfId="43906"/>
    <cellStyle name="Note 9 4 3 14 3" xfId="43907"/>
    <cellStyle name="Note 9 4 3 14 4" xfId="43908"/>
    <cellStyle name="Note 9 4 3 14 5" xfId="43909"/>
    <cellStyle name="Note 9 4 3 14 6" xfId="43910"/>
    <cellStyle name="Note 9 4 3 15" xfId="43911"/>
    <cellStyle name="Note 9 4 3 15 2" xfId="43912"/>
    <cellStyle name="Note 9 4 3 15 2 2" xfId="43913"/>
    <cellStyle name="Note 9 4 3 15 2 3" xfId="43914"/>
    <cellStyle name="Note 9 4 3 15 2 4" xfId="43915"/>
    <cellStyle name="Note 9 4 3 15 3" xfId="43916"/>
    <cellStyle name="Note 9 4 3 15 4" xfId="43917"/>
    <cellStyle name="Note 9 4 3 15 5" xfId="43918"/>
    <cellStyle name="Note 9 4 3 15 6" xfId="43919"/>
    <cellStyle name="Note 9 4 3 16" xfId="43920"/>
    <cellStyle name="Note 9 4 3 16 2" xfId="43921"/>
    <cellStyle name="Note 9 4 3 16 2 2" xfId="43922"/>
    <cellStyle name="Note 9 4 3 16 2 3" xfId="43923"/>
    <cellStyle name="Note 9 4 3 16 2 4" xfId="43924"/>
    <cellStyle name="Note 9 4 3 16 3" xfId="43925"/>
    <cellStyle name="Note 9 4 3 16 4" xfId="43926"/>
    <cellStyle name="Note 9 4 3 16 5" xfId="43927"/>
    <cellStyle name="Note 9 4 3 16 6" xfId="43928"/>
    <cellStyle name="Note 9 4 3 17" xfId="43929"/>
    <cellStyle name="Note 9 4 3 17 2" xfId="43930"/>
    <cellStyle name="Note 9 4 3 17 3" xfId="43931"/>
    <cellStyle name="Note 9 4 3 18" xfId="43932"/>
    <cellStyle name="Note 9 4 3 19" xfId="43933"/>
    <cellStyle name="Note 9 4 3 2" xfId="43934"/>
    <cellStyle name="Note 9 4 3 2 2" xfId="43935"/>
    <cellStyle name="Note 9 4 3 2 2 2" xfId="43936"/>
    <cellStyle name="Note 9 4 3 2 2 3" xfId="43937"/>
    <cellStyle name="Note 9 4 3 2 2 4" xfId="43938"/>
    <cellStyle name="Note 9 4 3 2 3" xfId="43939"/>
    <cellStyle name="Note 9 4 3 2 4" xfId="43940"/>
    <cellStyle name="Note 9 4 3 2 5" xfId="43941"/>
    <cellStyle name="Note 9 4 3 3" xfId="43942"/>
    <cellStyle name="Note 9 4 3 3 2" xfId="43943"/>
    <cellStyle name="Note 9 4 3 3 2 2" xfId="43944"/>
    <cellStyle name="Note 9 4 3 3 2 3" xfId="43945"/>
    <cellStyle name="Note 9 4 3 3 2 4" xfId="43946"/>
    <cellStyle name="Note 9 4 3 3 3" xfId="43947"/>
    <cellStyle name="Note 9 4 3 3 4" xfId="43948"/>
    <cellStyle name="Note 9 4 3 3 5" xfId="43949"/>
    <cellStyle name="Note 9 4 3 3 6" xfId="43950"/>
    <cellStyle name="Note 9 4 3 4" xfId="43951"/>
    <cellStyle name="Note 9 4 3 4 2" xfId="43952"/>
    <cellStyle name="Note 9 4 3 4 2 2" xfId="43953"/>
    <cellStyle name="Note 9 4 3 4 2 3" xfId="43954"/>
    <cellStyle name="Note 9 4 3 4 2 4" xfId="43955"/>
    <cellStyle name="Note 9 4 3 4 3" xfId="43956"/>
    <cellStyle name="Note 9 4 3 4 4" xfId="43957"/>
    <cellStyle name="Note 9 4 3 4 5" xfId="43958"/>
    <cellStyle name="Note 9 4 3 4 6" xfId="43959"/>
    <cellStyle name="Note 9 4 3 5" xfId="43960"/>
    <cellStyle name="Note 9 4 3 5 2" xfId="43961"/>
    <cellStyle name="Note 9 4 3 5 2 2" xfId="43962"/>
    <cellStyle name="Note 9 4 3 5 2 3" xfId="43963"/>
    <cellStyle name="Note 9 4 3 5 2 4" xfId="43964"/>
    <cellStyle name="Note 9 4 3 5 3" xfId="43965"/>
    <cellStyle name="Note 9 4 3 5 4" xfId="43966"/>
    <cellStyle name="Note 9 4 3 5 5" xfId="43967"/>
    <cellStyle name="Note 9 4 3 5 6" xfId="43968"/>
    <cellStyle name="Note 9 4 3 6" xfId="43969"/>
    <cellStyle name="Note 9 4 3 6 2" xfId="43970"/>
    <cellStyle name="Note 9 4 3 6 2 2" xfId="43971"/>
    <cellStyle name="Note 9 4 3 6 2 3" xfId="43972"/>
    <cellStyle name="Note 9 4 3 6 2 4" xfId="43973"/>
    <cellStyle name="Note 9 4 3 6 3" xfId="43974"/>
    <cellStyle name="Note 9 4 3 6 4" xfId="43975"/>
    <cellStyle name="Note 9 4 3 6 5" xfId="43976"/>
    <cellStyle name="Note 9 4 3 6 6" xfId="43977"/>
    <cellStyle name="Note 9 4 3 7" xfId="43978"/>
    <cellStyle name="Note 9 4 3 7 2" xfId="43979"/>
    <cellStyle name="Note 9 4 3 7 2 2" xfId="43980"/>
    <cellStyle name="Note 9 4 3 7 2 3" xfId="43981"/>
    <cellStyle name="Note 9 4 3 7 2 4" xfId="43982"/>
    <cellStyle name="Note 9 4 3 7 3" xfId="43983"/>
    <cellStyle name="Note 9 4 3 7 4" xfId="43984"/>
    <cellStyle name="Note 9 4 3 7 5" xfId="43985"/>
    <cellStyle name="Note 9 4 3 7 6" xfId="43986"/>
    <cellStyle name="Note 9 4 3 8" xfId="43987"/>
    <cellStyle name="Note 9 4 3 8 2" xfId="43988"/>
    <cellStyle name="Note 9 4 3 8 2 2" xfId="43989"/>
    <cellStyle name="Note 9 4 3 8 2 3" xfId="43990"/>
    <cellStyle name="Note 9 4 3 8 2 4" xfId="43991"/>
    <cellStyle name="Note 9 4 3 8 3" xfId="43992"/>
    <cellStyle name="Note 9 4 3 8 4" xfId="43993"/>
    <cellStyle name="Note 9 4 3 8 5" xfId="43994"/>
    <cellStyle name="Note 9 4 3 8 6" xfId="43995"/>
    <cellStyle name="Note 9 4 3 9" xfId="43996"/>
    <cellStyle name="Note 9 4 3 9 2" xfId="43997"/>
    <cellStyle name="Note 9 4 3 9 2 2" xfId="43998"/>
    <cellStyle name="Note 9 4 3 9 2 3" xfId="43999"/>
    <cellStyle name="Note 9 4 3 9 2 4" xfId="44000"/>
    <cellStyle name="Note 9 4 3 9 3" xfId="44001"/>
    <cellStyle name="Note 9 4 3 9 4" xfId="44002"/>
    <cellStyle name="Note 9 4 3 9 5" xfId="44003"/>
    <cellStyle name="Note 9 4 3 9 6" xfId="44004"/>
    <cellStyle name="Note 9 4 4" xfId="44005"/>
    <cellStyle name="Note 9 4 4 2" xfId="44006"/>
    <cellStyle name="Note 9 4 4 2 2" xfId="44007"/>
    <cellStyle name="Note 9 4 4 2 3" xfId="44008"/>
    <cellStyle name="Note 9 4 4 2 4" xfId="44009"/>
    <cellStyle name="Note 9 4 4 3" xfId="44010"/>
    <cellStyle name="Note 9 4 4 4" xfId="44011"/>
    <cellStyle name="Note 9 4 4 5" xfId="44012"/>
    <cellStyle name="Note 9 4 5" xfId="44013"/>
    <cellStyle name="Note 9 4 5 2" xfId="44014"/>
    <cellStyle name="Note 9 4 5 2 2" xfId="44015"/>
    <cellStyle name="Note 9 4 5 2 3" xfId="44016"/>
    <cellStyle name="Note 9 4 5 2 4" xfId="44017"/>
    <cellStyle name="Note 9 4 5 3" xfId="44018"/>
    <cellStyle name="Note 9 4 5 4" xfId="44019"/>
    <cellStyle name="Note 9 4 5 5" xfId="44020"/>
    <cellStyle name="Note 9 4 6" xfId="44021"/>
    <cellStyle name="Note 9 4 6 2" xfId="44022"/>
    <cellStyle name="Note 9 4 6 2 2" xfId="44023"/>
    <cellStyle name="Note 9 4 6 2 3" xfId="44024"/>
    <cellStyle name="Note 9 4 6 2 4" xfId="44025"/>
    <cellStyle name="Note 9 4 6 3" xfId="44026"/>
    <cellStyle name="Note 9 4 6 4" xfId="44027"/>
    <cellStyle name="Note 9 4 6 5" xfId="44028"/>
    <cellStyle name="Note 9 4 6 6" xfId="44029"/>
    <cellStyle name="Note 9 4 7" xfId="44030"/>
    <cellStyle name="Note 9 4 7 2" xfId="44031"/>
    <cellStyle name="Note 9 4 7 2 2" xfId="44032"/>
    <cellStyle name="Note 9 4 7 2 3" xfId="44033"/>
    <cellStyle name="Note 9 4 7 2 4" xfId="44034"/>
    <cellStyle name="Note 9 4 7 3" xfId="44035"/>
    <cellStyle name="Note 9 4 7 4" xfId="44036"/>
    <cellStyle name="Note 9 4 7 5" xfId="44037"/>
    <cellStyle name="Note 9 4 7 6" xfId="44038"/>
    <cellStyle name="Note 9 4 8" xfId="44039"/>
    <cellStyle name="Note 9 4 8 2" xfId="44040"/>
    <cellStyle name="Note 9 4 8 2 2" xfId="44041"/>
    <cellStyle name="Note 9 4 8 2 3" xfId="44042"/>
    <cellStyle name="Note 9 4 8 2 4" xfId="44043"/>
    <cellStyle name="Note 9 4 8 3" xfId="44044"/>
    <cellStyle name="Note 9 4 8 4" xfId="44045"/>
    <cellStyle name="Note 9 4 8 5" xfId="44046"/>
    <cellStyle name="Note 9 4 8 6" xfId="44047"/>
    <cellStyle name="Note 9 4 9" xfId="44048"/>
    <cellStyle name="Note 9 4 9 2" xfId="44049"/>
    <cellStyle name="Note 9 4 9 2 2" xfId="44050"/>
    <cellStyle name="Note 9 4 9 2 3" xfId="44051"/>
    <cellStyle name="Note 9 4 9 2 4" xfId="44052"/>
    <cellStyle name="Note 9 4 9 3" xfId="44053"/>
    <cellStyle name="Note 9 4 9 4" xfId="44054"/>
    <cellStyle name="Note 9 4 9 5" xfId="44055"/>
    <cellStyle name="Note 9 4 9 6" xfId="44056"/>
    <cellStyle name="Note 9 5" xfId="301"/>
    <cellStyle name="Note 9 5 10" xfId="44057"/>
    <cellStyle name="Note 9 5 10 2" xfId="44058"/>
    <cellStyle name="Note 9 5 10 2 2" xfId="44059"/>
    <cellStyle name="Note 9 5 10 2 3" xfId="44060"/>
    <cellStyle name="Note 9 5 10 2 4" xfId="44061"/>
    <cellStyle name="Note 9 5 10 3" xfId="44062"/>
    <cellStyle name="Note 9 5 10 4" xfId="44063"/>
    <cellStyle name="Note 9 5 10 5" xfId="44064"/>
    <cellStyle name="Note 9 5 10 6" xfId="44065"/>
    <cellStyle name="Note 9 5 11" xfId="44066"/>
    <cellStyle name="Note 9 5 11 2" xfId="44067"/>
    <cellStyle name="Note 9 5 11 2 2" xfId="44068"/>
    <cellStyle name="Note 9 5 11 2 3" xfId="44069"/>
    <cellStyle name="Note 9 5 11 2 4" xfId="44070"/>
    <cellStyle name="Note 9 5 11 3" xfId="44071"/>
    <cellStyle name="Note 9 5 11 4" xfId="44072"/>
    <cellStyle name="Note 9 5 11 5" xfId="44073"/>
    <cellStyle name="Note 9 5 11 6" xfId="44074"/>
    <cellStyle name="Note 9 5 12" xfId="44075"/>
    <cellStyle name="Note 9 5 12 2" xfId="44076"/>
    <cellStyle name="Note 9 5 12 2 2" xfId="44077"/>
    <cellStyle name="Note 9 5 12 2 3" xfId="44078"/>
    <cellStyle name="Note 9 5 12 2 4" xfId="44079"/>
    <cellStyle name="Note 9 5 12 3" xfId="44080"/>
    <cellStyle name="Note 9 5 12 4" xfId="44081"/>
    <cellStyle name="Note 9 5 12 5" xfId="44082"/>
    <cellStyle name="Note 9 5 12 6" xfId="44083"/>
    <cellStyle name="Note 9 5 13" xfId="44084"/>
    <cellStyle name="Note 9 5 13 2" xfId="44085"/>
    <cellStyle name="Note 9 5 13 2 2" xfId="44086"/>
    <cellStyle name="Note 9 5 13 2 3" xfId="44087"/>
    <cellStyle name="Note 9 5 13 2 4" xfId="44088"/>
    <cellStyle name="Note 9 5 13 3" xfId="44089"/>
    <cellStyle name="Note 9 5 13 4" xfId="44090"/>
    <cellStyle name="Note 9 5 13 5" xfId="44091"/>
    <cellStyle name="Note 9 5 13 6" xfId="44092"/>
    <cellStyle name="Note 9 5 14" xfId="44093"/>
    <cellStyle name="Note 9 5 14 2" xfId="44094"/>
    <cellStyle name="Note 9 5 14 2 2" xfId="44095"/>
    <cellStyle name="Note 9 5 14 2 3" xfId="44096"/>
    <cellStyle name="Note 9 5 14 2 4" xfId="44097"/>
    <cellStyle name="Note 9 5 14 3" xfId="44098"/>
    <cellStyle name="Note 9 5 14 4" xfId="44099"/>
    <cellStyle name="Note 9 5 14 5" xfId="44100"/>
    <cellStyle name="Note 9 5 14 6" xfId="44101"/>
    <cellStyle name="Note 9 5 15" xfId="44102"/>
    <cellStyle name="Note 9 5 15 2" xfId="44103"/>
    <cellStyle name="Note 9 5 15 2 2" xfId="44104"/>
    <cellStyle name="Note 9 5 15 2 3" xfId="44105"/>
    <cellStyle name="Note 9 5 15 2 4" xfId="44106"/>
    <cellStyle name="Note 9 5 15 3" xfId="44107"/>
    <cellStyle name="Note 9 5 15 4" xfId="44108"/>
    <cellStyle name="Note 9 5 15 5" xfId="44109"/>
    <cellStyle name="Note 9 5 15 6" xfId="44110"/>
    <cellStyle name="Note 9 5 16" xfId="44111"/>
    <cellStyle name="Note 9 5 16 2" xfId="44112"/>
    <cellStyle name="Note 9 5 16 3" xfId="44113"/>
    <cellStyle name="Note 9 5 17" xfId="44114"/>
    <cellStyle name="Note 9 5 18" xfId="44115"/>
    <cellStyle name="Note 9 5 19" xfId="44116"/>
    <cellStyle name="Note 9 5 2" xfId="302"/>
    <cellStyle name="Note 9 5 2 10" xfId="44117"/>
    <cellStyle name="Note 9 5 2 10 2" xfId="44118"/>
    <cellStyle name="Note 9 5 2 10 2 2" xfId="44119"/>
    <cellStyle name="Note 9 5 2 10 2 3" xfId="44120"/>
    <cellStyle name="Note 9 5 2 10 2 4" xfId="44121"/>
    <cellStyle name="Note 9 5 2 10 3" xfId="44122"/>
    <cellStyle name="Note 9 5 2 10 4" xfId="44123"/>
    <cellStyle name="Note 9 5 2 10 5" xfId="44124"/>
    <cellStyle name="Note 9 5 2 10 6" xfId="44125"/>
    <cellStyle name="Note 9 5 2 11" xfId="44126"/>
    <cellStyle name="Note 9 5 2 11 2" xfId="44127"/>
    <cellStyle name="Note 9 5 2 11 2 2" xfId="44128"/>
    <cellStyle name="Note 9 5 2 11 2 3" xfId="44129"/>
    <cellStyle name="Note 9 5 2 11 2 4" xfId="44130"/>
    <cellStyle name="Note 9 5 2 11 3" xfId="44131"/>
    <cellStyle name="Note 9 5 2 11 4" xfId="44132"/>
    <cellStyle name="Note 9 5 2 11 5" xfId="44133"/>
    <cellStyle name="Note 9 5 2 11 6" xfId="44134"/>
    <cellStyle name="Note 9 5 2 12" xfId="44135"/>
    <cellStyle name="Note 9 5 2 12 2" xfId="44136"/>
    <cellStyle name="Note 9 5 2 12 2 2" xfId="44137"/>
    <cellStyle name="Note 9 5 2 12 2 3" xfId="44138"/>
    <cellStyle name="Note 9 5 2 12 2 4" xfId="44139"/>
    <cellStyle name="Note 9 5 2 12 3" xfId="44140"/>
    <cellStyle name="Note 9 5 2 12 4" xfId="44141"/>
    <cellStyle name="Note 9 5 2 12 5" xfId="44142"/>
    <cellStyle name="Note 9 5 2 12 6" xfId="44143"/>
    <cellStyle name="Note 9 5 2 13" xfId="44144"/>
    <cellStyle name="Note 9 5 2 13 2" xfId="44145"/>
    <cellStyle name="Note 9 5 2 13 2 2" xfId="44146"/>
    <cellStyle name="Note 9 5 2 13 2 3" xfId="44147"/>
    <cellStyle name="Note 9 5 2 13 2 4" xfId="44148"/>
    <cellStyle name="Note 9 5 2 13 3" xfId="44149"/>
    <cellStyle name="Note 9 5 2 13 4" xfId="44150"/>
    <cellStyle name="Note 9 5 2 13 5" xfId="44151"/>
    <cellStyle name="Note 9 5 2 13 6" xfId="44152"/>
    <cellStyle name="Note 9 5 2 14" xfId="44153"/>
    <cellStyle name="Note 9 5 2 14 2" xfId="44154"/>
    <cellStyle name="Note 9 5 2 14 2 2" xfId="44155"/>
    <cellStyle name="Note 9 5 2 14 2 3" xfId="44156"/>
    <cellStyle name="Note 9 5 2 14 2 4" xfId="44157"/>
    <cellStyle name="Note 9 5 2 14 3" xfId="44158"/>
    <cellStyle name="Note 9 5 2 14 4" xfId="44159"/>
    <cellStyle name="Note 9 5 2 14 5" xfId="44160"/>
    <cellStyle name="Note 9 5 2 14 6" xfId="44161"/>
    <cellStyle name="Note 9 5 2 15" xfId="44162"/>
    <cellStyle name="Note 9 5 2 15 2" xfId="44163"/>
    <cellStyle name="Note 9 5 2 15 3" xfId="44164"/>
    <cellStyle name="Note 9 5 2 16" xfId="44165"/>
    <cellStyle name="Note 9 5 2 17" xfId="44166"/>
    <cellStyle name="Note 9 5 2 18" xfId="44167"/>
    <cellStyle name="Note 9 5 2 19" xfId="44168"/>
    <cellStyle name="Note 9 5 2 2" xfId="44169"/>
    <cellStyle name="Note 9 5 2 2 10" xfId="44170"/>
    <cellStyle name="Note 9 5 2 2 10 2" xfId="44171"/>
    <cellStyle name="Note 9 5 2 2 10 2 2" xfId="44172"/>
    <cellStyle name="Note 9 5 2 2 10 2 3" xfId="44173"/>
    <cellStyle name="Note 9 5 2 2 10 2 4" xfId="44174"/>
    <cellStyle name="Note 9 5 2 2 10 3" xfId="44175"/>
    <cellStyle name="Note 9 5 2 2 10 4" xfId="44176"/>
    <cellStyle name="Note 9 5 2 2 10 5" xfId="44177"/>
    <cellStyle name="Note 9 5 2 2 10 6" xfId="44178"/>
    <cellStyle name="Note 9 5 2 2 11" xfId="44179"/>
    <cellStyle name="Note 9 5 2 2 11 2" xfId="44180"/>
    <cellStyle name="Note 9 5 2 2 11 2 2" xfId="44181"/>
    <cellStyle name="Note 9 5 2 2 11 2 3" xfId="44182"/>
    <cellStyle name="Note 9 5 2 2 11 2 4" xfId="44183"/>
    <cellStyle name="Note 9 5 2 2 11 3" xfId="44184"/>
    <cellStyle name="Note 9 5 2 2 11 4" xfId="44185"/>
    <cellStyle name="Note 9 5 2 2 11 5" xfId="44186"/>
    <cellStyle name="Note 9 5 2 2 11 6" xfId="44187"/>
    <cellStyle name="Note 9 5 2 2 12" xfId="44188"/>
    <cellStyle name="Note 9 5 2 2 12 2" xfId="44189"/>
    <cellStyle name="Note 9 5 2 2 12 2 2" xfId="44190"/>
    <cellStyle name="Note 9 5 2 2 12 2 3" xfId="44191"/>
    <cellStyle name="Note 9 5 2 2 12 2 4" xfId="44192"/>
    <cellStyle name="Note 9 5 2 2 12 3" xfId="44193"/>
    <cellStyle name="Note 9 5 2 2 12 4" xfId="44194"/>
    <cellStyle name="Note 9 5 2 2 12 5" xfId="44195"/>
    <cellStyle name="Note 9 5 2 2 12 6" xfId="44196"/>
    <cellStyle name="Note 9 5 2 2 13" xfId="44197"/>
    <cellStyle name="Note 9 5 2 2 13 2" xfId="44198"/>
    <cellStyle name="Note 9 5 2 2 13 2 2" xfId="44199"/>
    <cellStyle name="Note 9 5 2 2 13 2 3" xfId="44200"/>
    <cellStyle name="Note 9 5 2 2 13 2 4" xfId="44201"/>
    <cellStyle name="Note 9 5 2 2 13 3" xfId="44202"/>
    <cellStyle name="Note 9 5 2 2 13 4" xfId="44203"/>
    <cellStyle name="Note 9 5 2 2 13 5" xfId="44204"/>
    <cellStyle name="Note 9 5 2 2 13 6" xfId="44205"/>
    <cellStyle name="Note 9 5 2 2 14" xfId="44206"/>
    <cellStyle name="Note 9 5 2 2 14 2" xfId="44207"/>
    <cellStyle name="Note 9 5 2 2 14 2 2" xfId="44208"/>
    <cellStyle name="Note 9 5 2 2 14 2 3" xfId="44209"/>
    <cellStyle name="Note 9 5 2 2 14 2 4" xfId="44210"/>
    <cellStyle name="Note 9 5 2 2 14 3" xfId="44211"/>
    <cellStyle name="Note 9 5 2 2 14 4" xfId="44212"/>
    <cellStyle name="Note 9 5 2 2 14 5" xfId="44213"/>
    <cellStyle name="Note 9 5 2 2 14 6" xfId="44214"/>
    <cellStyle name="Note 9 5 2 2 15" xfId="44215"/>
    <cellStyle name="Note 9 5 2 2 15 2" xfId="44216"/>
    <cellStyle name="Note 9 5 2 2 15 2 2" xfId="44217"/>
    <cellStyle name="Note 9 5 2 2 15 2 3" xfId="44218"/>
    <cellStyle name="Note 9 5 2 2 15 2 4" xfId="44219"/>
    <cellStyle name="Note 9 5 2 2 15 3" xfId="44220"/>
    <cellStyle name="Note 9 5 2 2 15 4" xfId="44221"/>
    <cellStyle name="Note 9 5 2 2 15 5" xfId="44222"/>
    <cellStyle name="Note 9 5 2 2 15 6" xfId="44223"/>
    <cellStyle name="Note 9 5 2 2 16" xfId="44224"/>
    <cellStyle name="Note 9 5 2 2 16 2" xfId="44225"/>
    <cellStyle name="Note 9 5 2 2 16 2 2" xfId="44226"/>
    <cellStyle name="Note 9 5 2 2 16 2 3" xfId="44227"/>
    <cellStyle name="Note 9 5 2 2 16 2 4" xfId="44228"/>
    <cellStyle name="Note 9 5 2 2 16 3" xfId="44229"/>
    <cellStyle name="Note 9 5 2 2 16 4" xfId="44230"/>
    <cellStyle name="Note 9 5 2 2 16 5" xfId="44231"/>
    <cellStyle name="Note 9 5 2 2 16 6" xfId="44232"/>
    <cellStyle name="Note 9 5 2 2 17" xfId="44233"/>
    <cellStyle name="Note 9 5 2 2 17 2" xfId="44234"/>
    <cellStyle name="Note 9 5 2 2 17 3" xfId="44235"/>
    <cellStyle name="Note 9 5 2 2 18" xfId="44236"/>
    <cellStyle name="Note 9 5 2 2 19" xfId="44237"/>
    <cellStyle name="Note 9 5 2 2 2" xfId="44238"/>
    <cellStyle name="Note 9 5 2 2 2 2" xfId="44239"/>
    <cellStyle name="Note 9 5 2 2 2 2 2" xfId="44240"/>
    <cellStyle name="Note 9 5 2 2 2 2 3" xfId="44241"/>
    <cellStyle name="Note 9 5 2 2 2 2 4" xfId="44242"/>
    <cellStyle name="Note 9 5 2 2 2 3" xfId="44243"/>
    <cellStyle name="Note 9 5 2 2 2 4" xfId="44244"/>
    <cellStyle name="Note 9 5 2 2 2 5" xfId="44245"/>
    <cellStyle name="Note 9 5 2 2 3" xfId="44246"/>
    <cellStyle name="Note 9 5 2 2 3 2" xfId="44247"/>
    <cellStyle name="Note 9 5 2 2 3 2 2" xfId="44248"/>
    <cellStyle name="Note 9 5 2 2 3 2 3" xfId="44249"/>
    <cellStyle name="Note 9 5 2 2 3 2 4" xfId="44250"/>
    <cellStyle name="Note 9 5 2 2 3 3" xfId="44251"/>
    <cellStyle name="Note 9 5 2 2 3 4" xfId="44252"/>
    <cellStyle name="Note 9 5 2 2 3 5" xfId="44253"/>
    <cellStyle name="Note 9 5 2 2 3 6" xfId="44254"/>
    <cellStyle name="Note 9 5 2 2 4" xfId="44255"/>
    <cellStyle name="Note 9 5 2 2 4 2" xfId="44256"/>
    <cellStyle name="Note 9 5 2 2 4 2 2" xfId="44257"/>
    <cellStyle name="Note 9 5 2 2 4 2 3" xfId="44258"/>
    <cellStyle name="Note 9 5 2 2 4 2 4" xfId="44259"/>
    <cellStyle name="Note 9 5 2 2 4 3" xfId="44260"/>
    <cellStyle name="Note 9 5 2 2 4 4" xfId="44261"/>
    <cellStyle name="Note 9 5 2 2 4 5" xfId="44262"/>
    <cellStyle name="Note 9 5 2 2 4 6" xfId="44263"/>
    <cellStyle name="Note 9 5 2 2 5" xfId="44264"/>
    <cellStyle name="Note 9 5 2 2 5 2" xfId="44265"/>
    <cellStyle name="Note 9 5 2 2 5 2 2" xfId="44266"/>
    <cellStyle name="Note 9 5 2 2 5 2 3" xfId="44267"/>
    <cellStyle name="Note 9 5 2 2 5 2 4" xfId="44268"/>
    <cellStyle name="Note 9 5 2 2 5 3" xfId="44269"/>
    <cellStyle name="Note 9 5 2 2 5 4" xfId="44270"/>
    <cellStyle name="Note 9 5 2 2 5 5" xfId="44271"/>
    <cellStyle name="Note 9 5 2 2 5 6" xfId="44272"/>
    <cellStyle name="Note 9 5 2 2 6" xfId="44273"/>
    <cellStyle name="Note 9 5 2 2 6 2" xfId="44274"/>
    <cellStyle name="Note 9 5 2 2 6 2 2" xfId="44275"/>
    <cellStyle name="Note 9 5 2 2 6 2 3" xfId="44276"/>
    <cellStyle name="Note 9 5 2 2 6 2 4" xfId="44277"/>
    <cellStyle name="Note 9 5 2 2 6 3" xfId="44278"/>
    <cellStyle name="Note 9 5 2 2 6 4" xfId="44279"/>
    <cellStyle name="Note 9 5 2 2 6 5" xfId="44280"/>
    <cellStyle name="Note 9 5 2 2 6 6" xfId="44281"/>
    <cellStyle name="Note 9 5 2 2 7" xfId="44282"/>
    <cellStyle name="Note 9 5 2 2 7 2" xfId="44283"/>
    <cellStyle name="Note 9 5 2 2 7 2 2" xfId="44284"/>
    <cellStyle name="Note 9 5 2 2 7 2 3" xfId="44285"/>
    <cellStyle name="Note 9 5 2 2 7 2 4" xfId="44286"/>
    <cellStyle name="Note 9 5 2 2 7 3" xfId="44287"/>
    <cellStyle name="Note 9 5 2 2 7 4" xfId="44288"/>
    <cellStyle name="Note 9 5 2 2 7 5" xfId="44289"/>
    <cellStyle name="Note 9 5 2 2 7 6" xfId="44290"/>
    <cellStyle name="Note 9 5 2 2 8" xfId="44291"/>
    <cellStyle name="Note 9 5 2 2 8 2" xfId="44292"/>
    <cellStyle name="Note 9 5 2 2 8 2 2" xfId="44293"/>
    <cellStyle name="Note 9 5 2 2 8 2 3" xfId="44294"/>
    <cellStyle name="Note 9 5 2 2 8 2 4" xfId="44295"/>
    <cellStyle name="Note 9 5 2 2 8 3" xfId="44296"/>
    <cellStyle name="Note 9 5 2 2 8 4" xfId="44297"/>
    <cellStyle name="Note 9 5 2 2 8 5" xfId="44298"/>
    <cellStyle name="Note 9 5 2 2 8 6" xfId="44299"/>
    <cellStyle name="Note 9 5 2 2 9" xfId="44300"/>
    <cellStyle name="Note 9 5 2 2 9 2" xfId="44301"/>
    <cellStyle name="Note 9 5 2 2 9 2 2" xfId="44302"/>
    <cellStyle name="Note 9 5 2 2 9 2 3" xfId="44303"/>
    <cellStyle name="Note 9 5 2 2 9 2 4" xfId="44304"/>
    <cellStyle name="Note 9 5 2 2 9 3" xfId="44305"/>
    <cellStyle name="Note 9 5 2 2 9 4" xfId="44306"/>
    <cellStyle name="Note 9 5 2 2 9 5" xfId="44307"/>
    <cellStyle name="Note 9 5 2 2 9 6" xfId="44308"/>
    <cellStyle name="Note 9 5 2 20" xfId="44309"/>
    <cellStyle name="Note 9 5 2 3" xfId="44310"/>
    <cellStyle name="Note 9 5 2 3 2" xfId="44311"/>
    <cellStyle name="Note 9 5 2 3 2 2" xfId="44312"/>
    <cellStyle name="Note 9 5 2 3 2 3" xfId="44313"/>
    <cellStyle name="Note 9 5 2 3 2 4" xfId="44314"/>
    <cellStyle name="Note 9 5 2 3 3" xfId="44315"/>
    <cellStyle name="Note 9 5 2 3 4" xfId="44316"/>
    <cellStyle name="Note 9 5 2 3 5" xfId="44317"/>
    <cellStyle name="Note 9 5 2 4" xfId="44318"/>
    <cellStyle name="Note 9 5 2 4 2" xfId="44319"/>
    <cellStyle name="Note 9 5 2 4 2 2" xfId="44320"/>
    <cellStyle name="Note 9 5 2 4 2 3" xfId="44321"/>
    <cellStyle name="Note 9 5 2 4 2 4" xfId="44322"/>
    <cellStyle name="Note 9 5 2 4 3" xfId="44323"/>
    <cellStyle name="Note 9 5 2 4 4" xfId="44324"/>
    <cellStyle name="Note 9 5 2 4 5" xfId="44325"/>
    <cellStyle name="Note 9 5 2 5" xfId="44326"/>
    <cellStyle name="Note 9 5 2 5 2" xfId="44327"/>
    <cellStyle name="Note 9 5 2 5 2 2" xfId="44328"/>
    <cellStyle name="Note 9 5 2 5 2 3" xfId="44329"/>
    <cellStyle name="Note 9 5 2 5 2 4" xfId="44330"/>
    <cellStyle name="Note 9 5 2 5 3" xfId="44331"/>
    <cellStyle name="Note 9 5 2 5 4" xfId="44332"/>
    <cellStyle name="Note 9 5 2 5 5" xfId="44333"/>
    <cellStyle name="Note 9 5 2 5 6" xfId="44334"/>
    <cellStyle name="Note 9 5 2 6" xfId="44335"/>
    <cellStyle name="Note 9 5 2 6 2" xfId="44336"/>
    <cellStyle name="Note 9 5 2 6 2 2" xfId="44337"/>
    <cellStyle name="Note 9 5 2 6 2 3" xfId="44338"/>
    <cellStyle name="Note 9 5 2 6 2 4" xfId="44339"/>
    <cellStyle name="Note 9 5 2 6 3" xfId="44340"/>
    <cellStyle name="Note 9 5 2 6 4" xfId="44341"/>
    <cellStyle name="Note 9 5 2 6 5" xfId="44342"/>
    <cellStyle name="Note 9 5 2 6 6" xfId="44343"/>
    <cellStyle name="Note 9 5 2 7" xfId="44344"/>
    <cellStyle name="Note 9 5 2 7 2" xfId="44345"/>
    <cellStyle name="Note 9 5 2 7 2 2" xfId="44346"/>
    <cellStyle name="Note 9 5 2 7 2 3" xfId="44347"/>
    <cellStyle name="Note 9 5 2 7 2 4" xfId="44348"/>
    <cellStyle name="Note 9 5 2 7 3" xfId="44349"/>
    <cellStyle name="Note 9 5 2 7 4" xfId="44350"/>
    <cellStyle name="Note 9 5 2 7 5" xfId="44351"/>
    <cellStyle name="Note 9 5 2 7 6" xfId="44352"/>
    <cellStyle name="Note 9 5 2 8" xfId="44353"/>
    <cellStyle name="Note 9 5 2 8 2" xfId="44354"/>
    <cellStyle name="Note 9 5 2 8 2 2" xfId="44355"/>
    <cellStyle name="Note 9 5 2 8 2 3" xfId="44356"/>
    <cellStyle name="Note 9 5 2 8 2 4" xfId="44357"/>
    <cellStyle name="Note 9 5 2 8 3" xfId="44358"/>
    <cellStyle name="Note 9 5 2 8 4" xfId="44359"/>
    <cellStyle name="Note 9 5 2 8 5" xfId="44360"/>
    <cellStyle name="Note 9 5 2 8 6" xfId="44361"/>
    <cellStyle name="Note 9 5 2 9" xfId="44362"/>
    <cellStyle name="Note 9 5 2 9 2" xfId="44363"/>
    <cellStyle name="Note 9 5 2 9 2 2" xfId="44364"/>
    <cellStyle name="Note 9 5 2 9 2 3" xfId="44365"/>
    <cellStyle name="Note 9 5 2 9 2 4" xfId="44366"/>
    <cellStyle name="Note 9 5 2 9 3" xfId="44367"/>
    <cellStyle name="Note 9 5 2 9 4" xfId="44368"/>
    <cellStyle name="Note 9 5 2 9 5" xfId="44369"/>
    <cellStyle name="Note 9 5 2 9 6" xfId="44370"/>
    <cellStyle name="Note 9 5 20" xfId="44371"/>
    <cellStyle name="Note 9 5 21" xfId="44372"/>
    <cellStyle name="Note 9 5 3" xfId="44373"/>
    <cellStyle name="Note 9 5 3 10" xfId="44374"/>
    <cellStyle name="Note 9 5 3 10 2" xfId="44375"/>
    <cellStyle name="Note 9 5 3 10 2 2" xfId="44376"/>
    <cellStyle name="Note 9 5 3 10 2 3" xfId="44377"/>
    <cellStyle name="Note 9 5 3 10 2 4" xfId="44378"/>
    <cellStyle name="Note 9 5 3 10 3" xfId="44379"/>
    <cellStyle name="Note 9 5 3 10 4" xfId="44380"/>
    <cellStyle name="Note 9 5 3 10 5" xfId="44381"/>
    <cellStyle name="Note 9 5 3 10 6" xfId="44382"/>
    <cellStyle name="Note 9 5 3 11" xfId="44383"/>
    <cellStyle name="Note 9 5 3 11 2" xfId="44384"/>
    <cellStyle name="Note 9 5 3 11 2 2" xfId="44385"/>
    <cellStyle name="Note 9 5 3 11 2 3" xfId="44386"/>
    <cellStyle name="Note 9 5 3 11 2 4" xfId="44387"/>
    <cellStyle name="Note 9 5 3 11 3" xfId="44388"/>
    <cellStyle name="Note 9 5 3 11 4" xfId="44389"/>
    <cellStyle name="Note 9 5 3 11 5" xfId="44390"/>
    <cellStyle name="Note 9 5 3 11 6" xfId="44391"/>
    <cellStyle name="Note 9 5 3 12" xfId="44392"/>
    <cellStyle name="Note 9 5 3 12 2" xfId="44393"/>
    <cellStyle name="Note 9 5 3 12 2 2" xfId="44394"/>
    <cellStyle name="Note 9 5 3 12 2 3" xfId="44395"/>
    <cellStyle name="Note 9 5 3 12 2 4" xfId="44396"/>
    <cellStyle name="Note 9 5 3 12 3" xfId="44397"/>
    <cellStyle name="Note 9 5 3 12 4" xfId="44398"/>
    <cellStyle name="Note 9 5 3 12 5" xfId="44399"/>
    <cellStyle name="Note 9 5 3 12 6" xfId="44400"/>
    <cellStyle name="Note 9 5 3 13" xfId="44401"/>
    <cellStyle name="Note 9 5 3 13 2" xfId="44402"/>
    <cellStyle name="Note 9 5 3 13 2 2" xfId="44403"/>
    <cellStyle name="Note 9 5 3 13 2 3" xfId="44404"/>
    <cellStyle name="Note 9 5 3 13 2 4" xfId="44405"/>
    <cellStyle name="Note 9 5 3 13 3" xfId="44406"/>
    <cellStyle name="Note 9 5 3 13 4" xfId="44407"/>
    <cellStyle name="Note 9 5 3 13 5" xfId="44408"/>
    <cellStyle name="Note 9 5 3 13 6" xfId="44409"/>
    <cellStyle name="Note 9 5 3 14" xfId="44410"/>
    <cellStyle name="Note 9 5 3 14 2" xfId="44411"/>
    <cellStyle name="Note 9 5 3 14 2 2" xfId="44412"/>
    <cellStyle name="Note 9 5 3 14 2 3" xfId="44413"/>
    <cellStyle name="Note 9 5 3 14 2 4" xfId="44414"/>
    <cellStyle name="Note 9 5 3 14 3" xfId="44415"/>
    <cellStyle name="Note 9 5 3 14 4" xfId="44416"/>
    <cellStyle name="Note 9 5 3 14 5" xfId="44417"/>
    <cellStyle name="Note 9 5 3 14 6" xfId="44418"/>
    <cellStyle name="Note 9 5 3 15" xfId="44419"/>
    <cellStyle name="Note 9 5 3 15 2" xfId="44420"/>
    <cellStyle name="Note 9 5 3 15 2 2" xfId="44421"/>
    <cellStyle name="Note 9 5 3 15 2 3" xfId="44422"/>
    <cellStyle name="Note 9 5 3 15 2 4" xfId="44423"/>
    <cellStyle name="Note 9 5 3 15 3" xfId="44424"/>
    <cellStyle name="Note 9 5 3 15 4" xfId="44425"/>
    <cellStyle name="Note 9 5 3 15 5" xfId="44426"/>
    <cellStyle name="Note 9 5 3 15 6" xfId="44427"/>
    <cellStyle name="Note 9 5 3 16" xfId="44428"/>
    <cellStyle name="Note 9 5 3 16 2" xfId="44429"/>
    <cellStyle name="Note 9 5 3 16 2 2" xfId="44430"/>
    <cellStyle name="Note 9 5 3 16 2 3" xfId="44431"/>
    <cellStyle name="Note 9 5 3 16 2 4" xfId="44432"/>
    <cellStyle name="Note 9 5 3 16 3" xfId="44433"/>
    <cellStyle name="Note 9 5 3 16 4" xfId="44434"/>
    <cellStyle name="Note 9 5 3 16 5" xfId="44435"/>
    <cellStyle name="Note 9 5 3 16 6" xfId="44436"/>
    <cellStyle name="Note 9 5 3 17" xfId="44437"/>
    <cellStyle name="Note 9 5 3 17 2" xfId="44438"/>
    <cellStyle name="Note 9 5 3 17 3" xfId="44439"/>
    <cellStyle name="Note 9 5 3 18" xfId="44440"/>
    <cellStyle name="Note 9 5 3 19" xfId="44441"/>
    <cellStyle name="Note 9 5 3 2" xfId="44442"/>
    <cellStyle name="Note 9 5 3 2 2" xfId="44443"/>
    <cellStyle name="Note 9 5 3 2 2 2" xfId="44444"/>
    <cellStyle name="Note 9 5 3 2 2 3" xfId="44445"/>
    <cellStyle name="Note 9 5 3 2 2 4" xfId="44446"/>
    <cellStyle name="Note 9 5 3 2 3" xfId="44447"/>
    <cellStyle name="Note 9 5 3 2 4" xfId="44448"/>
    <cellStyle name="Note 9 5 3 2 5" xfId="44449"/>
    <cellStyle name="Note 9 5 3 3" xfId="44450"/>
    <cellStyle name="Note 9 5 3 3 2" xfId="44451"/>
    <cellStyle name="Note 9 5 3 3 2 2" xfId="44452"/>
    <cellStyle name="Note 9 5 3 3 2 3" xfId="44453"/>
    <cellStyle name="Note 9 5 3 3 2 4" xfId="44454"/>
    <cellStyle name="Note 9 5 3 3 3" xfId="44455"/>
    <cellStyle name="Note 9 5 3 3 4" xfId="44456"/>
    <cellStyle name="Note 9 5 3 3 5" xfId="44457"/>
    <cellStyle name="Note 9 5 3 3 6" xfId="44458"/>
    <cellStyle name="Note 9 5 3 4" xfId="44459"/>
    <cellStyle name="Note 9 5 3 4 2" xfId="44460"/>
    <cellStyle name="Note 9 5 3 4 2 2" xfId="44461"/>
    <cellStyle name="Note 9 5 3 4 2 3" xfId="44462"/>
    <cellStyle name="Note 9 5 3 4 2 4" xfId="44463"/>
    <cellStyle name="Note 9 5 3 4 3" xfId="44464"/>
    <cellStyle name="Note 9 5 3 4 4" xfId="44465"/>
    <cellStyle name="Note 9 5 3 4 5" xfId="44466"/>
    <cellStyle name="Note 9 5 3 4 6" xfId="44467"/>
    <cellStyle name="Note 9 5 3 5" xfId="44468"/>
    <cellStyle name="Note 9 5 3 5 2" xfId="44469"/>
    <cellStyle name="Note 9 5 3 5 2 2" xfId="44470"/>
    <cellStyle name="Note 9 5 3 5 2 3" xfId="44471"/>
    <cellStyle name="Note 9 5 3 5 2 4" xfId="44472"/>
    <cellStyle name="Note 9 5 3 5 3" xfId="44473"/>
    <cellStyle name="Note 9 5 3 5 4" xfId="44474"/>
    <cellStyle name="Note 9 5 3 5 5" xfId="44475"/>
    <cellStyle name="Note 9 5 3 5 6" xfId="44476"/>
    <cellStyle name="Note 9 5 3 6" xfId="44477"/>
    <cellStyle name="Note 9 5 3 6 2" xfId="44478"/>
    <cellStyle name="Note 9 5 3 6 2 2" xfId="44479"/>
    <cellStyle name="Note 9 5 3 6 2 3" xfId="44480"/>
    <cellStyle name="Note 9 5 3 6 2 4" xfId="44481"/>
    <cellStyle name="Note 9 5 3 6 3" xfId="44482"/>
    <cellStyle name="Note 9 5 3 6 4" xfId="44483"/>
    <cellStyle name="Note 9 5 3 6 5" xfId="44484"/>
    <cellStyle name="Note 9 5 3 6 6" xfId="44485"/>
    <cellStyle name="Note 9 5 3 7" xfId="44486"/>
    <cellStyle name="Note 9 5 3 7 2" xfId="44487"/>
    <cellStyle name="Note 9 5 3 7 2 2" xfId="44488"/>
    <cellStyle name="Note 9 5 3 7 2 3" xfId="44489"/>
    <cellStyle name="Note 9 5 3 7 2 4" xfId="44490"/>
    <cellStyle name="Note 9 5 3 7 3" xfId="44491"/>
    <cellStyle name="Note 9 5 3 7 4" xfId="44492"/>
    <cellStyle name="Note 9 5 3 7 5" xfId="44493"/>
    <cellStyle name="Note 9 5 3 7 6" xfId="44494"/>
    <cellStyle name="Note 9 5 3 8" xfId="44495"/>
    <cellStyle name="Note 9 5 3 8 2" xfId="44496"/>
    <cellStyle name="Note 9 5 3 8 2 2" xfId="44497"/>
    <cellStyle name="Note 9 5 3 8 2 3" xfId="44498"/>
    <cellStyle name="Note 9 5 3 8 2 4" xfId="44499"/>
    <cellStyle name="Note 9 5 3 8 3" xfId="44500"/>
    <cellStyle name="Note 9 5 3 8 4" xfId="44501"/>
    <cellStyle name="Note 9 5 3 8 5" xfId="44502"/>
    <cellStyle name="Note 9 5 3 8 6" xfId="44503"/>
    <cellStyle name="Note 9 5 3 9" xfId="44504"/>
    <cellStyle name="Note 9 5 3 9 2" xfId="44505"/>
    <cellStyle name="Note 9 5 3 9 2 2" xfId="44506"/>
    <cellStyle name="Note 9 5 3 9 2 3" xfId="44507"/>
    <cellStyle name="Note 9 5 3 9 2 4" xfId="44508"/>
    <cellStyle name="Note 9 5 3 9 3" xfId="44509"/>
    <cellStyle name="Note 9 5 3 9 4" xfId="44510"/>
    <cellStyle name="Note 9 5 3 9 5" xfId="44511"/>
    <cellStyle name="Note 9 5 3 9 6" xfId="44512"/>
    <cellStyle name="Note 9 5 4" xfId="44513"/>
    <cellStyle name="Note 9 5 4 2" xfId="44514"/>
    <cellStyle name="Note 9 5 4 2 2" xfId="44515"/>
    <cellStyle name="Note 9 5 4 2 3" xfId="44516"/>
    <cellStyle name="Note 9 5 4 2 4" xfId="44517"/>
    <cellStyle name="Note 9 5 4 3" xfId="44518"/>
    <cellStyle name="Note 9 5 4 4" xfId="44519"/>
    <cellStyle name="Note 9 5 4 5" xfId="44520"/>
    <cellStyle name="Note 9 5 5" xfId="44521"/>
    <cellStyle name="Note 9 5 5 2" xfId="44522"/>
    <cellStyle name="Note 9 5 5 2 2" xfId="44523"/>
    <cellStyle name="Note 9 5 5 2 3" xfId="44524"/>
    <cellStyle name="Note 9 5 5 2 4" xfId="44525"/>
    <cellStyle name="Note 9 5 5 3" xfId="44526"/>
    <cellStyle name="Note 9 5 5 4" xfId="44527"/>
    <cellStyle name="Note 9 5 5 5" xfId="44528"/>
    <cellStyle name="Note 9 5 6" xfId="44529"/>
    <cellStyle name="Note 9 5 6 2" xfId="44530"/>
    <cellStyle name="Note 9 5 6 2 2" xfId="44531"/>
    <cellStyle name="Note 9 5 6 2 3" xfId="44532"/>
    <cellStyle name="Note 9 5 6 2 4" xfId="44533"/>
    <cellStyle name="Note 9 5 6 3" xfId="44534"/>
    <cellStyle name="Note 9 5 6 4" xfId="44535"/>
    <cellStyle name="Note 9 5 6 5" xfId="44536"/>
    <cellStyle name="Note 9 5 6 6" xfId="44537"/>
    <cellStyle name="Note 9 5 7" xfId="44538"/>
    <cellStyle name="Note 9 5 7 2" xfId="44539"/>
    <cellStyle name="Note 9 5 7 2 2" xfId="44540"/>
    <cellStyle name="Note 9 5 7 2 3" xfId="44541"/>
    <cellStyle name="Note 9 5 7 2 4" xfId="44542"/>
    <cellStyle name="Note 9 5 7 3" xfId="44543"/>
    <cellStyle name="Note 9 5 7 4" xfId="44544"/>
    <cellStyle name="Note 9 5 7 5" xfId="44545"/>
    <cellStyle name="Note 9 5 7 6" xfId="44546"/>
    <cellStyle name="Note 9 5 8" xfId="44547"/>
    <cellStyle name="Note 9 5 8 2" xfId="44548"/>
    <cellStyle name="Note 9 5 8 2 2" xfId="44549"/>
    <cellStyle name="Note 9 5 8 2 3" xfId="44550"/>
    <cellStyle name="Note 9 5 8 2 4" xfId="44551"/>
    <cellStyle name="Note 9 5 8 3" xfId="44552"/>
    <cellStyle name="Note 9 5 8 4" xfId="44553"/>
    <cellStyle name="Note 9 5 8 5" xfId="44554"/>
    <cellStyle name="Note 9 5 8 6" xfId="44555"/>
    <cellStyle name="Note 9 5 9" xfId="44556"/>
    <cellStyle name="Note 9 5 9 2" xfId="44557"/>
    <cellStyle name="Note 9 5 9 2 2" xfId="44558"/>
    <cellStyle name="Note 9 5 9 2 3" xfId="44559"/>
    <cellStyle name="Note 9 5 9 2 4" xfId="44560"/>
    <cellStyle name="Note 9 5 9 3" xfId="44561"/>
    <cellStyle name="Note 9 5 9 4" xfId="44562"/>
    <cellStyle name="Note 9 5 9 5" xfId="44563"/>
    <cellStyle name="Note 9 5 9 6" xfId="44564"/>
    <cellStyle name="Note 9 6" xfId="303"/>
    <cellStyle name="Note 9 6 10" xfId="44565"/>
    <cellStyle name="Note 9 6 10 2" xfId="44566"/>
    <cellStyle name="Note 9 6 10 2 2" xfId="44567"/>
    <cellStyle name="Note 9 6 10 2 3" xfId="44568"/>
    <cellStyle name="Note 9 6 10 2 4" xfId="44569"/>
    <cellStyle name="Note 9 6 10 3" xfId="44570"/>
    <cellStyle name="Note 9 6 10 4" xfId="44571"/>
    <cellStyle name="Note 9 6 10 5" xfId="44572"/>
    <cellStyle name="Note 9 6 10 6" xfId="44573"/>
    <cellStyle name="Note 9 6 11" xfId="44574"/>
    <cellStyle name="Note 9 6 11 2" xfId="44575"/>
    <cellStyle name="Note 9 6 11 2 2" xfId="44576"/>
    <cellStyle name="Note 9 6 11 2 3" xfId="44577"/>
    <cellStyle name="Note 9 6 11 2 4" xfId="44578"/>
    <cellStyle name="Note 9 6 11 3" xfId="44579"/>
    <cellStyle name="Note 9 6 11 4" xfId="44580"/>
    <cellStyle name="Note 9 6 11 5" xfId="44581"/>
    <cellStyle name="Note 9 6 11 6" xfId="44582"/>
    <cellStyle name="Note 9 6 12" xfId="44583"/>
    <cellStyle name="Note 9 6 12 2" xfId="44584"/>
    <cellStyle name="Note 9 6 12 2 2" xfId="44585"/>
    <cellStyle name="Note 9 6 12 2 3" xfId="44586"/>
    <cellStyle name="Note 9 6 12 2 4" xfId="44587"/>
    <cellStyle name="Note 9 6 12 3" xfId="44588"/>
    <cellStyle name="Note 9 6 12 4" xfId="44589"/>
    <cellStyle name="Note 9 6 12 5" xfId="44590"/>
    <cellStyle name="Note 9 6 12 6" xfId="44591"/>
    <cellStyle name="Note 9 6 13" xfId="44592"/>
    <cellStyle name="Note 9 6 13 2" xfId="44593"/>
    <cellStyle name="Note 9 6 13 2 2" xfId="44594"/>
    <cellStyle name="Note 9 6 13 2 3" xfId="44595"/>
    <cellStyle name="Note 9 6 13 2 4" xfId="44596"/>
    <cellStyle name="Note 9 6 13 3" xfId="44597"/>
    <cellStyle name="Note 9 6 13 4" xfId="44598"/>
    <cellStyle name="Note 9 6 13 5" xfId="44599"/>
    <cellStyle name="Note 9 6 13 6" xfId="44600"/>
    <cellStyle name="Note 9 6 14" xfId="44601"/>
    <cellStyle name="Note 9 6 14 2" xfId="44602"/>
    <cellStyle name="Note 9 6 14 2 2" xfId="44603"/>
    <cellStyle name="Note 9 6 14 2 3" xfId="44604"/>
    <cellStyle name="Note 9 6 14 2 4" xfId="44605"/>
    <cellStyle name="Note 9 6 14 3" xfId="44606"/>
    <cellStyle name="Note 9 6 14 4" xfId="44607"/>
    <cellStyle name="Note 9 6 14 5" xfId="44608"/>
    <cellStyle name="Note 9 6 14 6" xfId="44609"/>
    <cellStyle name="Note 9 6 15" xfId="44610"/>
    <cellStyle name="Note 9 6 15 2" xfId="44611"/>
    <cellStyle name="Note 9 6 15 2 2" xfId="44612"/>
    <cellStyle name="Note 9 6 15 2 3" xfId="44613"/>
    <cellStyle name="Note 9 6 15 2 4" xfId="44614"/>
    <cellStyle name="Note 9 6 15 3" xfId="44615"/>
    <cellStyle name="Note 9 6 15 4" xfId="44616"/>
    <cellStyle name="Note 9 6 15 5" xfId="44617"/>
    <cellStyle name="Note 9 6 15 6" xfId="44618"/>
    <cellStyle name="Note 9 6 16" xfId="44619"/>
    <cellStyle name="Note 9 6 16 2" xfId="44620"/>
    <cellStyle name="Note 9 6 16 3" xfId="44621"/>
    <cellStyle name="Note 9 6 17" xfId="44622"/>
    <cellStyle name="Note 9 6 18" xfId="44623"/>
    <cellStyle name="Note 9 6 19" xfId="44624"/>
    <cellStyle name="Note 9 6 2" xfId="304"/>
    <cellStyle name="Note 9 6 2 10" xfId="44625"/>
    <cellStyle name="Note 9 6 2 10 2" xfId="44626"/>
    <cellStyle name="Note 9 6 2 10 2 2" xfId="44627"/>
    <cellStyle name="Note 9 6 2 10 2 3" xfId="44628"/>
    <cellStyle name="Note 9 6 2 10 2 4" xfId="44629"/>
    <cellStyle name="Note 9 6 2 10 3" xfId="44630"/>
    <cellStyle name="Note 9 6 2 10 4" xfId="44631"/>
    <cellStyle name="Note 9 6 2 10 5" xfId="44632"/>
    <cellStyle name="Note 9 6 2 10 6" xfId="44633"/>
    <cellStyle name="Note 9 6 2 11" xfId="44634"/>
    <cellStyle name="Note 9 6 2 11 2" xfId="44635"/>
    <cellStyle name="Note 9 6 2 11 2 2" xfId="44636"/>
    <cellStyle name="Note 9 6 2 11 2 3" xfId="44637"/>
    <cellStyle name="Note 9 6 2 11 2 4" xfId="44638"/>
    <cellStyle name="Note 9 6 2 11 3" xfId="44639"/>
    <cellStyle name="Note 9 6 2 11 4" xfId="44640"/>
    <cellStyle name="Note 9 6 2 11 5" xfId="44641"/>
    <cellStyle name="Note 9 6 2 11 6" xfId="44642"/>
    <cellStyle name="Note 9 6 2 12" xfId="44643"/>
    <cellStyle name="Note 9 6 2 12 2" xfId="44644"/>
    <cellStyle name="Note 9 6 2 12 2 2" xfId="44645"/>
    <cellStyle name="Note 9 6 2 12 2 3" xfId="44646"/>
    <cellStyle name="Note 9 6 2 12 2 4" xfId="44647"/>
    <cellStyle name="Note 9 6 2 12 3" xfId="44648"/>
    <cellStyle name="Note 9 6 2 12 4" xfId="44649"/>
    <cellStyle name="Note 9 6 2 12 5" xfId="44650"/>
    <cellStyle name="Note 9 6 2 12 6" xfId="44651"/>
    <cellStyle name="Note 9 6 2 13" xfId="44652"/>
    <cellStyle name="Note 9 6 2 13 2" xfId="44653"/>
    <cellStyle name="Note 9 6 2 13 2 2" xfId="44654"/>
    <cellStyle name="Note 9 6 2 13 2 3" xfId="44655"/>
    <cellStyle name="Note 9 6 2 13 2 4" xfId="44656"/>
    <cellStyle name="Note 9 6 2 13 3" xfId="44657"/>
    <cellStyle name="Note 9 6 2 13 4" xfId="44658"/>
    <cellStyle name="Note 9 6 2 13 5" xfId="44659"/>
    <cellStyle name="Note 9 6 2 13 6" xfId="44660"/>
    <cellStyle name="Note 9 6 2 14" xfId="44661"/>
    <cellStyle name="Note 9 6 2 14 2" xfId="44662"/>
    <cellStyle name="Note 9 6 2 14 2 2" xfId="44663"/>
    <cellStyle name="Note 9 6 2 14 2 3" xfId="44664"/>
    <cellStyle name="Note 9 6 2 14 2 4" xfId="44665"/>
    <cellStyle name="Note 9 6 2 14 3" xfId="44666"/>
    <cellStyle name="Note 9 6 2 14 4" xfId="44667"/>
    <cellStyle name="Note 9 6 2 14 5" xfId="44668"/>
    <cellStyle name="Note 9 6 2 14 6" xfId="44669"/>
    <cellStyle name="Note 9 6 2 15" xfId="44670"/>
    <cellStyle name="Note 9 6 2 15 2" xfId="44671"/>
    <cellStyle name="Note 9 6 2 15 3" xfId="44672"/>
    <cellStyle name="Note 9 6 2 16" xfId="44673"/>
    <cellStyle name="Note 9 6 2 17" xfId="44674"/>
    <cellStyle name="Note 9 6 2 18" xfId="44675"/>
    <cellStyle name="Note 9 6 2 19" xfId="44676"/>
    <cellStyle name="Note 9 6 2 2" xfId="44677"/>
    <cellStyle name="Note 9 6 2 2 10" xfId="44678"/>
    <cellStyle name="Note 9 6 2 2 10 2" xfId="44679"/>
    <cellStyle name="Note 9 6 2 2 10 2 2" xfId="44680"/>
    <cellStyle name="Note 9 6 2 2 10 2 3" xfId="44681"/>
    <cellStyle name="Note 9 6 2 2 10 2 4" xfId="44682"/>
    <cellStyle name="Note 9 6 2 2 10 3" xfId="44683"/>
    <cellStyle name="Note 9 6 2 2 10 4" xfId="44684"/>
    <cellStyle name="Note 9 6 2 2 10 5" xfId="44685"/>
    <cellStyle name="Note 9 6 2 2 10 6" xfId="44686"/>
    <cellStyle name="Note 9 6 2 2 11" xfId="44687"/>
    <cellStyle name="Note 9 6 2 2 11 2" xfId="44688"/>
    <cellStyle name="Note 9 6 2 2 11 2 2" xfId="44689"/>
    <cellStyle name="Note 9 6 2 2 11 2 3" xfId="44690"/>
    <cellStyle name="Note 9 6 2 2 11 2 4" xfId="44691"/>
    <cellStyle name="Note 9 6 2 2 11 3" xfId="44692"/>
    <cellStyle name="Note 9 6 2 2 11 4" xfId="44693"/>
    <cellStyle name="Note 9 6 2 2 11 5" xfId="44694"/>
    <cellStyle name="Note 9 6 2 2 11 6" xfId="44695"/>
    <cellStyle name="Note 9 6 2 2 12" xfId="44696"/>
    <cellStyle name="Note 9 6 2 2 12 2" xfId="44697"/>
    <cellStyle name="Note 9 6 2 2 12 2 2" xfId="44698"/>
    <cellStyle name="Note 9 6 2 2 12 2 3" xfId="44699"/>
    <cellStyle name="Note 9 6 2 2 12 2 4" xfId="44700"/>
    <cellStyle name="Note 9 6 2 2 12 3" xfId="44701"/>
    <cellStyle name="Note 9 6 2 2 12 4" xfId="44702"/>
    <cellStyle name="Note 9 6 2 2 12 5" xfId="44703"/>
    <cellStyle name="Note 9 6 2 2 12 6" xfId="44704"/>
    <cellStyle name="Note 9 6 2 2 13" xfId="44705"/>
    <cellStyle name="Note 9 6 2 2 13 2" xfId="44706"/>
    <cellStyle name="Note 9 6 2 2 13 2 2" xfId="44707"/>
    <cellStyle name="Note 9 6 2 2 13 2 3" xfId="44708"/>
    <cellStyle name="Note 9 6 2 2 13 2 4" xfId="44709"/>
    <cellStyle name="Note 9 6 2 2 13 3" xfId="44710"/>
    <cellStyle name="Note 9 6 2 2 13 4" xfId="44711"/>
    <cellStyle name="Note 9 6 2 2 13 5" xfId="44712"/>
    <cellStyle name="Note 9 6 2 2 13 6" xfId="44713"/>
    <cellStyle name="Note 9 6 2 2 14" xfId="44714"/>
    <cellStyle name="Note 9 6 2 2 14 2" xfId="44715"/>
    <cellStyle name="Note 9 6 2 2 14 2 2" xfId="44716"/>
    <cellStyle name="Note 9 6 2 2 14 2 3" xfId="44717"/>
    <cellStyle name="Note 9 6 2 2 14 2 4" xfId="44718"/>
    <cellStyle name="Note 9 6 2 2 14 3" xfId="44719"/>
    <cellStyle name="Note 9 6 2 2 14 4" xfId="44720"/>
    <cellStyle name="Note 9 6 2 2 14 5" xfId="44721"/>
    <cellStyle name="Note 9 6 2 2 14 6" xfId="44722"/>
    <cellStyle name="Note 9 6 2 2 15" xfId="44723"/>
    <cellStyle name="Note 9 6 2 2 15 2" xfId="44724"/>
    <cellStyle name="Note 9 6 2 2 15 2 2" xfId="44725"/>
    <cellStyle name="Note 9 6 2 2 15 2 3" xfId="44726"/>
    <cellStyle name="Note 9 6 2 2 15 2 4" xfId="44727"/>
    <cellStyle name="Note 9 6 2 2 15 3" xfId="44728"/>
    <cellStyle name="Note 9 6 2 2 15 4" xfId="44729"/>
    <cellStyle name="Note 9 6 2 2 15 5" xfId="44730"/>
    <cellStyle name="Note 9 6 2 2 15 6" xfId="44731"/>
    <cellStyle name="Note 9 6 2 2 16" xfId="44732"/>
    <cellStyle name="Note 9 6 2 2 16 2" xfId="44733"/>
    <cellStyle name="Note 9 6 2 2 16 2 2" xfId="44734"/>
    <cellStyle name="Note 9 6 2 2 16 2 3" xfId="44735"/>
    <cellStyle name="Note 9 6 2 2 16 2 4" xfId="44736"/>
    <cellStyle name="Note 9 6 2 2 16 3" xfId="44737"/>
    <cellStyle name="Note 9 6 2 2 16 4" xfId="44738"/>
    <cellStyle name="Note 9 6 2 2 16 5" xfId="44739"/>
    <cellStyle name="Note 9 6 2 2 16 6" xfId="44740"/>
    <cellStyle name="Note 9 6 2 2 17" xfId="44741"/>
    <cellStyle name="Note 9 6 2 2 17 2" xfId="44742"/>
    <cellStyle name="Note 9 6 2 2 17 3" xfId="44743"/>
    <cellStyle name="Note 9 6 2 2 18" xfId="44744"/>
    <cellStyle name="Note 9 6 2 2 19" xfId="44745"/>
    <cellStyle name="Note 9 6 2 2 2" xfId="44746"/>
    <cellStyle name="Note 9 6 2 2 2 2" xfId="44747"/>
    <cellStyle name="Note 9 6 2 2 2 2 2" xfId="44748"/>
    <cellStyle name="Note 9 6 2 2 2 2 3" xfId="44749"/>
    <cellStyle name="Note 9 6 2 2 2 2 4" xfId="44750"/>
    <cellStyle name="Note 9 6 2 2 2 3" xfId="44751"/>
    <cellStyle name="Note 9 6 2 2 2 4" xfId="44752"/>
    <cellStyle name="Note 9 6 2 2 2 5" xfId="44753"/>
    <cellStyle name="Note 9 6 2 2 3" xfId="44754"/>
    <cellStyle name="Note 9 6 2 2 3 2" xfId="44755"/>
    <cellStyle name="Note 9 6 2 2 3 2 2" xfId="44756"/>
    <cellStyle name="Note 9 6 2 2 3 2 3" xfId="44757"/>
    <cellStyle name="Note 9 6 2 2 3 2 4" xfId="44758"/>
    <cellStyle name="Note 9 6 2 2 3 3" xfId="44759"/>
    <cellStyle name="Note 9 6 2 2 3 4" xfId="44760"/>
    <cellStyle name="Note 9 6 2 2 3 5" xfId="44761"/>
    <cellStyle name="Note 9 6 2 2 3 6" xfId="44762"/>
    <cellStyle name="Note 9 6 2 2 4" xfId="44763"/>
    <cellStyle name="Note 9 6 2 2 4 2" xfId="44764"/>
    <cellStyle name="Note 9 6 2 2 4 2 2" xfId="44765"/>
    <cellStyle name="Note 9 6 2 2 4 2 3" xfId="44766"/>
    <cellStyle name="Note 9 6 2 2 4 2 4" xfId="44767"/>
    <cellStyle name="Note 9 6 2 2 4 3" xfId="44768"/>
    <cellStyle name="Note 9 6 2 2 4 4" xfId="44769"/>
    <cellStyle name="Note 9 6 2 2 4 5" xfId="44770"/>
    <cellStyle name="Note 9 6 2 2 4 6" xfId="44771"/>
    <cellStyle name="Note 9 6 2 2 5" xfId="44772"/>
    <cellStyle name="Note 9 6 2 2 5 2" xfId="44773"/>
    <cellStyle name="Note 9 6 2 2 5 2 2" xfId="44774"/>
    <cellStyle name="Note 9 6 2 2 5 2 3" xfId="44775"/>
    <cellStyle name="Note 9 6 2 2 5 2 4" xfId="44776"/>
    <cellStyle name="Note 9 6 2 2 5 3" xfId="44777"/>
    <cellStyle name="Note 9 6 2 2 5 4" xfId="44778"/>
    <cellStyle name="Note 9 6 2 2 5 5" xfId="44779"/>
    <cellStyle name="Note 9 6 2 2 5 6" xfId="44780"/>
    <cellStyle name="Note 9 6 2 2 6" xfId="44781"/>
    <cellStyle name="Note 9 6 2 2 6 2" xfId="44782"/>
    <cellStyle name="Note 9 6 2 2 6 2 2" xfId="44783"/>
    <cellStyle name="Note 9 6 2 2 6 2 3" xfId="44784"/>
    <cellStyle name="Note 9 6 2 2 6 2 4" xfId="44785"/>
    <cellStyle name="Note 9 6 2 2 6 3" xfId="44786"/>
    <cellStyle name="Note 9 6 2 2 6 4" xfId="44787"/>
    <cellStyle name="Note 9 6 2 2 6 5" xfId="44788"/>
    <cellStyle name="Note 9 6 2 2 6 6" xfId="44789"/>
    <cellStyle name="Note 9 6 2 2 7" xfId="44790"/>
    <cellStyle name="Note 9 6 2 2 7 2" xfId="44791"/>
    <cellStyle name="Note 9 6 2 2 7 2 2" xfId="44792"/>
    <cellStyle name="Note 9 6 2 2 7 2 3" xfId="44793"/>
    <cellStyle name="Note 9 6 2 2 7 2 4" xfId="44794"/>
    <cellStyle name="Note 9 6 2 2 7 3" xfId="44795"/>
    <cellStyle name="Note 9 6 2 2 7 4" xfId="44796"/>
    <cellStyle name="Note 9 6 2 2 7 5" xfId="44797"/>
    <cellStyle name="Note 9 6 2 2 7 6" xfId="44798"/>
    <cellStyle name="Note 9 6 2 2 8" xfId="44799"/>
    <cellStyle name="Note 9 6 2 2 8 2" xfId="44800"/>
    <cellStyle name="Note 9 6 2 2 8 2 2" xfId="44801"/>
    <cellStyle name="Note 9 6 2 2 8 2 3" xfId="44802"/>
    <cellStyle name="Note 9 6 2 2 8 2 4" xfId="44803"/>
    <cellStyle name="Note 9 6 2 2 8 3" xfId="44804"/>
    <cellStyle name="Note 9 6 2 2 8 4" xfId="44805"/>
    <cellStyle name="Note 9 6 2 2 8 5" xfId="44806"/>
    <cellStyle name="Note 9 6 2 2 8 6" xfId="44807"/>
    <cellStyle name="Note 9 6 2 2 9" xfId="44808"/>
    <cellStyle name="Note 9 6 2 2 9 2" xfId="44809"/>
    <cellStyle name="Note 9 6 2 2 9 2 2" xfId="44810"/>
    <cellStyle name="Note 9 6 2 2 9 2 3" xfId="44811"/>
    <cellStyle name="Note 9 6 2 2 9 2 4" xfId="44812"/>
    <cellStyle name="Note 9 6 2 2 9 3" xfId="44813"/>
    <cellStyle name="Note 9 6 2 2 9 4" xfId="44814"/>
    <cellStyle name="Note 9 6 2 2 9 5" xfId="44815"/>
    <cellStyle name="Note 9 6 2 2 9 6" xfId="44816"/>
    <cellStyle name="Note 9 6 2 20" xfId="44817"/>
    <cellStyle name="Note 9 6 2 3" xfId="44818"/>
    <cellStyle name="Note 9 6 2 3 2" xfId="44819"/>
    <cellStyle name="Note 9 6 2 3 2 2" xfId="44820"/>
    <cellStyle name="Note 9 6 2 3 2 3" xfId="44821"/>
    <cellStyle name="Note 9 6 2 3 2 4" xfId="44822"/>
    <cellStyle name="Note 9 6 2 3 3" xfId="44823"/>
    <cellStyle name="Note 9 6 2 3 4" xfId="44824"/>
    <cellStyle name="Note 9 6 2 3 5" xfId="44825"/>
    <cellStyle name="Note 9 6 2 4" xfId="44826"/>
    <cellStyle name="Note 9 6 2 4 2" xfId="44827"/>
    <cellStyle name="Note 9 6 2 4 2 2" xfId="44828"/>
    <cellStyle name="Note 9 6 2 4 2 3" xfId="44829"/>
    <cellStyle name="Note 9 6 2 4 2 4" xfId="44830"/>
    <cellStyle name="Note 9 6 2 4 3" xfId="44831"/>
    <cellStyle name="Note 9 6 2 4 4" xfId="44832"/>
    <cellStyle name="Note 9 6 2 4 5" xfId="44833"/>
    <cellStyle name="Note 9 6 2 5" xfId="44834"/>
    <cellStyle name="Note 9 6 2 5 2" xfId="44835"/>
    <cellStyle name="Note 9 6 2 5 2 2" xfId="44836"/>
    <cellStyle name="Note 9 6 2 5 2 3" xfId="44837"/>
    <cellStyle name="Note 9 6 2 5 2 4" xfId="44838"/>
    <cellStyle name="Note 9 6 2 5 3" xfId="44839"/>
    <cellStyle name="Note 9 6 2 5 4" xfId="44840"/>
    <cellStyle name="Note 9 6 2 5 5" xfId="44841"/>
    <cellStyle name="Note 9 6 2 5 6" xfId="44842"/>
    <cellStyle name="Note 9 6 2 6" xfId="44843"/>
    <cellStyle name="Note 9 6 2 6 2" xfId="44844"/>
    <cellStyle name="Note 9 6 2 6 2 2" xfId="44845"/>
    <cellStyle name="Note 9 6 2 6 2 3" xfId="44846"/>
    <cellStyle name="Note 9 6 2 6 2 4" xfId="44847"/>
    <cellStyle name="Note 9 6 2 6 3" xfId="44848"/>
    <cellStyle name="Note 9 6 2 6 4" xfId="44849"/>
    <cellStyle name="Note 9 6 2 6 5" xfId="44850"/>
    <cellStyle name="Note 9 6 2 6 6" xfId="44851"/>
    <cellStyle name="Note 9 6 2 7" xfId="44852"/>
    <cellStyle name="Note 9 6 2 7 2" xfId="44853"/>
    <cellStyle name="Note 9 6 2 7 2 2" xfId="44854"/>
    <cellStyle name="Note 9 6 2 7 2 3" xfId="44855"/>
    <cellStyle name="Note 9 6 2 7 2 4" xfId="44856"/>
    <cellStyle name="Note 9 6 2 7 3" xfId="44857"/>
    <cellStyle name="Note 9 6 2 7 4" xfId="44858"/>
    <cellStyle name="Note 9 6 2 7 5" xfId="44859"/>
    <cellStyle name="Note 9 6 2 7 6" xfId="44860"/>
    <cellStyle name="Note 9 6 2 8" xfId="44861"/>
    <cellStyle name="Note 9 6 2 8 2" xfId="44862"/>
    <cellStyle name="Note 9 6 2 8 2 2" xfId="44863"/>
    <cellStyle name="Note 9 6 2 8 2 3" xfId="44864"/>
    <cellStyle name="Note 9 6 2 8 2 4" xfId="44865"/>
    <cellStyle name="Note 9 6 2 8 3" xfId="44866"/>
    <cellStyle name="Note 9 6 2 8 4" xfId="44867"/>
    <cellStyle name="Note 9 6 2 8 5" xfId="44868"/>
    <cellStyle name="Note 9 6 2 8 6" xfId="44869"/>
    <cellStyle name="Note 9 6 2 9" xfId="44870"/>
    <cellStyle name="Note 9 6 2 9 2" xfId="44871"/>
    <cellStyle name="Note 9 6 2 9 2 2" xfId="44872"/>
    <cellStyle name="Note 9 6 2 9 2 3" xfId="44873"/>
    <cellStyle name="Note 9 6 2 9 2 4" xfId="44874"/>
    <cellStyle name="Note 9 6 2 9 3" xfId="44875"/>
    <cellStyle name="Note 9 6 2 9 4" xfId="44876"/>
    <cellStyle name="Note 9 6 2 9 5" xfId="44877"/>
    <cellStyle name="Note 9 6 2 9 6" xfId="44878"/>
    <cellStyle name="Note 9 6 20" xfId="44879"/>
    <cellStyle name="Note 9 6 21" xfId="44880"/>
    <cellStyle name="Note 9 6 3" xfId="44881"/>
    <cellStyle name="Note 9 6 3 10" xfId="44882"/>
    <cellStyle name="Note 9 6 3 10 2" xfId="44883"/>
    <cellStyle name="Note 9 6 3 10 2 2" xfId="44884"/>
    <cellStyle name="Note 9 6 3 10 2 3" xfId="44885"/>
    <cellStyle name="Note 9 6 3 10 2 4" xfId="44886"/>
    <cellStyle name="Note 9 6 3 10 3" xfId="44887"/>
    <cellStyle name="Note 9 6 3 10 4" xfId="44888"/>
    <cellStyle name="Note 9 6 3 10 5" xfId="44889"/>
    <cellStyle name="Note 9 6 3 10 6" xfId="44890"/>
    <cellStyle name="Note 9 6 3 11" xfId="44891"/>
    <cellStyle name="Note 9 6 3 11 2" xfId="44892"/>
    <cellStyle name="Note 9 6 3 11 2 2" xfId="44893"/>
    <cellStyle name="Note 9 6 3 11 2 3" xfId="44894"/>
    <cellStyle name="Note 9 6 3 11 2 4" xfId="44895"/>
    <cellStyle name="Note 9 6 3 11 3" xfId="44896"/>
    <cellStyle name="Note 9 6 3 11 4" xfId="44897"/>
    <cellStyle name="Note 9 6 3 11 5" xfId="44898"/>
    <cellStyle name="Note 9 6 3 11 6" xfId="44899"/>
    <cellStyle name="Note 9 6 3 12" xfId="44900"/>
    <cellStyle name="Note 9 6 3 12 2" xfId="44901"/>
    <cellStyle name="Note 9 6 3 12 2 2" xfId="44902"/>
    <cellStyle name="Note 9 6 3 12 2 3" xfId="44903"/>
    <cellStyle name="Note 9 6 3 12 2 4" xfId="44904"/>
    <cellStyle name="Note 9 6 3 12 3" xfId="44905"/>
    <cellStyle name="Note 9 6 3 12 4" xfId="44906"/>
    <cellStyle name="Note 9 6 3 12 5" xfId="44907"/>
    <cellStyle name="Note 9 6 3 12 6" xfId="44908"/>
    <cellStyle name="Note 9 6 3 13" xfId="44909"/>
    <cellStyle name="Note 9 6 3 13 2" xfId="44910"/>
    <cellStyle name="Note 9 6 3 13 2 2" xfId="44911"/>
    <cellStyle name="Note 9 6 3 13 2 3" xfId="44912"/>
    <cellStyle name="Note 9 6 3 13 2 4" xfId="44913"/>
    <cellStyle name="Note 9 6 3 13 3" xfId="44914"/>
    <cellStyle name="Note 9 6 3 13 4" xfId="44915"/>
    <cellStyle name="Note 9 6 3 13 5" xfId="44916"/>
    <cellStyle name="Note 9 6 3 13 6" xfId="44917"/>
    <cellStyle name="Note 9 6 3 14" xfId="44918"/>
    <cellStyle name="Note 9 6 3 14 2" xfId="44919"/>
    <cellStyle name="Note 9 6 3 14 2 2" xfId="44920"/>
    <cellStyle name="Note 9 6 3 14 2 3" xfId="44921"/>
    <cellStyle name="Note 9 6 3 14 2 4" xfId="44922"/>
    <cellStyle name="Note 9 6 3 14 3" xfId="44923"/>
    <cellStyle name="Note 9 6 3 14 4" xfId="44924"/>
    <cellStyle name="Note 9 6 3 14 5" xfId="44925"/>
    <cellStyle name="Note 9 6 3 14 6" xfId="44926"/>
    <cellStyle name="Note 9 6 3 15" xfId="44927"/>
    <cellStyle name="Note 9 6 3 15 2" xfId="44928"/>
    <cellStyle name="Note 9 6 3 15 2 2" xfId="44929"/>
    <cellStyle name="Note 9 6 3 15 2 3" xfId="44930"/>
    <cellStyle name="Note 9 6 3 15 2 4" xfId="44931"/>
    <cellStyle name="Note 9 6 3 15 3" xfId="44932"/>
    <cellStyle name="Note 9 6 3 15 4" xfId="44933"/>
    <cellStyle name="Note 9 6 3 15 5" xfId="44934"/>
    <cellStyle name="Note 9 6 3 15 6" xfId="44935"/>
    <cellStyle name="Note 9 6 3 16" xfId="44936"/>
    <cellStyle name="Note 9 6 3 16 2" xfId="44937"/>
    <cellStyle name="Note 9 6 3 16 2 2" xfId="44938"/>
    <cellStyle name="Note 9 6 3 16 2 3" xfId="44939"/>
    <cellStyle name="Note 9 6 3 16 2 4" xfId="44940"/>
    <cellStyle name="Note 9 6 3 16 3" xfId="44941"/>
    <cellStyle name="Note 9 6 3 16 4" xfId="44942"/>
    <cellStyle name="Note 9 6 3 16 5" xfId="44943"/>
    <cellStyle name="Note 9 6 3 16 6" xfId="44944"/>
    <cellStyle name="Note 9 6 3 17" xfId="44945"/>
    <cellStyle name="Note 9 6 3 17 2" xfId="44946"/>
    <cellStyle name="Note 9 6 3 17 3" xfId="44947"/>
    <cellStyle name="Note 9 6 3 18" xfId="44948"/>
    <cellStyle name="Note 9 6 3 19" xfId="44949"/>
    <cellStyle name="Note 9 6 3 2" xfId="44950"/>
    <cellStyle name="Note 9 6 3 2 2" xfId="44951"/>
    <cellStyle name="Note 9 6 3 2 2 2" xfId="44952"/>
    <cellStyle name="Note 9 6 3 2 2 3" xfId="44953"/>
    <cellStyle name="Note 9 6 3 2 2 4" xfId="44954"/>
    <cellStyle name="Note 9 6 3 2 3" xfId="44955"/>
    <cellStyle name="Note 9 6 3 2 4" xfId="44956"/>
    <cellStyle name="Note 9 6 3 2 5" xfId="44957"/>
    <cellStyle name="Note 9 6 3 3" xfId="44958"/>
    <cellStyle name="Note 9 6 3 3 2" xfId="44959"/>
    <cellStyle name="Note 9 6 3 3 2 2" xfId="44960"/>
    <cellStyle name="Note 9 6 3 3 2 3" xfId="44961"/>
    <cellStyle name="Note 9 6 3 3 2 4" xfId="44962"/>
    <cellStyle name="Note 9 6 3 3 3" xfId="44963"/>
    <cellStyle name="Note 9 6 3 3 4" xfId="44964"/>
    <cellStyle name="Note 9 6 3 3 5" xfId="44965"/>
    <cellStyle name="Note 9 6 3 3 6" xfId="44966"/>
    <cellStyle name="Note 9 6 3 4" xfId="44967"/>
    <cellStyle name="Note 9 6 3 4 2" xfId="44968"/>
    <cellStyle name="Note 9 6 3 4 2 2" xfId="44969"/>
    <cellStyle name="Note 9 6 3 4 2 3" xfId="44970"/>
    <cellStyle name="Note 9 6 3 4 2 4" xfId="44971"/>
    <cellStyle name="Note 9 6 3 4 3" xfId="44972"/>
    <cellStyle name="Note 9 6 3 4 4" xfId="44973"/>
    <cellStyle name="Note 9 6 3 4 5" xfId="44974"/>
    <cellStyle name="Note 9 6 3 4 6" xfId="44975"/>
    <cellStyle name="Note 9 6 3 5" xfId="44976"/>
    <cellStyle name="Note 9 6 3 5 2" xfId="44977"/>
    <cellStyle name="Note 9 6 3 5 2 2" xfId="44978"/>
    <cellStyle name="Note 9 6 3 5 2 3" xfId="44979"/>
    <cellStyle name="Note 9 6 3 5 2 4" xfId="44980"/>
    <cellStyle name="Note 9 6 3 5 3" xfId="44981"/>
    <cellStyle name="Note 9 6 3 5 4" xfId="44982"/>
    <cellStyle name="Note 9 6 3 5 5" xfId="44983"/>
    <cellStyle name="Note 9 6 3 5 6" xfId="44984"/>
    <cellStyle name="Note 9 6 3 6" xfId="44985"/>
    <cellStyle name="Note 9 6 3 6 2" xfId="44986"/>
    <cellStyle name="Note 9 6 3 6 2 2" xfId="44987"/>
    <cellStyle name="Note 9 6 3 6 2 3" xfId="44988"/>
    <cellStyle name="Note 9 6 3 6 2 4" xfId="44989"/>
    <cellStyle name="Note 9 6 3 6 3" xfId="44990"/>
    <cellStyle name="Note 9 6 3 6 4" xfId="44991"/>
    <cellStyle name="Note 9 6 3 6 5" xfId="44992"/>
    <cellStyle name="Note 9 6 3 6 6" xfId="44993"/>
    <cellStyle name="Note 9 6 3 7" xfId="44994"/>
    <cellStyle name="Note 9 6 3 7 2" xfId="44995"/>
    <cellStyle name="Note 9 6 3 7 2 2" xfId="44996"/>
    <cellStyle name="Note 9 6 3 7 2 3" xfId="44997"/>
    <cellStyle name="Note 9 6 3 7 2 4" xfId="44998"/>
    <cellStyle name="Note 9 6 3 7 3" xfId="44999"/>
    <cellStyle name="Note 9 6 3 7 4" xfId="45000"/>
    <cellStyle name="Note 9 6 3 7 5" xfId="45001"/>
    <cellStyle name="Note 9 6 3 7 6" xfId="45002"/>
    <cellStyle name="Note 9 6 3 8" xfId="45003"/>
    <cellStyle name="Note 9 6 3 8 2" xfId="45004"/>
    <cellStyle name="Note 9 6 3 8 2 2" xfId="45005"/>
    <cellStyle name="Note 9 6 3 8 2 3" xfId="45006"/>
    <cellStyle name="Note 9 6 3 8 2 4" xfId="45007"/>
    <cellStyle name="Note 9 6 3 8 3" xfId="45008"/>
    <cellStyle name="Note 9 6 3 8 4" xfId="45009"/>
    <cellStyle name="Note 9 6 3 8 5" xfId="45010"/>
    <cellStyle name="Note 9 6 3 8 6" xfId="45011"/>
    <cellStyle name="Note 9 6 3 9" xfId="45012"/>
    <cellStyle name="Note 9 6 3 9 2" xfId="45013"/>
    <cellStyle name="Note 9 6 3 9 2 2" xfId="45014"/>
    <cellStyle name="Note 9 6 3 9 2 3" xfId="45015"/>
    <cellStyle name="Note 9 6 3 9 2 4" xfId="45016"/>
    <cellStyle name="Note 9 6 3 9 3" xfId="45017"/>
    <cellStyle name="Note 9 6 3 9 4" xfId="45018"/>
    <cellStyle name="Note 9 6 3 9 5" xfId="45019"/>
    <cellStyle name="Note 9 6 3 9 6" xfId="45020"/>
    <cellStyle name="Note 9 6 4" xfId="45021"/>
    <cellStyle name="Note 9 6 4 2" xfId="45022"/>
    <cellStyle name="Note 9 6 4 2 2" xfId="45023"/>
    <cellStyle name="Note 9 6 4 2 3" xfId="45024"/>
    <cellStyle name="Note 9 6 4 2 4" xfId="45025"/>
    <cellStyle name="Note 9 6 4 3" xfId="45026"/>
    <cellStyle name="Note 9 6 4 4" xfId="45027"/>
    <cellStyle name="Note 9 6 4 5" xfId="45028"/>
    <cellStyle name="Note 9 6 5" xfId="45029"/>
    <cellStyle name="Note 9 6 5 2" xfId="45030"/>
    <cellStyle name="Note 9 6 5 2 2" xfId="45031"/>
    <cellStyle name="Note 9 6 5 2 3" xfId="45032"/>
    <cellStyle name="Note 9 6 5 2 4" xfId="45033"/>
    <cellStyle name="Note 9 6 5 3" xfId="45034"/>
    <cellStyle name="Note 9 6 5 4" xfId="45035"/>
    <cellStyle name="Note 9 6 5 5" xfId="45036"/>
    <cellStyle name="Note 9 6 6" xfId="45037"/>
    <cellStyle name="Note 9 6 6 2" xfId="45038"/>
    <cellStyle name="Note 9 6 6 2 2" xfId="45039"/>
    <cellStyle name="Note 9 6 6 2 3" xfId="45040"/>
    <cellStyle name="Note 9 6 6 2 4" xfId="45041"/>
    <cellStyle name="Note 9 6 6 3" xfId="45042"/>
    <cellStyle name="Note 9 6 6 4" xfId="45043"/>
    <cellStyle name="Note 9 6 6 5" xfId="45044"/>
    <cellStyle name="Note 9 6 6 6" xfId="45045"/>
    <cellStyle name="Note 9 6 7" xfId="45046"/>
    <cellStyle name="Note 9 6 7 2" xfId="45047"/>
    <cellStyle name="Note 9 6 7 2 2" xfId="45048"/>
    <cellStyle name="Note 9 6 7 2 3" xfId="45049"/>
    <cellStyle name="Note 9 6 7 2 4" xfId="45050"/>
    <cellStyle name="Note 9 6 7 3" xfId="45051"/>
    <cellStyle name="Note 9 6 7 4" xfId="45052"/>
    <cellStyle name="Note 9 6 7 5" xfId="45053"/>
    <cellStyle name="Note 9 6 7 6" xfId="45054"/>
    <cellStyle name="Note 9 6 8" xfId="45055"/>
    <cellStyle name="Note 9 6 8 2" xfId="45056"/>
    <cellStyle name="Note 9 6 8 2 2" xfId="45057"/>
    <cellStyle name="Note 9 6 8 2 3" xfId="45058"/>
    <cellStyle name="Note 9 6 8 2 4" xfId="45059"/>
    <cellStyle name="Note 9 6 8 3" xfId="45060"/>
    <cellStyle name="Note 9 6 8 4" xfId="45061"/>
    <cellStyle name="Note 9 6 8 5" xfId="45062"/>
    <cellStyle name="Note 9 6 8 6" xfId="45063"/>
    <cellStyle name="Note 9 6 9" xfId="45064"/>
    <cellStyle name="Note 9 6 9 2" xfId="45065"/>
    <cellStyle name="Note 9 6 9 2 2" xfId="45066"/>
    <cellStyle name="Note 9 6 9 2 3" xfId="45067"/>
    <cellStyle name="Note 9 6 9 2 4" xfId="45068"/>
    <cellStyle name="Note 9 6 9 3" xfId="45069"/>
    <cellStyle name="Note 9 6 9 4" xfId="45070"/>
    <cellStyle name="Note 9 6 9 5" xfId="45071"/>
    <cellStyle name="Note 9 6 9 6" xfId="45072"/>
    <cellStyle name="Note 9 7" xfId="305"/>
    <cellStyle name="Note 9 7 10" xfId="45073"/>
    <cellStyle name="Note 9 7 10 2" xfId="45074"/>
    <cellStyle name="Note 9 7 10 2 2" xfId="45075"/>
    <cellStyle name="Note 9 7 10 2 3" xfId="45076"/>
    <cellStyle name="Note 9 7 10 2 4" xfId="45077"/>
    <cellStyle name="Note 9 7 10 3" xfId="45078"/>
    <cellStyle name="Note 9 7 10 4" xfId="45079"/>
    <cellStyle name="Note 9 7 10 5" xfId="45080"/>
    <cellStyle name="Note 9 7 10 6" xfId="45081"/>
    <cellStyle name="Note 9 7 11" xfId="45082"/>
    <cellStyle name="Note 9 7 11 2" xfId="45083"/>
    <cellStyle name="Note 9 7 11 2 2" xfId="45084"/>
    <cellStyle name="Note 9 7 11 2 3" xfId="45085"/>
    <cellStyle name="Note 9 7 11 2 4" xfId="45086"/>
    <cellStyle name="Note 9 7 11 3" xfId="45087"/>
    <cellStyle name="Note 9 7 11 4" xfId="45088"/>
    <cellStyle name="Note 9 7 11 5" xfId="45089"/>
    <cellStyle name="Note 9 7 11 6" xfId="45090"/>
    <cellStyle name="Note 9 7 12" xfId="45091"/>
    <cellStyle name="Note 9 7 12 2" xfId="45092"/>
    <cellStyle name="Note 9 7 12 2 2" xfId="45093"/>
    <cellStyle name="Note 9 7 12 2 3" xfId="45094"/>
    <cellStyle name="Note 9 7 12 2 4" xfId="45095"/>
    <cellStyle name="Note 9 7 12 3" xfId="45096"/>
    <cellStyle name="Note 9 7 12 4" xfId="45097"/>
    <cellStyle name="Note 9 7 12 5" xfId="45098"/>
    <cellStyle name="Note 9 7 12 6" xfId="45099"/>
    <cellStyle name="Note 9 7 13" xfId="45100"/>
    <cellStyle name="Note 9 7 13 2" xfId="45101"/>
    <cellStyle name="Note 9 7 13 2 2" xfId="45102"/>
    <cellStyle name="Note 9 7 13 2 3" xfId="45103"/>
    <cellStyle name="Note 9 7 13 2 4" xfId="45104"/>
    <cellStyle name="Note 9 7 13 3" xfId="45105"/>
    <cellStyle name="Note 9 7 13 4" xfId="45106"/>
    <cellStyle name="Note 9 7 13 5" xfId="45107"/>
    <cellStyle name="Note 9 7 13 6" xfId="45108"/>
    <cellStyle name="Note 9 7 14" xfId="45109"/>
    <cellStyle name="Note 9 7 14 2" xfId="45110"/>
    <cellStyle name="Note 9 7 14 2 2" xfId="45111"/>
    <cellStyle name="Note 9 7 14 2 3" xfId="45112"/>
    <cellStyle name="Note 9 7 14 2 4" xfId="45113"/>
    <cellStyle name="Note 9 7 14 3" xfId="45114"/>
    <cellStyle name="Note 9 7 14 4" xfId="45115"/>
    <cellStyle name="Note 9 7 14 5" xfId="45116"/>
    <cellStyle name="Note 9 7 14 6" xfId="45117"/>
    <cellStyle name="Note 9 7 15" xfId="45118"/>
    <cellStyle name="Note 9 7 15 2" xfId="45119"/>
    <cellStyle name="Note 9 7 15 2 2" xfId="45120"/>
    <cellStyle name="Note 9 7 15 2 3" xfId="45121"/>
    <cellStyle name="Note 9 7 15 2 4" xfId="45122"/>
    <cellStyle name="Note 9 7 15 3" xfId="45123"/>
    <cellStyle name="Note 9 7 15 4" xfId="45124"/>
    <cellStyle name="Note 9 7 15 5" xfId="45125"/>
    <cellStyle name="Note 9 7 15 6" xfId="45126"/>
    <cellStyle name="Note 9 7 16" xfId="45127"/>
    <cellStyle name="Note 9 7 16 2" xfId="45128"/>
    <cellStyle name="Note 9 7 16 3" xfId="45129"/>
    <cellStyle name="Note 9 7 17" xfId="45130"/>
    <cellStyle name="Note 9 7 18" xfId="45131"/>
    <cellStyle name="Note 9 7 19" xfId="45132"/>
    <cellStyle name="Note 9 7 2" xfId="306"/>
    <cellStyle name="Note 9 7 2 10" xfId="45133"/>
    <cellStyle name="Note 9 7 2 10 2" xfId="45134"/>
    <cellStyle name="Note 9 7 2 10 2 2" xfId="45135"/>
    <cellStyle name="Note 9 7 2 10 2 3" xfId="45136"/>
    <cellStyle name="Note 9 7 2 10 2 4" xfId="45137"/>
    <cellStyle name="Note 9 7 2 10 3" xfId="45138"/>
    <cellStyle name="Note 9 7 2 10 4" xfId="45139"/>
    <cellStyle name="Note 9 7 2 10 5" xfId="45140"/>
    <cellStyle name="Note 9 7 2 10 6" xfId="45141"/>
    <cellStyle name="Note 9 7 2 11" xfId="45142"/>
    <cellStyle name="Note 9 7 2 11 2" xfId="45143"/>
    <cellStyle name="Note 9 7 2 11 2 2" xfId="45144"/>
    <cellStyle name="Note 9 7 2 11 2 3" xfId="45145"/>
    <cellStyle name="Note 9 7 2 11 2 4" xfId="45146"/>
    <cellStyle name="Note 9 7 2 11 3" xfId="45147"/>
    <cellStyle name="Note 9 7 2 11 4" xfId="45148"/>
    <cellStyle name="Note 9 7 2 11 5" xfId="45149"/>
    <cellStyle name="Note 9 7 2 11 6" xfId="45150"/>
    <cellStyle name="Note 9 7 2 12" xfId="45151"/>
    <cellStyle name="Note 9 7 2 12 2" xfId="45152"/>
    <cellStyle name="Note 9 7 2 12 2 2" xfId="45153"/>
    <cellStyle name="Note 9 7 2 12 2 3" xfId="45154"/>
    <cellStyle name="Note 9 7 2 12 2 4" xfId="45155"/>
    <cellStyle name="Note 9 7 2 12 3" xfId="45156"/>
    <cellStyle name="Note 9 7 2 12 4" xfId="45157"/>
    <cellStyle name="Note 9 7 2 12 5" xfId="45158"/>
    <cellStyle name="Note 9 7 2 12 6" xfId="45159"/>
    <cellStyle name="Note 9 7 2 13" xfId="45160"/>
    <cellStyle name="Note 9 7 2 13 2" xfId="45161"/>
    <cellStyle name="Note 9 7 2 13 2 2" xfId="45162"/>
    <cellStyle name="Note 9 7 2 13 2 3" xfId="45163"/>
    <cellStyle name="Note 9 7 2 13 2 4" xfId="45164"/>
    <cellStyle name="Note 9 7 2 13 3" xfId="45165"/>
    <cellStyle name="Note 9 7 2 13 4" xfId="45166"/>
    <cellStyle name="Note 9 7 2 13 5" xfId="45167"/>
    <cellStyle name="Note 9 7 2 13 6" xfId="45168"/>
    <cellStyle name="Note 9 7 2 14" xfId="45169"/>
    <cellStyle name="Note 9 7 2 14 2" xfId="45170"/>
    <cellStyle name="Note 9 7 2 14 2 2" xfId="45171"/>
    <cellStyle name="Note 9 7 2 14 2 3" xfId="45172"/>
    <cellStyle name="Note 9 7 2 14 2 4" xfId="45173"/>
    <cellStyle name="Note 9 7 2 14 3" xfId="45174"/>
    <cellStyle name="Note 9 7 2 14 4" xfId="45175"/>
    <cellStyle name="Note 9 7 2 14 5" xfId="45176"/>
    <cellStyle name="Note 9 7 2 14 6" xfId="45177"/>
    <cellStyle name="Note 9 7 2 15" xfId="45178"/>
    <cellStyle name="Note 9 7 2 15 2" xfId="45179"/>
    <cellStyle name="Note 9 7 2 15 3" xfId="45180"/>
    <cellStyle name="Note 9 7 2 16" xfId="45181"/>
    <cellStyle name="Note 9 7 2 17" xfId="45182"/>
    <cellStyle name="Note 9 7 2 18" xfId="45183"/>
    <cellStyle name="Note 9 7 2 19" xfId="45184"/>
    <cellStyle name="Note 9 7 2 2" xfId="45185"/>
    <cellStyle name="Note 9 7 2 2 10" xfId="45186"/>
    <cellStyle name="Note 9 7 2 2 10 2" xfId="45187"/>
    <cellStyle name="Note 9 7 2 2 10 2 2" xfId="45188"/>
    <cellStyle name="Note 9 7 2 2 10 2 3" xfId="45189"/>
    <cellStyle name="Note 9 7 2 2 10 2 4" xfId="45190"/>
    <cellStyle name="Note 9 7 2 2 10 3" xfId="45191"/>
    <cellStyle name="Note 9 7 2 2 10 4" xfId="45192"/>
    <cellStyle name="Note 9 7 2 2 10 5" xfId="45193"/>
    <cellStyle name="Note 9 7 2 2 10 6" xfId="45194"/>
    <cellStyle name="Note 9 7 2 2 11" xfId="45195"/>
    <cellStyle name="Note 9 7 2 2 11 2" xfId="45196"/>
    <cellStyle name="Note 9 7 2 2 11 2 2" xfId="45197"/>
    <cellStyle name="Note 9 7 2 2 11 2 3" xfId="45198"/>
    <cellStyle name="Note 9 7 2 2 11 2 4" xfId="45199"/>
    <cellStyle name="Note 9 7 2 2 11 3" xfId="45200"/>
    <cellStyle name="Note 9 7 2 2 11 4" xfId="45201"/>
    <cellStyle name="Note 9 7 2 2 11 5" xfId="45202"/>
    <cellStyle name="Note 9 7 2 2 11 6" xfId="45203"/>
    <cellStyle name="Note 9 7 2 2 12" xfId="45204"/>
    <cellStyle name="Note 9 7 2 2 12 2" xfId="45205"/>
    <cellStyle name="Note 9 7 2 2 12 2 2" xfId="45206"/>
    <cellStyle name="Note 9 7 2 2 12 2 3" xfId="45207"/>
    <cellStyle name="Note 9 7 2 2 12 2 4" xfId="45208"/>
    <cellStyle name="Note 9 7 2 2 12 3" xfId="45209"/>
    <cellStyle name="Note 9 7 2 2 12 4" xfId="45210"/>
    <cellStyle name="Note 9 7 2 2 12 5" xfId="45211"/>
    <cellStyle name="Note 9 7 2 2 12 6" xfId="45212"/>
    <cellStyle name="Note 9 7 2 2 13" xfId="45213"/>
    <cellStyle name="Note 9 7 2 2 13 2" xfId="45214"/>
    <cellStyle name="Note 9 7 2 2 13 2 2" xfId="45215"/>
    <cellStyle name="Note 9 7 2 2 13 2 3" xfId="45216"/>
    <cellStyle name="Note 9 7 2 2 13 2 4" xfId="45217"/>
    <cellStyle name="Note 9 7 2 2 13 3" xfId="45218"/>
    <cellStyle name="Note 9 7 2 2 13 4" xfId="45219"/>
    <cellStyle name="Note 9 7 2 2 13 5" xfId="45220"/>
    <cellStyle name="Note 9 7 2 2 13 6" xfId="45221"/>
    <cellStyle name="Note 9 7 2 2 14" xfId="45222"/>
    <cellStyle name="Note 9 7 2 2 14 2" xfId="45223"/>
    <cellStyle name="Note 9 7 2 2 14 2 2" xfId="45224"/>
    <cellStyle name="Note 9 7 2 2 14 2 3" xfId="45225"/>
    <cellStyle name="Note 9 7 2 2 14 2 4" xfId="45226"/>
    <cellStyle name="Note 9 7 2 2 14 3" xfId="45227"/>
    <cellStyle name="Note 9 7 2 2 14 4" xfId="45228"/>
    <cellStyle name="Note 9 7 2 2 14 5" xfId="45229"/>
    <cellStyle name="Note 9 7 2 2 14 6" xfId="45230"/>
    <cellStyle name="Note 9 7 2 2 15" xfId="45231"/>
    <cellStyle name="Note 9 7 2 2 15 2" xfId="45232"/>
    <cellStyle name="Note 9 7 2 2 15 2 2" xfId="45233"/>
    <cellStyle name="Note 9 7 2 2 15 2 3" xfId="45234"/>
    <cellStyle name="Note 9 7 2 2 15 2 4" xfId="45235"/>
    <cellStyle name="Note 9 7 2 2 15 3" xfId="45236"/>
    <cellStyle name="Note 9 7 2 2 15 4" xfId="45237"/>
    <cellStyle name="Note 9 7 2 2 15 5" xfId="45238"/>
    <cellStyle name="Note 9 7 2 2 15 6" xfId="45239"/>
    <cellStyle name="Note 9 7 2 2 16" xfId="45240"/>
    <cellStyle name="Note 9 7 2 2 16 2" xfId="45241"/>
    <cellStyle name="Note 9 7 2 2 16 2 2" xfId="45242"/>
    <cellStyle name="Note 9 7 2 2 16 2 3" xfId="45243"/>
    <cellStyle name="Note 9 7 2 2 16 2 4" xfId="45244"/>
    <cellStyle name="Note 9 7 2 2 16 3" xfId="45245"/>
    <cellStyle name="Note 9 7 2 2 16 4" xfId="45246"/>
    <cellStyle name="Note 9 7 2 2 16 5" xfId="45247"/>
    <cellStyle name="Note 9 7 2 2 16 6" xfId="45248"/>
    <cellStyle name="Note 9 7 2 2 17" xfId="45249"/>
    <cellStyle name="Note 9 7 2 2 17 2" xfId="45250"/>
    <cellStyle name="Note 9 7 2 2 17 3" xfId="45251"/>
    <cellStyle name="Note 9 7 2 2 18" xfId="45252"/>
    <cellStyle name="Note 9 7 2 2 19" xfId="45253"/>
    <cellStyle name="Note 9 7 2 2 2" xfId="45254"/>
    <cellStyle name="Note 9 7 2 2 2 2" xfId="45255"/>
    <cellStyle name="Note 9 7 2 2 2 2 2" xfId="45256"/>
    <cellStyle name="Note 9 7 2 2 2 2 3" xfId="45257"/>
    <cellStyle name="Note 9 7 2 2 2 2 4" xfId="45258"/>
    <cellStyle name="Note 9 7 2 2 2 3" xfId="45259"/>
    <cellStyle name="Note 9 7 2 2 2 4" xfId="45260"/>
    <cellStyle name="Note 9 7 2 2 2 5" xfId="45261"/>
    <cellStyle name="Note 9 7 2 2 3" xfId="45262"/>
    <cellStyle name="Note 9 7 2 2 3 2" xfId="45263"/>
    <cellStyle name="Note 9 7 2 2 3 2 2" xfId="45264"/>
    <cellStyle name="Note 9 7 2 2 3 2 3" xfId="45265"/>
    <cellStyle name="Note 9 7 2 2 3 2 4" xfId="45266"/>
    <cellStyle name="Note 9 7 2 2 3 3" xfId="45267"/>
    <cellStyle name="Note 9 7 2 2 3 4" xfId="45268"/>
    <cellStyle name="Note 9 7 2 2 3 5" xfId="45269"/>
    <cellStyle name="Note 9 7 2 2 3 6" xfId="45270"/>
    <cellStyle name="Note 9 7 2 2 4" xfId="45271"/>
    <cellStyle name="Note 9 7 2 2 4 2" xfId="45272"/>
    <cellStyle name="Note 9 7 2 2 4 2 2" xfId="45273"/>
    <cellStyle name="Note 9 7 2 2 4 2 3" xfId="45274"/>
    <cellStyle name="Note 9 7 2 2 4 2 4" xfId="45275"/>
    <cellStyle name="Note 9 7 2 2 4 3" xfId="45276"/>
    <cellStyle name="Note 9 7 2 2 4 4" xfId="45277"/>
    <cellStyle name="Note 9 7 2 2 4 5" xfId="45278"/>
    <cellStyle name="Note 9 7 2 2 4 6" xfId="45279"/>
    <cellStyle name="Note 9 7 2 2 5" xfId="45280"/>
    <cellStyle name="Note 9 7 2 2 5 2" xfId="45281"/>
    <cellStyle name="Note 9 7 2 2 5 2 2" xfId="45282"/>
    <cellStyle name="Note 9 7 2 2 5 2 3" xfId="45283"/>
    <cellStyle name="Note 9 7 2 2 5 2 4" xfId="45284"/>
    <cellStyle name="Note 9 7 2 2 5 3" xfId="45285"/>
    <cellStyle name="Note 9 7 2 2 5 4" xfId="45286"/>
    <cellStyle name="Note 9 7 2 2 5 5" xfId="45287"/>
    <cellStyle name="Note 9 7 2 2 5 6" xfId="45288"/>
    <cellStyle name="Note 9 7 2 2 6" xfId="45289"/>
    <cellStyle name="Note 9 7 2 2 6 2" xfId="45290"/>
    <cellStyle name="Note 9 7 2 2 6 2 2" xfId="45291"/>
    <cellStyle name="Note 9 7 2 2 6 2 3" xfId="45292"/>
    <cellStyle name="Note 9 7 2 2 6 2 4" xfId="45293"/>
    <cellStyle name="Note 9 7 2 2 6 3" xfId="45294"/>
    <cellStyle name="Note 9 7 2 2 6 4" xfId="45295"/>
    <cellStyle name="Note 9 7 2 2 6 5" xfId="45296"/>
    <cellStyle name="Note 9 7 2 2 6 6" xfId="45297"/>
    <cellStyle name="Note 9 7 2 2 7" xfId="45298"/>
    <cellStyle name="Note 9 7 2 2 7 2" xfId="45299"/>
    <cellStyle name="Note 9 7 2 2 7 2 2" xfId="45300"/>
    <cellStyle name="Note 9 7 2 2 7 2 3" xfId="45301"/>
    <cellStyle name="Note 9 7 2 2 7 2 4" xfId="45302"/>
    <cellStyle name="Note 9 7 2 2 7 3" xfId="45303"/>
    <cellStyle name="Note 9 7 2 2 7 4" xfId="45304"/>
    <cellStyle name="Note 9 7 2 2 7 5" xfId="45305"/>
    <cellStyle name="Note 9 7 2 2 7 6" xfId="45306"/>
    <cellStyle name="Note 9 7 2 2 8" xfId="45307"/>
    <cellStyle name="Note 9 7 2 2 8 2" xfId="45308"/>
    <cellStyle name="Note 9 7 2 2 8 2 2" xfId="45309"/>
    <cellStyle name="Note 9 7 2 2 8 2 3" xfId="45310"/>
    <cellStyle name="Note 9 7 2 2 8 2 4" xfId="45311"/>
    <cellStyle name="Note 9 7 2 2 8 3" xfId="45312"/>
    <cellStyle name="Note 9 7 2 2 8 4" xfId="45313"/>
    <cellStyle name="Note 9 7 2 2 8 5" xfId="45314"/>
    <cellStyle name="Note 9 7 2 2 8 6" xfId="45315"/>
    <cellStyle name="Note 9 7 2 2 9" xfId="45316"/>
    <cellStyle name="Note 9 7 2 2 9 2" xfId="45317"/>
    <cellStyle name="Note 9 7 2 2 9 2 2" xfId="45318"/>
    <cellStyle name="Note 9 7 2 2 9 2 3" xfId="45319"/>
    <cellStyle name="Note 9 7 2 2 9 2 4" xfId="45320"/>
    <cellStyle name="Note 9 7 2 2 9 3" xfId="45321"/>
    <cellStyle name="Note 9 7 2 2 9 4" xfId="45322"/>
    <cellStyle name="Note 9 7 2 2 9 5" xfId="45323"/>
    <cellStyle name="Note 9 7 2 2 9 6" xfId="45324"/>
    <cellStyle name="Note 9 7 2 20" xfId="45325"/>
    <cellStyle name="Note 9 7 2 3" xfId="45326"/>
    <cellStyle name="Note 9 7 2 3 2" xfId="45327"/>
    <cellStyle name="Note 9 7 2 3 2 2" xfId="45328"/>
    <cellStyle name="Note 9 7 2 3 2 3" xfId="45329"/>
    <cellStyle name="Note 9 7 2 3 2 4" xfId="45330"/>
    <cellStyle name="Note 9 7 2 3 3" xfId="45331"/>
    <cellStyle name="Note 9 7 2 3 4" xfId="45332"/>
    <cellStyle name="Note 9 7 2 3 5" xfId="45333"/>
    <cellStyle name="Note 9 7 2 4" xfId="45334"/>
    <cellStyle name="Note 9 7 2 4 2" xfId="45335"/>
    <cellStyle name="Note 9 7 2 4 2 2" xfId="45336"/>
    <cellStyle name="Note 9 7 2 4 2 3" xfId="45337"/>
    <cellStyle name="Note 9 7 2 4 2 4" xfId="45338"/>
    <cellStyle name="Note 9 7 2 4 3" xfId="45339"/>
    <cellStyle name="Note 9 7 2 4 4" xfId="45340"/>
    <cellStyle name="Note 9 7 2 4 5" xfId="45341"/>
    <cellStyle name="Note 9 7 2 5" xfId="45342"/>
    <cellStyle name="Note 9 7 2 5 2" xfId="45343"/>
    <cellStyle name="Note 9 7 2 5 2 2" xfId="45344"/>
    <cellStyle name="Note 9 7 2 5 2 3" xfId="45345"/>
    <cellStyle name="Note 9 7 2 5 2 4" xfId="45346"/>
    <cellStyle name="Note 9 7 2 5 3" xfId="45347"/>
    <cellStyle name="Note 9 7 2 5 4" xfId="45348"/>
    <cellStyle name="Note 9 7 2 5 5" xfId="45349"/>
    <cellStyle name="Note 9 7 2 5 6" xfId="45350"/>
    <cellStyle name="Note 9 7 2 6" xfId="45351"/>
    <cellStyle name="Note 9 7 2 6 2" xfId="45352"/>
    <cellStyle name="Note 9 7 2 6 2 2" xfId="45353"/>
    <cellStyle name="Note 9 7 2 6 2 3" xfId="45354"/>
    <cellStyle name="Note 9 7 2 6 2 4" xfId="45355"/>
    <cellStyle name="Note 9 7 2 6 3" xfId="45356"/>
    <cellStyle name="Note 9 7 2 6 4" xfId="45357"/>
    <cellStyle name="Note 9 7 2 6 5" xfId="45358"/>
    <cellStyle name="Note 9 7 2 6 6" xfId="45359"/>
    <cellStyle name="Note 9 7 2 7" xfId="45360"/>
    <cellStyle name="Note 9 7 2 7 2" xfId="45361"/>
    <cellStyle name="Note 9 7 2 7 2 2" xfId="45362"/>
    <cellStyle name="Note 9 7 2 7 2 3" xfId="45363"/>
    <cellStyle name="Note 9 7 2 7 2 4" xfId="45364"/>
    <cellStyle name="Note 9 7 2 7 3" xfId="45365"/>
    <cellStyle name="Note 9 7 2 7 4" xfId="45366"/>
    <cellStyle name="Note 9 7 2 7 5" xfId="45367"/>
    <cellStyle name="Note 9 7 2 7 6" xfId="45368"/>
    <cellStyle name="Note 9 7 2 8" xfId="45369"/>
    <cellStyle name="Note 9 7 2 8 2" xfId="45370"/>
    <cellStyle name="Note 9 7 2 8 2 2" xfId="45371"/>
    <cellStyle name="Note 9 7 2 8 2 3" xfId="45372"/>
    <cellStyle name="Note 9 7 2 8 2 4" xfId="45373"/>
    <cellStyle name="Note 9 7 2 8 3" xfId="45374"/>
    <cellStyle name="Note 9 7 2 8 4" xfId="45375"/>
    <cellStyle name="Note 9 7 2 8 5" xfId="45376"/>
    <cellStyle name="Note 9 7 2 8 6" xfId="45377"/>
    <cellStyle name="Note 9 7 2 9" xfId="45378"/>
    <cellStyle name="Note 9 7 2 9 2" xfId="45379"/>
    <cellStyle name="Note 9 7 2 9 2 2" xfId="45380"/>
    <cellStyle name="Note 9 7 2 9 2 3" xfId="45381"/>
    <cellStyle name="Note 9 7 2 9 2 4" xfId="45382"/>
    <cellStyle name="Note 9 7 2 9 3" xfId="45383"/>
    <cellStyle name="Note 9 7 2 9 4" xfId="45384"/>
    <cellStyle name="Note 9 7 2 9 5" xfId="45385"/>
    <cellStyle name="Note 9 7 2 9 6" xfId="45386"/>
    <cellStyle name="Note 9 7 20" xfId="45387"/>
    <cellStyle name="Note 9 7 21" xfId="45388"/>
    <cellStyle name="Note 9 7 3" xfId="45389"/>
    <cellStyle name="Note 9 7 3 10" xfId="45390"/>
    <cellStyle name="Note 9 7 3 10 2" xfId="45391"/>
    <cellStyle name="Note 9 7 3 10 2 2" xfId="45392"/>
    <cellStyle name="Note 9 7 3 10 2 3" xfId="45393"/>
    <cellStyle name="Note 9 7 3 10 2 4" xfId="45394"/>
    <cellStyle name="Note 9 7 3 10 3" xfId="45395"/>
    <cellStyle name="Note 9 7 3 10 4" xfId="45396"/>
    <cellStyle name="Note 9 7 3 10 5" xfId="45397"/>
    <cellStyle name="Note 9 7 3 10 6" xfId="45398"/>
    <cellStyle name="Note 9 7 3 11" xfId="45399"/>
    <cellStyle name="Note 9 7 3 11 2" xfId="45400"/>
    <cellStyle name="Note 9 7 3 11 2 2" xfId="45401"/>
    <cellStyle name="Note 9 7 3 11 2 3" xfId="45402"/>
    <cellStyle name="Note 9 7 3 11 2 4" xfId="45403"/>
    <cellStyle name="Note 9 7 3 11 3" xfId="45404"/>
    <cellStyle name="Note 9 7 3 11 4" xfId="45405"/>
    <cellStyle name="Note 9 7 3 11 5" xfId="45406"/>
    <cellStyle name="Note 9 7 3 11 6" xfId="45407"/>
    <cellStyle name="Note 9 7 3 12" xfId="45408"/>
    <cellStyle name="Note 9 7 3 12 2" xfId="45409"/>
    <cellStyle name="Note 9 7 3 12 2 2" xfId="45410"/>
    <cellStyle name="Note 9 7 3 12 2 3" xfId="45411"/>
    <cellStyle name="Note 9 7 3 12 2 4" xfId="45412"/>
    <cellStyle name="Note 9 7 3 12 3" xfId="45413"/>
    <cellStyle name="Note 9 7 3 12 4" xfId="45414"/>
    <cellStyle name="Note 9 7 3 12 5" xfId="45415"/>
    <cellStyle name="Note 9 7 3 12 6" xfId="45416"/>
    <cellStyle name="Note 9 7 3 13" xfId="45417"/>
    <cellStyle name="Note 9 7 3 13 2" xfId="45418"/>
    <cellStyle name="Note 9 7 3 13 2 2" xfId="45419"/>
    <cellStyle name="Note 9 7 3 13 2 3" xfId="45420"/>
    <cellStyle name="Note 9 7 3 13 2 4" xfId="45421"/>
    <cellStyle name="Note 9 7 3 13 3" xfId="45422"/>
    <cellStyle name="Note 9 7 3 13 4" xfId="45423"/>
    <cellStyle name="Note 9 7 3 13 5" xfId="45424"/>
    <cellStyle name="Note 9 7 3 13 6" xfId="45425"/>
    <cellStyle name="Note 9 7 3 14" xfId="45426"/>
    <cellStyle name="Note 9 7 3 14 2" xfId="45427"/>
    <cellStyle name="Note 9 7 3 14 2 2" xfId="45428"/>
    <cellStyle name="Note 9 7 3 14 2 3" xfId="45429"/>
    <cellStyle name="Note 9 7 3 14 2 4" xfId="45430"/>
    <cellStyle name="Note 9 7 3 14 3" xfId="45431"/>
    <cellStyle name="Note 9 7 3 14 4" xfId="45432"/>
    <cellStyle name="Note 9 7 3 14 5" xfId="45433"/>
    <cellStyle name="Note 9 7 3 14 6" xfId="45434"/>
    <cellStyle name="Note 9 7 3 15" xfId="45435"/>
    <cellStyle name="Note 9 7 3 15 2" xfId="45436"/>
    <cellStyle name="Note 9 7 3 15 2 2" xfId="45437"/>
    <cellStyle name="Note 9 7 3 15 2 3" xfId="45438"/>
    <cellStyle name="Note 9 7 3 15 2 4" xfId="45439"/>
    <cellStyle name="Note 9 7 3 15 3" xfId="45440"/>
    <cellStyle name="Note 9 7 3 15 4" xfId="45441"/>
    <cellStyle name="Note 9 7 3 15 5" xfId="45442"/>
    <cellStyle name="Note 9 7 3 15 6" xfId="45443"/>
    <cellStyle name="Note 9 7 3 16" xfId="45444"/>
    <cellStyle name="Note 9 7 3 16 2" xfId="45445"/>
    <cellStyle name="Note 9 7 3 16 2 2" xfId="45446"/>
    <cellStyle name="Note 9 7 3 16 2 3" xfId="45447"/>
    <cellStyle name="Note 9 7 3 16 2 4" xfId="45448"/>
    <cellStyle name="Note 9 7 3 16 3" xfId="45449"/>
    <cellStyle name="Note 9 7 3 16 4" xfId="45450"/>
    <cellStyle name="Note 9 7 3 16 5" xfId="45451"/>
    <cellStyle name="Note 9 7 3 16 6" xfId="45452"/>
    <cellStyle name="Note 9 7 3 17" xfId="45453"/>
    <cellStyle name="Note 9 7 3 17 2" xfId="45454"/>
    <cellStyle name="Note 9 7 3 17 3" xfId="45455"/>
    <cellStyle name="Note 9 7 3 18" xfId="45456"/>
    <cellStyle name="Note 9 7 3 19" xfId="45457"/>
    <cellStyle name="Note 9 7 3 2" xfId="45458"/>
    <cellStyle name="Note 9 7 3 2 2" xfId="45459"/>
    <cellStyle name="Note 9 7 3 2 2 2" xfId="45460"/>
    <cellStyle name="Note 9 7 3 2 2 3" xfId="45461"/>
    <cellStyle name="Note 9 7 3 2 2 4" xfId="45462"/>
    <cellStyle name="Note 9 7 3 2 3" xfId="45463"/>
    <cellStyle name="Note 9 7 3 2 4" xfId="45464"/>
    <cellStyle name="Note 9 7 3 2 5" xfId="45465"/>
    <cellStyle name="Note 9 7 3 3" xfId="45466"/>
    <cellStyle name="Note 9 7 3 3 2" xfId="45467"/>
    <cellStyle name="Note 9 7 3 3 2 2" xfId="45468"/>
    <cellStyle name="Note 9 7 3 3 2 3" xfId="45469"/>
    <cellStyle name="Note 9 7 3 3 2 4" xfId="45470"/>
    <cellStyle name="Note 9 7 3 3 3" xfId="45471"/>
    <cellStyle name="Note 9 7 3 3 4" xfId="45472"/>
    <cellStyle name="Note 9 7 3 3 5" xfId="45473"/>
    <cellStyle name="Note 9 7 3 3 6" xfId="45474"/>
    <cellStyle name="Note 9 7 3 4" xfId="45475"/>
    <cellStyle name="Note 9 7 3 4 2" xfId="45476"/>
    <cellStyle name="Note 9 7 3 4 2 2" xfId="45477"/>
    <cellStyle name="Note 9 7 3 4 2 3" xfId="45478"/>
    <cellStyle name="Note 9 7 3 4 2 4" xfId="45479"/>
    <cellStyle name="Note 9 7 3 4 3" xfId="45480"/>
    <cellStyle name="Note 9 7 3 4 4" xfId="45481"/>
    <cellStyle name="Note 9 7 3 4 5" xfId="45482"/>
    <cellStyle name="Note 9 7 3 4 6" xfId="45483"/>
    <cellStyle name="Note 9 7 3 5" xfId="45484"/>
    <cellStyle name="Note 9 7 3 5 2" xfId="45485"/>
    <cellStyle name="Note 9 7 3 5 2 2" xfId="45486"/>
    <cellStyle name="Note 9 7 3 5 2 3" xfId="45487"/>
    <cellStyle name="Note 9 7 3 5 2 4" xfId="45488"/>
    <cellStyle name="Note 9 7 3 5 3" xfId="45489"/>
    <cellStyle name="Note 9 7 3 5 4" xfId="45490"/>
    <cellStyle name="Note 9 7 3 5 5" xfId="45491"/>
    <cellStyle name="Note 9 7 3 5 6" xfId="45492"/>
    <cellStyle name="Note 9 7 3 6" xfId="45493"/>
    <cellStyle name="Note 9 7 3 6 2" xfId="45494"/>
    <cellStyle name="Note 9 7 3 6 2 2" xfId="45495"/>
    <cellStyle name="Note 9 7 3 6 2 3" xfId="45496"/>
    <cellStyle name="Note 9 7 3 6 2 4" xfId="45497"/>
    <cellStyle name="Note 9 7 3 6 3" xfId="45498"/>
    <cellStyle name="Note 9 7 3 6 4" xfId="45499"/>
    <cellStyle name="Note 9 7 3 6 5" xfId="45500"/>
    <cellStyle name="Note 9 7 3 6 6" xfId="45501"/>
    <cellStyle name="Note 9 7 3 7" xfId="45502"/>
    <cellStyle name="Note 9 7 3 7 2" xfId="45503"/>
    <cellStyle name="Note 9 7 3 7 2 2" xfId="45504"/>
    <cellStyle name="Note 9 7 3 7 2 3" xfId="45505"/>
    <cellStyle name="Note 9 7 3 7 2 4" xfId="45506"/>
    <cellStyle name="Note 9 7 3 7 3" xfId="45507"/>
    <cellStyle name="Note 9 7 3 7 4" xfId="45508"/>
    <cellStyle name="Note 9 7 3 7 5" xfId="45509"/>
    <cellStyle name="Note 9 7 3 7 6" xfId="45510"/>
    <cellStyle name="Note 9 7 3 8" xfId="45511"/>
    <cellStyle name="Note 9 7 3 8 2" xfId="45512"/>
    <cellStyle name="Note 9 7 3 8 2 2" xfId="45513"/>
    <cellStyle name="Note 9 7 3 8 2 3" xfId="45514"/>
    <cellStyle name="Note 9 7 3 8 2 4" xfId="45515"/>
    <cellStyle name="Note 9 7 3 8 3" xfId="45516"/>
    <cellStyle name="Note 9 7 3 8 4" xfId="45517"/>
    <cellStyle name="Note 9 7 3 8 5" xfId="45518"/>
    <cellStyle name="Note 9 7 3 8 6" xfId="45519"/>
    <cellStyle name="Note 9 7 3 9" xfId="45520"/>
    <cellStyle name="Note 9 7 3 9 2" xfId="45521"/>
    <cellStyle name="Note 9 7 3 9 2 2" xfId="45522"/>
    <cellStyle name="Note 9 7 3 9 2 3" xfId="45523"/>
    <cellStyle name="Note 9 7 3 9 2 4" xfId="45524"/>
    <cellStyle name="Note 9 7 3 9 3" xfId="45525"/>
    <cellStyle name="Note 9 7 3 9 4" xfId="45526"/>
    <cellStyle name="Note 9 7 3 9 5" xfId="45527"/>
    <cellStyle name="Note 9 7 3 9 6" xfId="45528"/>
    <cellStyle name="Note 9 7 4" xfId="45529"/>
    <cellStyle name="Note 9 7 4 2" xfId="45530"/>
    <cellStyle name="Note 9 7 4 2 2" xfId="45531"/>
    <cellStyle name="Note 9 7 4 2 3" xfId="45532"/>
    <cellStyle name="Note 9 7 4 2 4" xfId="45533"/>
    <cellStyle name="Note 9 7 4 3" xfId="45534"/>
    <cellStyle name="Note 9 7 4 4" xfId="45535"/>
    <cellStyle name="Note 9 7 4 5" xfId="45536"/>
    <cellStyle name="Note 9 7 5" xfId="45537"/>
    <cellStyle name="Note 9 7 5 2" xfId="45538"/>
    <cellStyle name="Note 9 7 5 2 2" xfId="45539"/>
    <cellStyle name="Note 9 7 5 2 3" xfId="45540"/>
    <cellStyle name="Note 9 7 5 2 4" xfId="45541"/>
    <cellStyle name="Note 9 7 5 3" xfId="45542"/>
    <cellStyle name="Note 9 7 5 4" xfId="45543"/>
    <cellStyle name="Note 9 7 5 5" xfId="45544"/>
    <cellStyle name="Note 9 7 6" xfId="45545"/>
    <cellStyle name="Note 9 7 6 2" xfId="45546"/>
    <cellStyle name="Note 9 7 6 2 2" xfId="45547"/>
    <cellStyle name="Note 9 7 6 2 3" xfId="45548"/>
    <cellStyle name="Note 9 7 6 2 4" xfId="45549"/>
    <cellStyle name="Note 9 7 6 3" xfId="45550"/>
    <cellStyle name="Note 9 7 6 4" xfId="45551"/>
    <cellStyle name="Note 9 7 6 5" xfId="45552"/>
    <cellStyle name="Note 9 7 6 6" xfId="45553"/>
    <cellStyle name="Note 9 7 7" xfId="45554"/>
    <cellStyle name="Note 9 7 7 2" xfId="45555"/>
    <cellStyle name="Note 9 7 7 2 2" xfId="45556"/>
    <cellStyle name="Note 9 7 7 2 3" xfId="45557"/>
    <cellStyle name="Note 9 7 7 2 4" xfId="45558"/>
    <cellStyle name="Note 9 7 7 3" xfId="45559"/>
    <cellStyle name="Note 9 7 7 4" xfId="45560"/>
    <cellStyle name="Note 9 7 7 5" xfId="45561"/>
    <cellStyle name="Note 9 7 7 6" xfId="45562"/>
    <cellStyle name="Note 9 7 8" xfId="45563"/>
    <cellStyle name="Note 9 7 8 2" xfId="45564"/>
    <cellStyle name="Note 9 7 8 2 2" xfId="45565"/>
    <cellStyle name="Note 9 7 8 2 3" xfId="45566"/>
    <cellStyle name="Note 9 7 8 2 4" xfId="45567"/>
    <cellStyle name="Note 9 7 8 3" xfId="45568"/>
    <cellStyle name="Note 9 7 8 4" xfId="45569"/>
    <cellStyle name="Note 9 7 8 5" xfId="45570"/>
    <cellStyle name="Note 9 7 8 6" xfId="45571"/>
    <cellStyle name="Note 9 7 9" xfId="45572"/>
    <cellStyle name="Note 9 7 9 2" xfId="45573"/>
    <cellStyle name="Note 9 7 9 2 2" xfId="45574"/>
    <cellStyle name="Note 9 7 9 2 3" xfId="45575"/>
    <cellStyle name="Note 9 7 9 2 4" xfId="45576"/>
    <cellStyle name="Note 9 7 9 3" xfId="45577"/>
    <cellStyle name="Note 9 7 9 4" xfId="45578"/>
    <cellStyle name="Note 9 7 9 5" xfId="45579"/>
    <cellStyle name="Note 9 7 9 6" xfId="45580"/>
    <cellStyle name="Note 9 8" xfId="307"/>
    <cellStyle name="Note 9 8 10" xfId="45581"/>
    <cellStyle name="Note 9 8 10 2" xfId="45582"/>
    <cellStyle name="Note 9 8 10 2 2" xfId="45583"/>
    <cellStyle name="Note 9 8 10 2 3" xfId="45584"/>
    <cellStyle name="Note 9 8 10 2 4" xfId="45585"/>
    <cellStyle name="Note 9 8 10 3" xfId="45586"/>
    <cellStyle name="Note 9 8 10 4" xfId="45587"/>
    <cellStyle name="Note 9 8 10 5" xfId="45588"/>
    <cellStyle name="Note 9 8 10 6" xfId="45589"/>
    <cellStyle name="Note 9 8 11" xfId="45590"/>
    <cellStyle name="Note 9 8 11 2" xfId="45591"/>
    <cellStyle name="Note 9 8 11 2 2" xfId="45592"/>
    <cellStyle name="Note 9 8 11 2 3" xfId="45593"/>
    <cellStyle name="Note 9 8 11 2 4" xfId="45594"/>
    <cellStyle name="Note 9 8 11 3" xfId="45595"/>
    <cellStyle name="Note 9 8 11 4" xfId="45596"/>
    <cellStyle name="Note 9 8 11 5" xfId="45597"/>
    <cellStyle name="Note 9 8 11 6" xfId="45598"/>
    <cellStyle name="Note 9 8 12" xfId="45599"/>
    <cellStyle name="Note 9 8 12 2" xfId="45600"/>
    <cellStyle name="Note 9 8 12 2 2" xfId="45601"/>
    <cellStyle name="Note 9 8 12 2 3" xfId="45602"/>
    <cellStyle name="Note 9 8 12 2 4" xfId="45603"/>
    <cellStyle name="Note 9 8 12 3" xfId="45604"/>
    <cellStyle name="Note 9 8 12 4" xfId="45605"/>
    <cellStyle name="Note 9 8 12 5" xfId="45606"/>
    <cellStyle name="Note 9 8 12 6" xfId="45607"/>
    <cellStyle name="Note 9 8 13" xfId="45608"/>
    <cellStyle name="Note 9 8 13 2" xfId="45609"/>
    <cellStyle name="Note 9 8 13 2 2" xfId="45610"/>
    <cellStyle name="Note 9 8 13 2 3" xfId="45611"/>
    <cellStyle name="Note 9 8 13 2 4" xfId="45612"/>
    <cellStyle name="Note 9 8 13 3" xfId="45613"/>
    <cellStyle name="Note 9 8 13 4" xfId="45614"/>
    <cellStyle name="Note 9 8 13 5" xfId="45615"/>
    <cellStyle name="Note 9 8 13 6" xfId="45616"/>
    <cellStyle name="Note 9 8 14" xfId="45617"/>
    <cellStyle name="Note 9 8 14 2" xfId="45618"/>
    <cellStyle name="Note 9 8 14 2 2" xfId="45619"/>
    <cellStyle name="Note 9 8 14 2 3" xfId="45620"/>
    <cellStyle name="Note 9 8 14 2 4" xfId="45621"/>
    <cellStyle name="Note 9 8 14 3" xfId="45622"/>
    <cellStyle name="Note 9 8 14 4" xfId="45623"/>
    <cellStyle name="Note 9 8 14 5" xfId="45624"/>
    <cellStyle name="Note 9 8 14 6" xfId="45625"/>
    <cellStyle name="Note 9 8 15" xfId="45626"/>
    <cellStyle name="Note 9 8 15 2" xfId="45627"/>
    <cellStyle name="Note 9 8 15 2 2" xfId="45628"/>
    <cellStyle name="Note 9 8 15 2 3" xfId="45629"/>
    <cellStyle name="Note 9 8 15 2 4" xfId="45630"/>
    <cellStyle name="Note 9 8 15 3" xfId="45631"/>
    <cellStyle name="Note 9 8 15 4" xfId="45632"/>
    <cellStyle name="Note 9 8 15 5" xfId="45633"/>
    <cellStyle name="Note 9 8 15 6" xfId="45634"/>
    <cellStyle name="Note 9 8 16" xfId="45635"/>
    <cellStyle name="Note 9 8 16 2" xfId="45636"/>
    <cellStyle name="Note 9 8 16 3" xfId="45637"/>
    <cellStyle name="Note 9 8 17" xfId="45638"/>
    <cellStyle name="Note 9 8 18" xfId="45639"/>
    <cellStyle name="Note 9 8 19" xfId="45640"/>
    <cellStyle name="Note 9 8 2" xfId="308"/>
    <cellStyle name="Note 9 8 2 10" xfId="45641"/>
    <cellStyle name="Note 9 8 2 10 2" xfId="45642"/>
    <cellStyle name="Note 9 8 2 10 2 2" xfId="45643"/>
    <cellStyle name="Note 9 8 2 10 2 3" xfId="45644"/>
    <cellStyle name="Note 9 8 2 10 2 4" xfId="45645"/>
    <cellStyle name="Note 9 8 2 10 3" xfId="45646"/>
    <cellStyle name="Note 9 8 2 10 4" xfId="45647"/>
    <cellStyle name="Note 9 8 2 10 5" xfId="45648"/>
    <cellStyle name="Note 9 8 2 10 6" xfId="45649"/>
    <cellStyle name="Note 9 8 2 11" xfId="45650"/>
    <cellStyle name="Note 9 8 2 11 2" xfId="45651"/>
    <cellStyle name="Note 9 8 2 11 2 2" xfId="45652"/>
    <cellStyle name="Note 9 8 2 11 2 3" xfId="45653"/>
    <cellStyle name="Note 9 8 2 11 2 4" xfId="45654"/>
    <cellStyle name="Note 9 8 2 11 3" xfId="45655"/>
    <cellStyle name="Note 9 8 2 11 4" xfId="45656"/>
    <cellStyle name="Note 9 8 2 11 5" xfId="45657"/>
    <cellStyle name="Note 9 8 2 11 6" xfId="45658"/>
    <cellStyle name="Note 9 8 2 12" xfId="45659"/>
    <cellStyle name="Note 9 8 2 12 2" xfId="45660"/>
    <cellStyle name="Note 9 8 2 12 2 2" xfId="45661"/>
    <cellStyle name="Note 9 8 2 12 2 3" xfId="45662"/>
    <cellStyle name="Note 9 8 2 12 2 4" xfId="45663"/>
    <cellStyle name="Note 9 8 2 12 3" xfId="45664"/>
    <cellStyle name="Note 9 8 2 12 4" xfId="45665"/>
    <cellStyle name="Note 9 8 2 12 5" xfId="45666"/>
    <cellStyle name="Note 9 8 2 12 6" xfId="45667"/>
    <cellStyle name="Note 9 8 2 13" xfId="45668"/>
    <cellStyle name="Note 9 8 2 13 2" xfId="45669"/>
    <cellStyle name="Note 9 8 2 13 2 2" xfId="45670"/>
    <cellStyle name="Note 9 8 2 13 2 3" xfId="45671"/>
    <cellStyle name="Note 9 8 2 13 2 4" xfId="45672"/>
    <cellStyle name="Note 9 8 2 13 3" xfId="45673"/>
    <cellStyle name="Note 9 8 2 13 4" xfId="45674"/>
    <cellStyle name="Note 9 8 2 13 5" xfId="45675"/>
    <cellStyle name="Note 9 8 2 13 6" xfId="45676"/>
    <cellStyle name="Note 9 8 2 14" xfId="45677"/>
    <cellStyle name="Note 9 8 2 14 2" xfId="45678"/>
    <cellStyle name="Note 9 8 2 14 2 2" xfId="45679"/>
    <cellStyle name="Note 9 8 2 14 2 3" xfId="45680"/>
    <cellStyle name="Note 9 8 2 14 2 4" xfId="45681"/>
    <cellStyle name="Note 9 8 2 14 3" xfId="45682"/>
    <cellStyle name="Note 9 8 2 14 4" xfId="45683"/>
    <cellStyle name="Note 9 8 2 14 5" xfId="45684"/>
    <cellStyle name="Note 9 8 2 14 6" xfId="45685"/>
    <cellStyle name="Note 9 8 2 15" xfId="45686"/>
    <cellStyle name="Note 9 8 2 15 2" xfId="45687"/>
    <cellStyle name="Note 9 8 2 15 3" xfId="45688"/>
    <cellStyle name="Note 9 8 2 16" xfId="45689"/>
    <cellStyle name="Note 9 8 2 17" xfId="45690"/>
    <cellStyle name="Note 9 8 2 18" xfId="45691"/>
    <cellStyle name="Note 9 8 2 19" xfId="45692"/>
    <cellStyle name="Note 9 8 2 2" xfId="45693"/>
    <cellStyle name="Note 9 8 2 2 10" xfId="45694"/>
    <cellStyle name="Note 9 8 2 2 10 2" xfId="45695"/>
    <cellStyle name="Note 9 8 2 2 10 2 2" xfId="45696"/>
    <cellStyle name="Note 9 8 2 2 10 2 3" xfId="45697"/>
    <cellStyle name="Note 9 8 2 2 10 2 4" xfId="45698"/>
    <cellStyle name="Note 9 8 2 2 10 3" xfId="45699"/>
    <cellStyle name="Note 9 8 2 2 10 4" xfId="45700"/>
    <cellStyle name="Note 9 8 2 2 10 5" xfId="45701"/>
    <cellStyle name="Note 9 8 2 2 10 6" xfId="45702"/>
    <cellStyle name="Note 9 8 2 2 11" xfId="45703"/>
    <cellStyle name="Note 9 8 2 2 11 2" xfId="45704"/>
    <cellStyle name="Note 9 8 2 2 11 2 2" xfId="45705"/>
    <cellStyle name="Note 9 8 2 2 11 2 3" xfId="45706"/>
    <cellStyle name="Note 9 8 2 2 11 2 4" xfId="45707"/>
    <cellStyle name="Note 9 8 2 2 11 3" xfId="45708"/>
    <cellStyle name="Note 9 8 2 2 11 4" xfId="45709"/>
    <cellStyle name="Note 9 8 2 2 11 5" xfId="45710"/>
    <cellStyle name="Note 9 8 2 2 11 6" xfId="45711"/>
    <cellStyle name="Note 9 8 2 2 12" xfId="45712"/>
    <cellStyle name="Note 9 8 2 2 12 2" xfId="45713"/>
    <cellStyle name="Note 9 8 2 2 12 2 2" xfId="45714"/>
    <cellStyle name="Note 9 8 2 2 12 2 3" xfId="45715"/>
    <cellStyle name="Note 9 8 2 2 12 2 4" xfId="45716"/>
    <cellStyle name="Note 9 8 2 2 12 3" xfId="45717"/>
    <cellStyle name="Note 9 8 2 2 12 4" xfId="45718"/>
    <cellStyle name="Note 9 8 2 2 12 5" xfId="45719"/>
    <cellStyle name="Note 9 8 2 2 12 6" xfId="45720"/>
    <cellStyle name="Note 9 8 2 2 13" xfId="45721"/>
    <cellStyle name="Note 9 8 2 2 13 2" xfId="45722"/>
    <cellStyle name="Note 9 8 2 2 13 2 2" xfId="45723"/>
    <cellStyle name="Note 9 8 2 2 13 2 3" xfId="45724"/>
    <cellStyle name="Note 9 8 2 2 13 2 4" xfId="45725"/>
    <cellStyle name="Note 9 8 2 2 13 3" xfId="45726"/>
    <cellStyle name="Note 9 8 2 2 13 4" xfId="45727"/>
    <cellStyle name="Note 9 8 2 2 13 5" xfId="45728"/>
    <cellStyle name="Note 9 8 2 2 13 6" xfId="45729"/>
    <cellStyle name="Note 9 8 2 2 14" xfId="45730"/>
    <cellStyle name="Note 9 8 2 2 14 2" xfId="45731"/>
    <cellStyle name="Note 9 8 2 2 14 2 2" xfId="45732"/>
    <cellStyle name="Note 9 8 2 2 14 2 3" xfId="45733"/>
    <cellStyle name="Note 9 8 2 2 14 2 4" xfId="45734"/>
    <cellStyle name="Note 9 8 2 2 14 3" xfId="45735"/>
    <cellStyle name="Note 9 8 2 2 14 4" xfId="45736"/>
    <cellStyle name="Note 9 8 2 2 14 5" xfId="45737"/>
    <cellStyle name="Note 9 8 2 2 14 6" xfId="45738"/>
    <cellStyle name="Note 9 8 2 2 15" xfId="45739"/>
    <cellStyle name="Note 9 8 2 2 15 2" xfId="45740"/>
    <cellStyle name="Note 9 8 2 2 15 2 2" xfId="45741"/>
    <cellStyle name="Note 9 8 2 2 15 2 3" xfId="45742"/>
    <cellStyle name="Note 9 8 2 2 15 2 4" xfId="45743"/>
    <cellStyle name="Note 9 8 2 2 15 3" xfId="45744"/>
    <cellStyle name="Note 9 8 2 2 15 4" xfId="45745"/>
    <cellStyle name="Note 9 8 2 2 15 5" xfId="45746"/>
    <cellStyle name="Note 9 8 2 2 15 6" xfId="45747"/>
    <cellStyle name="Note 9 8 2 2 16" xfId="45748"/>
    <cellStyle name="Note 9 8 2 2 16 2" xfId="45749"/>
    <cellStyle name="Note 9 8 2 2 16 2 2" xfId="45750"/>
    <cellStyle name="Note 9 8 2 2 16 2 3" xfId="45751"/>
    <cellStyle name="Note 9 8 2 2 16 2 4" xfId="45752"/>
    <cellStyle name="Note 9 8 2 2 16 3" xfId="45753"/>
    <cellStyle name="Note 9 8 2 2 16 4" xfId="45754"/>
    <cellStyle name="Note 9 8 2 2 16 5" xfId="45755"/>
    <cellStyle name="Note 9 8 2 2 16 6" xfId="45756"/>
    <cellStyle name="Note 9 8 2 2 17" xfId="45757"/>
    <cellStyle name="Note 9 8 2 2 17 2" xfId="45758"/>
    <cellStyle name="Note 9 8 2 2 17 3" xfId="45759"/>
    <cellStyle name="Note 9 8 2 2 18" xfId="45760"/>
    <cellStyle name="Note 9 8 2 2 19" xfId="45761"/>
    <cellStyle name="Note 9 8 2 2 2" xfId="45762"/>
    <cellStyle name="Note 9 8 2 2 2 2" xfId="45763"/>
    <cellStyle name="Note 9 8 2 2 2 2 2" xfId="45764"/>
    <cellStyle name="Note 9 8 2 2 2 2 3" xfId="45765"/>
    <cellStyle name="Note 9 8 2 2 2 2 4" xfId="45766"/>
    <cellStyle name="Note 9 8 2 2 2 3" xfId="45767"/>
    <cellStyle name="Note 9 8 2 2 2 4" xfId="45768"/>
    <cellStyle name="Note 9 8 2 2 2 5" xfId="45769"/>
    <cellStyle name="Note 9 8 2 2 3" xfId="45770"/>
    <cellStyle name="Note 9 8 2 2 3 2" xfId="45771"/>
    <cellStyle name="Note 9 8 2 2 3 2 2" xfId="45772"/>
    <cellStyle name="Note 9 8 2 2 3 2 3" xfId="45773"/>
    <cellStyle name="Note 9 8 2 2 3 2 4" xfId="45774"/>
    <cellStyle name="Note 9 8 2 2 3 3" xfId="45775"/>
    <cellStyle name="Note 9 8 2 2 3 4" xfId="45776"/>
    <cellStyle name="Note 9 8 2 2 3 5" xfId="45777"/>
    <cellStyle name="Note 9 8 2 2 3 6" xfId="45778"/>
    <cellStyle name="Note 9 8 2 2 4" xfId="45779"/>
    <cellStyle name="Note 9 8 2 2 4 2" xfId="45780"/>
    <cellStyle name="Note 9 8 2 2 4 2 2" xfId="45781"/>
    <cellStyle name="Note 9 8 2 2 4 2 3" xfId="45782"/>
    <cellStyle name="Note 9 8 2 2 4 2 4" xfId="45783"/>
    <cellStyle name="Note 9 8 2 2 4 3" xfId="45784"/>
    <cellStyle name="Note 9 8 2 2 4 4" xfId="45785"/>
    <cellStyle name="Note 9 8 2 2 4 5" xfId="45786"/>
    <cellStyle name="Note 9 8 2 2 4 6" xfId="45787"/>
    <cellStyle name="Note 9 8 2 2 5" xfId="45788"/>
    <cellStyle name="Note 9 8 2 2 5 2" xfId="45789"/>
    <cellStyle name="Note 9 8 2 2 5 2 2" xfId="45790"/>
    <cellStyle name="Note 9 8 2 2 5 2 3" xfId="45791"/>
    <cellStyle name="Note 9 8 2 2 5 2 4" xfId="45792"/>
    <cellStyle name="Note 9 8 2 2 5 3" xfId="45793"/>
    <cellStyle name="Note 9 8 2 2 5 4" xfId="45794"/>
    <cellStyle name="Note 9 8 2 2 5 5" xfId="45795"/>
    <cellStyle name="Note 9 8 2 2 5 6" xfId="45796"/>
    <cellStyle name="Note 9 8 2 2 6" xfId="45797"/>
    <cellStyle name="Note 9 8 2 2 6 2" xfId="45798"/>
    <cellStyle name="Note 9 8 2 2 6 2 2" xfId="45799"/>
    <cellStyle name="Note 9 8 2 2 6 2 3" xfId="45800"/>
    <cellStyle name="Note 9 8 2 2 6 2 4" xfId="45801"/>
    <cellStyle name="Note 9 8 2 2 6 3" xfId="45802"/>
    <cellStyle name="Note 9 8 2 2 6 4" xfId="45803"/>
    <cellStyle name="Note 9 8 2 2 6 5" xfId="45804"/>
    <cellStyle name="Note 9 8 2 2 6 6" xfId="45805"/>
    <cellStyle name="Note 9 8 2 2 7" xfId="45806"/>
    <cellStyle name="Note 9 8 2 2 7 2" xfId="45807"/>
    <cellStyle name="Note 9 8 2 2 7 2 2" xfId="45808"/>
    <cellStyle name="Note 9 8 2 2 7 2 3" xfId="45809"/>
    <cellStyle name="Note 9 8 2 2 7 2 4" xfId="45810"/>
    <cellStyle name="Note 9 8 2 2 7 3" xfId="45811"/>
    <cellStyle name="Note 9 8 2 2 7 4" xfId="45812"/>
    <cellStyle name="Note 9 8 2 2 7 5" xfId="45813"/>
    <cellStyle name="Note 9 8 2 2 7 6" xfId="45814"/>
    <cellStyle name="Note 9 8 2 2 8" xfId="45815"/>
    <cellStyle name="Note 9 8 2 2 8 2" xfId="45816"/>
    <cellStyle name="Note 9 8 2 2 8 2 2" xfId="45817"/>
    <cellStyle name="Note 9 8 2 2 8 2 3" xfId="45818"/>
    <cellStyle name="Note 9 8 2 2 8 2 4" xfId="45819"/>
    <cellStyle name="Note 9 8 2 2 8 3" xfId="45820"/>
    <cellStyle name="Note 9 8 2 2 8 4" xfId="45821"/>
    <cellStyle name="Note 9 8 2 2 8 5" xfId="45822"/>
    <cellStyle name="Note 9 8 2 2 8 6" xfId="45823"/>
    <cellStyle name="Note 9 8 2 2 9" xfId="45824"/>
    <cellStyle name="Note 9 8 2 2 9 2" xfId="45825"/>
    <cellStyle name="Note 9 8 2 2 9 2 2" xfId="45826"/>
    <cellStyle name="Note 9 8 2 2 9 2 3" xfId="45827"/>
    <cellStyle name="Note 9 8 2 2 9 2 4" xfId="45828"/>
    <cellStyle name="Note 9 8 2 2 9 3" xfId="45829"/>
    <cellStyle name="Note 9 8 2 2 9 4" xfId="45830"/>
    <cellStyle name="Note 9 8 2 2 9 5" xfId="45831"/>
    <cellStyle name="Note 9 8 2 2 9 6" xfId="45832"/>
    <cellStyle name="Note 9 8 2 20" xfId="45833"/>
    <cellStyle name="Note 9 8 2 3" xfId="45834"/>
    <cellStyle name="Note 9 8 2 3 2" xfId="45835"/>
    <cellStyle name="Note 9 8 2 3 2 2" xfId="45836"/>
    <cellStyle name="Note 9 8 2 3 2 3" xfId="45837"/>
    <cellStyle name="Note 9 8 2 3 2 4" xfId="45838"/>
    <cellStyle name="Note 9 8 2 3 3" xfId="45839"/>
    <cellStyle name="Note 9 8 2 3 4" xfId="45840"/>
    <cellStyle name="Note 9 8 2 3 5" xfId="45841"/>
    <cellStyle name="Note 9 8 2 4" xfId="45842"/>
    <cellStyle name="Note 9 8 2 4 2" xfId="45843"/>
    <cellStyle name="Note 9 8 2 4 2 2" xfId="45844"/>
    <cellStyle name="Note 9 8 2 4 2 3" xfId="45845"/>
    <cellStyle name="Note 9 8 2 4 2 4" xfId="45846"/>
    <cellStyle name="Note 9 8 2 4 3" xfId="45847"/>
    <cellStyle name="Note 9 8 2 4 4" xfId="45848"/>
    <cellStyle name="Note 9 8 2 4 5" xfId="45849"/>
    <cellStyle name="Note 9 8 2 5" xfId="45850"/>
    <cellStyle name="Note 9 8 2 5 2" xfId="45851"/>
    <cellStyle name="Note 9 8 2 5 2 2" xfId="45852"/>
    <cellStyle name="Note 9 8 2 5 2 3" xfId="45853"/>
    <cellStyle name="Note 9 8 2 5 2 4" xfId="45854"/>
    <cellStyle name="Note 9 8 2 5 3" xfId="45855"/>
    <cellStyle name="Note 9 8 2 5 4" xfId="45856"/>
    <cellStyle name="Note 9 8 2 5 5" xfId="45857"/>
    <cellStyle name="Note 9 8 2 5 6" xfId="45858"/>
    <cellStyle name="Note 9 8 2 6" xfId="45859"/>
    <cellStyle name="Note 9 8 2 6 2" xfId="45860"/>
    <cellStyle name="Note 9 8 2 6 2 2" xfId="45861"/>
    <cellStyle name="Note 9 8 2 6 2 3" xfId="45862"/>
    <cellStyle name="Note 9 8 2 6 2 4" xfId="45863"/>
    <cellStyle name="Note 9 8 2 6 3" xfId="45864"/>
    <cellStyle name="Note 9 8 2 6 4" xfId="45865"/>
    <cellStyle name="Note 9 8 2 6 5" xfId="45866"/>
    <cellStyle name="Note 9 8 2 6 6" xfId="45867"/>
    <cellStyle name="Note 9 8 2 7" xfId="45868"/>
    <cellStyle name="Note 9 8 2 7 2" xfId="45869"/>
    <cellStyle name="Note 9 8 2 7 2 2" xfId="45870"/>
    <cellStyle name="Note 9 8 2 7 2 3" xfId="45871"/>
    <cellStyle name="Note 9 8 2 7 2 4" xfId="45872"/>
    <cellStyle name="Note 9 8 2 7 3" xfId="45873"/>
    <cellStyle name="Note 9 8 2 7 4" xfId="45874"/>
    <cellStyle name="Note 9 8 2 7 5" xfId="45875"/>
    <cellStyle name="Note 9 8 2 7 6" xfId="45876"/>
    <cellStyle name="Note 9 8 2 8" xfId="45877"/>
    <cellStyle name="Note 9 8 2 8 2" xfId="45878"/>
    <cellStyle name="Note 9 8 2 8 2 2" xfId="45879"/>
    <cellStyle name="Note 9 8 2 8 2 3" xfId="45880"/>
    <cellStyle name="Note 9 8 2 8 2 4" xfId="45881"/>
    <cellStyle name="Note 9 8 2 8 3" xfId="45882"/>
    <cellStyle name="Note 9 8 2 8 4" xfId="45883"/>
    <cellStyle name="Note 9 8 2 8 5" xfId="45884"/>
    <cellStyle name="Note 9 8 2 8 6" xfId="45885"/>
    <cellStyle name="Note 9 8 2 9" xfId="45886"/>
    <cellStyle name="Note 9 8 2 9 2" xfId="45887"/>
    <cellStyle name="Note 9 8 2 9 2 2" xfId="45888"/>
    <cellStyle name="Note 9 8 2 9 2 3" xfId="45889"/>
    <cellStyle name="Note 9 8 2 9 2 4" xfId="45890"/>
    <cellStyle name="Note 9 8 2 9 3" xfId="45891"/>
    <cellStyle name="Note 9 8 2 9 4" xfId="45892"/>
    <cellStyle name="Note 9 8 2 9 5" xfId="45893"/>
    <cellStyle name="Note 9 8 2 9 6" xfId="45894"/>
    <cellStyle name="Note 9 8 20" xfId="45895"/>
    <cellStyle name="Note 9 8 21" xfId="45896"/>
    <cellStyle name="Note 9 8 3" xfId="45897"/>
    <cellStyle name="Note 9 8 3 10" xfId="45898"/>
    <cellStyle name="Note 9 8 3 10 2" xfId="45899"/>
    <cellStyle name="Note 9 8 3 10 2 2" xfId="45900"/>
    <cellStyle name="Note 9 8 3 10 2 3" xfId="45901"/>
    <cellStyle name="Note 9 8 3 10 2 4" xfId="45902"/>
    <cellStyle name="Note 9 8 3 10 3" xfId="45903"/>
    <cellStyle name="Note 9 8 3 10 4" xfId="45904"/>
    <cellStyle name="Note 9 8 3 10 5" xfId="45905"/>
    <cellStyle name="Note 9 8 3 10 6" xfId="45906"/>
    <cellStyle name="Note 9 8 3 11" xfId="45907"/>
    <cellStyle name="Note 9 8 3 11 2" xfId="45908"/>
    <cellStyle name="Note 9 8 3 11 2 2" xfId="45909"/>
    <cellStyle name="Note 9 8 3 11 2 3" xfId="45910"/>
    <cellStyle name="Note 9 8 3 11 2 4" xfId="45911"/>
    <cellStyle name="Note 9 8 3 11 3" xfId="45912"/>
    <cellStyle name="Note 9 8 3 11 4" xfId="45913"/>
    <cellStyle name="Note 9 8 3 11 5" xfId="45914"/>
    <cellStyle name="Note 9 8 3 11 6" xfId="45915"/>
    <cellStyle name="Note 9 8 3 12" xfId="45916"/>
    <cellStyle name="Note 9 8 3 12 2" xfId="45917"/>
    <cellStyle name="Note 9 8 3 12 2 2" xfId="45918"/>
    <cellStyle name="Note 9 8 3 12 2 3" xfId="45919"/>
    <cellStyle name="Note 9 8 3 12 2 4" xfId="45920"/>
    <cellStyle name="Note 9 8 3 12 3" xfId="45921"/>
    <cellStyle name="Note 9 8 3 12 4" xfId="45922"/>
    <cellStyle name="Note 9 8 3 12 5" xfId="45923"/>
    <cellStyle name="Note 9 8 3 12 6" xfId="45924"/>
    <cellStyle name="Note 9 8 3 13" xfId="45925"/>
    <cellStyle name="Note 9 8 3 13 2" xfId="45926"/>
    <cellStyle name="Note 9 8 3 13 2 2" xfId="45927"/>
    <cellStyle name="Note 9 8 3 13 2 3" xfId="45928"/>
    <cellStyle name="Note 9 8 3 13 2 4" xfId="45929"/>
    <cellStyle name="Note 9 8 3 13 3" xfId="45930"/>
    <cellStyle name="Note 9 8 3 13 4" xfId="45931"/>
    <cellStyle name="Note 9 8 3 13 5" xfId="45932"/>
    <cellStyle name="Note 9 8 3 13 6" xfId="45933"/>
    <cellStyle name="Note 9 8 3 14" xfId="45934"/>
    <cellStyle name="Note 9 8 3 14 2" xfId="45935"/>
    <cellStyle name="Note 9 8 3 14 2 2" xfId="45936"/>
    <cellStyle name="Note 9 8 3 14 2 3" xfId="45937"/>
    <cellStyle name="Note 9 8 3 14 2 4" xfId="45938"/>
    <cellStyle name="Note 9 8 3 14 3" xfId="45939"/>
    <cellStyle name="Note 9 8 3 14 4" xfId="45940"/>
    <cellStyle name="Note 9 8 3 14 5" xfId="45941"/>
    <cellStyle name="Note 9 8 3 14 6" xfId="45942"/>
    <cellStyle name="Note 9 8 3 15" xfId="45943"/>
    <cellStyle name="Note 9 8 3 15 2" xfId="45944"/>
    <cellStyle name="Note 9 8 3 15 2 2" xfId="45945"/>
    <cellStyle name="Note 9 8 3 15 2 3" xfId="45946"/>
    <cellStyle name="Note 9 8 3 15 2 4" xfId="45947"/>
    <cellStyle name="Note 9 8 3 15 3" xfId="45948"/>
    <cellStyle name="Note 9 8 3 15 4" xfId="45949"/>
    <cellStyle name="Note 9 8 3 15 5" xfId="45950"/>
    <cellStyle name="Note 9 8 3 15 6" xfId="45951"/>
    <cellStyle name="Note 9 8 3 16" xfId="45952"/>
    <cellStyle name="Note 9 8 3 16 2" xfId="45953"/>
    <cellStyle name="Note 9 8 3 16 2 2" xfId="45954"/>
    <cellStyle name="Note 9 8 3 16 2 3" xfId="45955"/>
    <cellStyle name="Note 9 8 3 16 2 4" xfId="45956"/>
    <cellStyle name="Note 9 8 3 16 3" xfId="45957"/>
    <cellStyle name="Note 9 8 3 16 4" xfId="45958"/>
    <cellStyle name="Note 9 8 3 16 5" xfId="45959"/>
    <cellStyle name="Note 9 8 3 16 6" xfId="45960"/>
    <cellStyle name="Note 9 8 3 17" xfId="45961"/>
    <cellStyle name="Note 9 8 3 17 2" xfId="45962"/>
    <cellStyle name="Note 9 8 3 17 3" xfId="45963"/>
    <cellStyle name="Note 9 8 3 18" xfId="45964"/>
    <cellStyle name="Note 9 8 3 19" xfId="45965"/>
    <cellStyle name="Note 9 8 3 2" xfId="45966"/>
    <cellStyle name="Note 9 8 3 2 2" xfId="45967"/>
    <cellStyle name="Note 9 8 3 2 2 2" xfId="45968"/>
    <cellStyle name="Note 9 8 3 2 2 3" xfId="45969"/>
    <cellStyle name="Note 9 8 3 2 2 4" xfId="45970"/>
    <cellStyle name="Note 9 8 3 2 3" xfId="45971"/>
    <cellStyle name="Note 9 8 3 2 4" xfId="45972"/>
    <cellStyle name="Note 9 8 3 2 5" xfId="45973"/>
    <cellStyle name="Note 9 8 3 3" xfId="45974"/>
    <cellStyle name="Note 9 8 3 3 2" xfId="45975"/>
    <cellStyle name="Note 9 8 3 3 2 2" xfId="45976"/>
    <cellStyle name="Note 9 8 3 3 2 3" xfId="45977"/>
    <cellStyle name="Note 9 8 3 3 2 4" xfId="45978"/>
    <cellStyle name="Note 9 8 3 3 3" xfId="45979"/>
    <cellStyle name="Note 9 8 3 3 4" xfId="45980"/>
    <cellStyle name="Note 9 8 3 3 5" xfId="45981"/>
    <cellStyle name="Note 9 8 3 3 6" xfId="45982"/>
    <cellStyle name="Note 9 8 3 4" xfId="45983"/>
    <cellStyle name="Note 9 8 3 4 2" xfId="45984"/>
    <cellStyle name="Note 9 8 3 4 2 2" xfId="45985"/>
    <cellStyle name="Note 9 8 3 4 2 3" xfId="45986"/>
    <cellStyle name="Note 9 8 3 4 2 4" xfId="45987"/>
    <cellStyle name="Note 9 8 3 4 3" xfId="45988"/>
    <cellStyle name="Note 9 8 3 4 4" xfId="45989"/>
    <cellStyle name="Note 9 8 3 4 5" xfId="45990"/>
    <cellStyle name="Note 9 8 3 4 6" xfId="45991"/>
    <cellStyle name="Note 9 8 3 5" xfId="45992"/>
    <cellStyle name="Note 9 8 3 5 2" xfId="45993"/>
    <cellStyle name="Note 9 8 3 5 2 2" xfId="45994"/>
    <cellStyle name="Note 9 8 3 5 2 3" xfId="45995"/>
    <cellStyle name="Note 9 8 3 5 2 4" xfId="45996"/>
    <cellStyle name="Note 9 8 3 5 3" xfId="45997"/>
    <cellStyle name="Note 9 8 3 5 4" xfId="45998"/>
    <cellStyle name="Note 9 8 3 5 5" xfId="45999"/>
    <cellStyle name="Note 9 8 3 5 6" xfId="46000"/>
    <cellStyle name="Note 9 8 3 6" xfId="46001"/>
    <cellStyle name="Note 9 8 3 6 2" xfId="46002"/>
    <cellStyle name="Note 9 8 3 6 2 2" xfId="46003"/>
    <cellStyle name="Note 9 8 3 6 2 3" xfId="46004"/>
    <cellStyle name="Note 9 8 3 6 2 4" xfId="46005"/>
    <cellStyle name="Note 9 8 3 6 3" xfId="46006"/>
    <cellStyle name="Note 9 8 3 6 4" xfId="46007"/>
    <cellStyle name="Note 9 8 3 6 5" xfId="46008"/>
    <cellStyle name="Note 9 8 3 6 6" xfId="46009"/>
    <cellStyle name="Note 9 8 3 7" xfId="46010"/>
    <cellStyle name="Note 9 8 3 7 2" xfId="46011"/>
    <cellStyle name="Note 9 8 3 7 2 2" xfId="46012"/>
    <cellStyle name="Note 9 8 3 7 2 3" xfId="46013"/>
    <cellStyle name="Note 9 8 3 7 2 4" xfId="46014"/>
    <cellStyle name="Note 9 8 3 7 3" xfId="46015"/>
    <cellStyle name="Note 9 8 3 7 4" xfId="46016"/>
    <cellStyle name="Note 9 8 3 7 5" xfId="46017"/>
    <cellStyle name="Note 9 8 3 7 6" xfId="46018"/>
    <cellStyle name="Note 9 8 3 8" xfId="46019"/>
    <cellStyle name="Note 9 8 3 8 2" xfId="46020"/>
    <cellStyle name="Note 9 8 3 8 2 2" xfId="46021"/>
    <cellStyle name="Note 9 8 3 8 2 3" xfId="46022"/>
    <cellStyle name="Note 9 8 3 8 2 4" xfId="46023"/>
    <cellStyle name="Note 9 8 3 8 3" xfId="46024"/>
    <cellStyle name="Note 9 8 3 8 4" xfId="46025"/>
    <cellStyle name="Note 9 8 3 8 5" xfId="46026"/>
    <cellStyle name="Note 9 8 3 8 6" xfId="46027"/>
    <cellStyle name="Note 9 8 3 9" xfId="46028"/>
    <cellStyle name="Note 9 8 3 9 2" xfId="46029"/>
    <cellStyle name="Note 9 8 3 9 2 2" xfId="46030"/>
    <cellStyle name="Note 9 8 3 9 2 3" xfId="46031"/>
    <cellStyle name="Note 9 8 3 9 2 4" xfId="46032"/>
    <cellStyle name="Note 9 8 3 9 3" xfId="46033"/>
    <cellStyle name="Note 9 8 3 9 4" xfId="46034"/>
    <cellStyle name="Note 9 8 3 9 5" xfId="46035"/>
    <cellStyle name="Note 9 8 3 9 6" xfId="46036"/>
    <cellStyle name="Note 9 8 4" xfId="46037"/>
    <cellStyle name="Note 9 8 4 2" xfId="46038"/>
    <cellStyle name="Note 9 8 4 2 2" xfId="46039"/>
    <cellStyle name="Note 9 8 4 2 3" xfId="46040"/>
    <cellStyle name="Note 9 8 4 2 4" xfId="46041"/>
    <cellStyle name="Note 9 8 4 3" xfId="46042"/>
    <cellStyle name="Note 9 8 4 4" xfId="46043"/>
    <cellStyle name="Note 9 8 4 5" xfId="46044"/>
    <cellStyle name="Note 9 8 5" xfId="46045"/>
    <cellStyle name="Note 9 8 5 2" xfId="46046"/>
    <cellStyle name="Note 9 8 5 2 2" xfId="46047"/>
    <cellStyle name="Note 9 8 5 2 3" xfId="46048"/>
    <cellStyle name="Note 9 8 5 2 4" xfId="46049"/>
    <cellStyle name="Note 9 8 5 3" xfId="46050"/>
    <cellStyle name="Note 9 8 5 4" xfId="46051"/>
    <cellStyle name="Note 9 8 5 5" xfId="46052"/>
    <cellStyle name="Note 9 8 6" xfId="46053"/>
    <cellStyle name="Note 9 8 6 2" xfId="46054"/>
    <cellStyle name="Note 9 8 6 2 2" xfId="46055"/>
    <cellStyle name="Note 9 8 6 2 3" xfId="46056"/>
    <cellStyle name="Note 9 8 6 2 4" xfId="46057"/>
    <cellStyle name="Note 9 8 6 3" xfId="46058"/>
    <cellStyle name="Note 9 8 6 4" xfId="46059"/>
    <cellStyle name="Note 9 8 6 5" xfId="46060"/>
    <cellStyle name="Note 9 8 6 6" xfId="46061"/>
    <cellStyle name="Note 9 8 7" xfId="46062"/>
    <cellStyle name="Note 9 8 7 2" xfId="46063"/>
    <cellStyle name="Note 9 8 7 2 2" xfId="46064"/>
    <cellStyle name="Note 9 8 7 2 3" xfId="46065"/>
    <cellStyle name="Note 9 8 7 2 4" xfId="46066"/>
    <cellStyle name="Note 9 8 7 3" xfId="46067"/>
    <cellStyle name="Note 9 8 7 4" xfId="46068"/>
    <cellStyle name="Note 9 8 7 5" xfId="46069"/>
    <cellStyle name="Note 9 8 7 6" xfId="46070"/>
    <cellStyle name="Note 9 8 8" xfId="46071"/>
    <cellStyle name="Note 9 8 8 2" xfId="46072"/>
    <cellStyle name="Note 9 8 8 2 2" xfId="46073"/>
    <cellStyle name="Note 9 8 8 2 3" xfId="46074"/>
    <cellStyle name="Note 9 8 8 2 4" xfId="46075"/>
    <cellStyle name="Note 9 8 8 3" xfId="46076"/>
    <cellStyle name="Note 9 8 8 4" xfId="46077"/>
    <cellStyle name="Note 9 8 8 5" xfId="46078"/>
    <cellStyle name="Note 9 8 8 6" xfId="46079"/>
    <cellStyle name="Note 9 8 9" xfId="46080"/>
    <cellStyle name="Note 9 8 9 2" xfId="46081"/>
    <cellStyle name="Note 9 8 9 2 2" xfId="46082"/>
    <cellStyle name="Note 9 8 9 2 3" xfId="46083"/>
    <cellStyle name="Note 9 8 9 2 4" xfId="46084"/>
    <cellStyle name="Note 9 8 9 3" xfId="46085"/>
    <cellStyle name="Note 9 8 9 4" xfId="46086"/>
    <cellStyle name="Note 9 8 9 5" xfId="46087"/>
    <cellStyle name="Note 9 8 9 6" xfId="46088"/>
    <cellStyle name="notes" xfId="309"/>
    <cellStyle name="notes 2" xfId="46089"/>
    <cellStyle name="Output 2" xfId="46090"/>
    <cellStyle name="Output 2 2" xfId="46091"/>
    <cellStyle name="Output 2 3" xfId="46092"/>
    <cellStyle name="Output 2 3 10" xfId="46093"/>
    <cellStyle name="Output 2 3 10 2" xfId="46094"/>
    <cellStyle name="Output 2 3 10 2 2" xfId="46095"/>
    <cellStyle name="Output 2 3 10 2 3" xfId="46096"/>
    <cellStyle name="Output 2 3 10 2 4" xfId="46097"/>
    <cellStyle name="Output 2 3 10 3" xfId="46098"/>
    <cellStyle name="Output 2 3 10 4" xfId="46099"/>
    <cellStyle name="Output 2 3 10 5" xfId="46100"/>
    <cellStyle name="Output 2 3 10 6" xfId="46101"/>
    <cellStyle name="Output 2 3 11" xfId="46102"/>
    <cellStyle name="Output 2 3 11 2" xfId="46103"/>
    <cellStyle name="Output 2 3 11 2 2" xfId="46104"/>
    <cellStyle name="Output 2 3 11 2 3" xfId="46105"/>
    <cellStyle name="Output 2 3 11 2 4" xfId="46106"/>
    <cellStyle name="Output 2 3 11 3" xfId="46107"/>
    <cellStyle name="Output 2 3 11 4" xfId="46108"/>
    <cellStyle name="Output 2 3 11 5" xfId="46109"/>
    <cellStyle name="Output 2 3 11 6" xfId="46110"/>
    <cellStyle name="Output 2 3 12" xfId="46111"/>
    <cellStyle name="Output 2 3 12 2" xfId="46112"/>
    <cellStyle name="Output 2 3 12 2 2" xfId="46113"/>
    <cellStyle name="Output 2 3 12 2 3" xfId="46114"/>
    <cellStyle name="Output 2 3 12 2 4" xfId="46115"/>
    <cellStyle name="Output 2 3 12 3" xfId="46116"/>
    <cellStyle name="Output 2 3 12 4" xfId="46117"/>
    <cellStyle name="Output 2 3 12 5" xfId="46118"/>
    <cellStyle name="Output 2 3 12 6" xfId="46119"/>
    <cellStyle name="Output 2 3 13" xfId="46120"/>
    <cellStyle name="Output 2 3 13 2" xfId="46121"/>
    <cellStyle name="Output 2 3 13 2 2" xfId="46122"/>
    <cellStyle name="Output 2 3 13 2 3" xfId="46123"/>
    <cellStyle name="Output 2 3 13 2 4" xfId="46124"/>
    <cellStyle name="Output 2 3 13 3" xfId="46125"/>
    <cellStyle name="Output 2 3 13 4" xfId="46126"/>
    <cellStyle name="Output 2 3 13 5" xfId="46127"/>
    <cellStyle name="Output 2 3 13 6" xfId="46128"/>
    <cellStyle name="Output 2 3 14" xfId="46129"/>
    <cellStyle name="Output 2 3 14 2" xfId="46130"/>
    <cellStyle name="Output 2 3 14 2 2" xfId="46131"/>
    <cellStyle name="Output 2 3 14 2 3" xfId="46132"/>
    <cellStyle name="Output 2 3 14 2 4" xfId="46133"/>
    <cellStyle name="Output 2 3 14 3" xfId="46134"/>
    <cellStyle name="Output 2 3 14 4" xfId="46135"/>
    <cellStyle name="Output 2 3 14 5" xfId="46136"/>
    <cellStyle name="Output 2 3 14 6" xfId="46137"/>
    <cellStyle name="Output 2 3 15" xfId="46138"/>
    <cellStyle name="Output 2 3 15 2" xfId="46139"/>
    <cellStyle name="Output 2 3 15 2 2" xfId="46140"/>
    <cellStyle name="Output 2 3 15 2 3" xfId="46141"/>
    <cellStyle name="Output 2 3 15 2 4" xfId="46142"/>
    <cellStyle name="Output 2 3 15 3" xfId="46143"/>
    <cellStyle name="Output 2 3 15 4" xfId="46144"/>
    <cellStyle name="Output 2 3 15 5" xfId="46145"/>
    <cellStyle name="Output 2 3 15 6" xfId="46146"/>
    <cellStyle name="Output 2 3 16" xfId="46147"/>
    <cellStyle name="Output 2 3 16 2" xfId="46148"/>
    <cellStyle name="Output 2 3 16 2 2" xfId="46149"/>
    <cellStyle name="Output 2 3 16 2 3" xfId="46150"/>
    <cellStyle name="Output 2 3 16 2 4" xfId="46151"/>
    <cellStyle name="Output 2 3 16 3" xfId="46152"/>
    <cellStyle name="Output 2 3 16 4" xfId="46153"/>
    <cellStyle name="Output 2 3 16 5" xfId="46154"/>
    <cellStyle name="Output 2 3 16 6" xfId="46155"/>
    <cellStyle name="Output 2 3 17" xfId="46156"/>
    <cellStyle name="Output 2 3 17 2" xfId="46157"/>
    <cellStyle name="Output 2 3 17 2 2" xfId="46158"/>
    <cellStyle name="Output 2 3 17 2 3" xfId="46159"/>
    <cellStyle name="Output 2 3 17 2 4" xfId="46160"/>
    <cellStyle name="Output 2 3 17 3" xfId="46161"/>
    <cellStyle name="Output 2 3 17 4" xfId="46162"/>
    <cellStyle name="Output 2 3 17 5" xfId="46163"/>
    <cellStyle name="Output 2 3 17 6" xfId="46164"/>
    <cellStyle name="Output 2 3 18" xfId="46165"/>
    <cellStyle name="Output 2 3 18 2" xfId="46166"/>
    <cellStyle name="Output 2 3 18 2 2" xfId="46167"/>
    <cellStyle name="Output 2 3 18 2 3" xfId="46168"/>
    <cellStyle name="Output 2 3 18 2 4" xfId="46169"/>
    <cellStyle name="Output 2 3 18 3" xfId="46170"/>
    <cellStyle name="Output 2 3 18 4" xfId="46171"/>
    <cellStyle name="Output 2 3 18 5" xfId="46172"/>
    <cellStyle name="Output 2 3 18 6" xfId="46173"/>
    <cellStyle name="Output 2 3 19" xfId="46174"/>
    <cellStyle name="Output 2 3 19 2" xfId="46175"/>
    <cellStyle name="Output 2 3 19 2 2" xfId="46176"/>
    <cellStyle name="Output 2 3 19 2 3" xfId="46177"/>
    <cellStyle name="Output 2 3 19 2 4" xfId="46178"/>
    <cellStyle name="Output 2 3 19 3" xfId="46179"/>
    <cellStyle name="Output 2 3 19 4" xfId="46180"/>
    <cellStyle name="Output 2 3 19 5" xfId="46181"/>
    <cellStyle name="Output 2 3 19 6" xfId="46182"/>
    <cellStyle name="Output 2 3 2" xfId="46183"/>
    <cellStyle name="Output 2 3 2 10" xfId="46184"/>
    <cellStyle name="Output 2 3 2 10 2" xfId="46185"/>
    <cellStyle name="Output 2 3 2 10 2 2" xfId="46186"/>
    <cellStyle name="Output 2 3 2 10 2 3" xfId="46187"/>
    <cellStyle name="Output 2 3 2 10 2 4" xfId="46188"/>
    <cellStyle name="Output 2 3 2 10 3" xfId="46189"/>
    <cellStyle name="Output 2 3 2 10 4" xfId="46190"/>
    <cellStyle name="Output 2 3 2 10 5" xfId="46191"/>
    <cellStyle name="Output 2 3 2 10 6" xfId="46192"/>
    <cellStyle name="Output 2 3 2 11" xfId="46193"/>
    <cellStyle name="Output 2 3 2 11 2" xfId="46194"/>
    <cellStyle name="Output 2 3 2 11 2 2" xfId="46195"/>
    <cellStyle name="Output 2 3 2 11 2 3" xfId="46196"/>
    <cellStyle name="Output 2 3 2 11 2 4" xfId="46197"/>
    <cellStyle name="Output 2 3 2 11 3" xfId="46198"/>
    <cellStyle name="Output 2 3 2 11 4" xfId="46199"/>
    <cellStyle name="Output 2 3 2 11 5" xfId="46200"/>
    <cellStyle name="Output 2 3 2 11 6" xfId="46201"/>
    <cellStyle name="Output 2 3 2 12" xfId="46202"/>
    <cellStyle name="Output 2 3 2 12 2" xfId="46203"/>
    <cellStyle name="Output 2 3 2 12 2 2" xfId="46204"/>
    <cellStyle name="Output 2 3 2 12 2 3" xfId="46205"/>
    <cellStyle name="Output 2 3 2 12 2 4" xfId="46206"/>
    <cellStyle name="Output 2 3 2 12 3" xfId="46207"/>
    <cellStyle name="Output 2 3 2 12 4" xfId="46208"/>
    <cellStyle name="Output 2 3 2 12 5" xfId="46209"/>
    <cellStyle name="Output 2 3 2 12 6" xfId="46210"/>
    <cellStyle name="Output 2 3 2 13" xfId="46211"/>
    <cellStyle name="Output 2 3 2 13 2" xfId="46212"/>
    <cellStyle name="Output 2 3 2 13 2 2" xfId="46213"/>
    <cellStyle name="Output 2 3 2 13 2 3" xfId="46214"/>
    <cellStyle name="Output 2 3 2 13 2 4" xfId="46215"/>
    <cellStyle name="Output 2 3 2 13 3" xfId="46216"/>
    <cellStyle name="Output 2 3 2 13 4" xfId="46217"/>
    <cellStyle name="Output 2 3 2 13 5" xfId="46218"/>
    <cellStyle name="Output 2 3 2 13 6" xfId="46219"/>
    <cellStyle name="Output 2 3 2 14" xfId="46220"/>
    <cellStyle name="Output 2 3 2 14 2" xfId="46221"/>
    <cellStyle name="Output 2 3 2 14 2 2" xfId="46222"/>
    <cellStyle name="Output 2 3 2 14 2 3" xfId="46223"/>
    <cellStyle name="Output 2 3 2 14 2 4" xfId="46224"/>
    <cellStyle name="Output 2 3 2 14 3" xfId="46225"/>
    <cellStyle name="Output 2 3 2 14 4" xfId="46226"/>
    <cellStyle name="Output 2 3 2 14 5" xfId="46227"/>
    <cellStyle name="Output 2 3 2 14 6" xfId="46228"/>
    <cellStyle name="Output 2 3 2 15" xfId="46229"/>
    <cellStyle name="Output 2 3 2 15 2" xfId="46230"/>
    <cellStyle name="Output 2 3 2 15 2 2" xfId="46231"/>
    <cellStyle name="Output 2 3 2 15 2 3" xfId="46232"/>
    <cellStyle name="Output 2 3 2 15 2 4" xfId="46233"/>
    <cellStyle name="Output 2 3 2 15 3" xfId="46234"/>
    <cellStyle name="Output 2 3 2 15 4" xfId="46235"/>
    <cellStyle name="Output 2 3 2 15 5" xfId="46236"/>
    <cellStyle name="Output 2 3 2 15 6" xfId="46237"/>
    <cellStyle name="Output 2 3 2 16" xfId="46238"/>
    <cellStyle name="Output 2 3 2 16 2" xfId="46239"/>
    <cellStyle name="Output 2 3 2 16 2 2" xfId="46240"/>
    <cellStyle name="Output 2 3 2 16 2 3" xfId="46241"/>
    <cellStyle name="Output 2 3 2 16 2 4" xfId="46242"/>
    <cellStyle name="Output 2 3 2 16 3" xfId="46243"/>
    <cellStyle name="Output 2 3 2 16 4" xfId="46244"/>
    <cellStyle name="Output 2 3 2 16 5" xfId="46245"/>
    <cellStyle name="Output 2 3 2 16 6" xfId="46246"/>
    <cellStyle name="Output 2 3 2 17" xfId="46247"/>
    <cellStyle name="Output 2 3 2 17 2" xfId="46248"/>
    <cellStyle name="Output 2 3 2 17 3" xfId="46249"/>
    <cellStyle name="Output 2 3 2 17 4" xfId="46250"/>
    <cellStyle name="Output 2 3 2 18" xfId="46251"/>
    <cellStyle name="Output 2 3 2 19" xfId="46252"/>
    <cellStyle name="Output 2 3 2 2" xfId="46253"/>
    <cellStyle name="Output 2 3 2 2 2" xfId="46254"/>
    <cellStyle name="Output 2 3 2 2 2 2" xfId="46255"/>
    <cellStyle name="Output 2 3 2 2 2 3" xfId="46256"/>
    <cellStyle name="Output 2 3 2 2 2 4" xfId="46257"/>
    <cellStyle name="Output 2 3 2 2 3" xfId="46258"/>
    <cellStyle name="Output 2 3 2 2 4" xfId="46259"/>
    <cellStyle name="Output 2 3 2 2 5" xfId="46260"/>
    <cellStyle name="Output 2 3 2 2 6" xfId="46261"/>
    <cellStyle name="Output 2 3 2 3" xfId="46262"/>
    <cellStyle name="Output 2 3 2 3 2" xfId="46263"/>
    <cellStyle name="Output 2 3 2 3 2 2" xfId="46264"/>
    <cellStyle name="Output 2 3 2 3 2 3" xfId="46265"/>
    <cellStyle name="Output 2 3 2 3 2 4" xfId="46266"/>
    <cellStyle name="Output 2 3 2 3 3" xfId="46267"/>
    <cellStyle name="Output 2 3 2 3 4" xfId="46268"/>
    <cellStyle name="Output 2 3 2 3 5" xfId="46269"/>
    <cellStyle name="Output 2 3 2 3 6" xfId="46270"/>
    <cellStyle name="Output 2 3 2 4" xfId="46271"/>
    <cellStyle name="Output 2 3 2 4 2" xfId="46272"/>
    <cellStyle name="Output 2 3 2 4 2 2" xfId="46273"/>
    <cellStyle name="Output 2 3 2 4 2 3" xfId="46274"/>
    <cellStyle name="Output 2 3 2 4 2 4" xfId="46275"/>
    <cellStyle name="Output 2 3 2 4 3" xfId="46276"/>
    <cellStyle name="Output 2 3 2 4 4" xfId="46277"/>
    <cellStyle name="Output 2 3 2 4 5" xfId="46278"/>
    <cellStyle name="Output 2 3 2 4 6" xfId="46279"/>
    <cellStyle name="Output 2 3 2 5" xfId="46280"/>
    <cellStyle name="Output 2 3 2 5 2" xfId="46281"/>
    <cellStyle name="Output 2 3 2 5 2 2" xfId="46282"/>
    <cellStyle name="Output 2 3 2 5 2 3" xfId="46283"/>
    <cellStyle name="Output 2 3 2 5 2 4" xfId="46284"/>
    <cellStyle name="Output 2 3 2 5 3" xfId="46285"/>
    <cellStyle name="Output 2 3 2 5 4" xfId="46286"/>
    <cellStyle name="Output 2 3 2 5 5" xfId="46287"/>
    <cellStyle name="Output 2 3 2 5 6" xfId="46288"/>
    <cellStyle name="Output 2 3 2 6" xfId="46289"/>
    <cellStyle name="Output 2 3 2 6 2" xfId="46290"/>
    <cellStyle name="Output 2 3 2 6 2 2" xfId="46291"/>
    <cellStyle name="Output 2 3 2 6 2 3" xfId="46292"/>
    <cellStyle name="Output 2 3 2 6 2 4" xfId="46293"/>
    <cellStyle name="Output 2 3 2 6 3" xfId="46294"/>
    <cellStyle name="Output 2 3 2 6 4" xfId="46295"/>
    <cellStyle name="Output 2 3 2 6 5" xfId="46296"/>
    <cellStyle name="Output 2 3 2 6 6" xfId="46297"/>
    <cellStyle name="Output 2 3 2 7" xfId="46298"/>
    <cellStyle name="Output 2 3 2 7 2" xfId="46299"/>
    <cellStyle name="Output 2 3 2 7 2 2" xfId="46300"/>
    <cellStyle name="Output 2 3 2 7 2 3" xfId="46301"/>
    <cellStyle name="Output 2 3 2 7 2 4" xfId="46302"/>
    <cellStyle name="Output 2 3 2 7 3" xfId="46303"/>
    <cellStyle name="Output 2 3 2 7 4" xfId="46304"/>
    <cellStyle name="Output 2 3 2 7 5" xfId="46305"/>
    <cellStyle name="Output 2 3 2 7 6" xfId="46306"/>
    <cellStyle name="Output 2 3 2 8" xfId="46307"/>
    <cellStyle name="Output 2 3 2 8 2" xfId="46308"/>
    <cellStyle name="Output 2 3 2 8 2 2" xfId="46309"/>
    <cellStyle name="Output 2 3 2 8 2 3" xfId="46310"/>
    <cellStyle name="Output 2 3 2 8 2 4" xfId="46311"/>
    <cellStyle name="Output 2 3 2 8 3" xfId="46312"/>
    <cellStyle name="Output 2 3 2 8 4" xfId="46313"/>
    <cellStyle name="Output 2 3 2 8 5" xfId="46314"/>
    <cellStyle name="Output 2 3 2 8 6" xfId="46315"/>
    <cellStyle name="Output 2 3 2 9" xfId="46316"/>
    <cellStyle name="Output 2 3 2 9 2" xfId="46317"/>
    <cellStyle name="Output 2 3 2 9 2 2" xfId="46318"/>
    <cellStyle name="Output 2 3 2 9 2 3" xfId="46319"/>
    <cellStyle name="Output 2 3 2 9 2 4" xfId="46320"/>
    <cellStyle name="Output 2 3 2 9 3" xfId="46321"/>
    <cellStyle name="Output 2 3 2 9 4" xfId="46322"/>
    <cellStyle name="Output 2 3 2 9 5" xfId="46323"/>
    <cellStyle name="Output 2 3 2 9 6" xfId="46324"/>
    <cellStyle name="Output 2 3 20" xfId="46325"/>
    <cellStyle name="Output 2 3 20 2" xfId="46326"/>
    <cellStyle name="Output 2 3 20 3" xfId="46327"/>
    <cellStyle name="Output 2 3 20 4" xfId="46328"/>
    <cellStyle name="Output 2 3 21" xfId="46329"/>
    <cellStyle name="Output 2 3 22" xfId="46330"/>
    <cellStyle name="Output 2 3 3" xfId="46331"/>
    <cellStyle name="Output 2 3 3 10" xfId="46332"/>
    <cellStyle name="Output 2 3 3 10 2" xfId="46333"/>
    <cellStyle name="Output 2 3 3 10 2 2" xfId="46334"/>
    <cellStyle name="Output 2 3 3 10 2 3" xfId="46335"/>
    <cellStyle name="Output 2 3 3 10 2 4" xfId="46336"/>
    <cellStyle name="Output 2 3 3 10 3" xfId="46337"/>
    <cellStyle name="Output 2 3 3 10 4" xfId="46338"/>
    <cellStyle name="Output 2 3 3 10 5" xfId="46339"/>
    <cellStyle name="Output 2 3 3 10 6" xfId="46340"/>
    <cellStyle name="Output 2 3 3 11" xfId="46341"/>
    <cellStyle name="Output 2 3 3 11 2" xfId="46342"/>
    <cellStyle name="Output 2 3 3 11 2 2" xfId="46343"/>
    <cellStyle name="Output 2 3 3 11 2 3" xfId="46344"/>
    <cellStyle name="Output 2 3 3 11 2 4" xfId="46345"/>
    <cellStyle name="Output 2 3 3 11 3" xfId="46346"/>
    <cellStyle name="Output 2 3 3 11 4" xfId="46347"/>
    <cellStyle name="Output 2 3 3 11 5" xfId="46348"/>
    <cellStyle name="Output 2 3 3 11 6" xfId="46349"/>
    <cellStyle name="Output 2 3 3 12" xfId="46350"/>
    <cellStyle name="Output 2 3 3 12 2" xfId="46351"/>
    <cellStyle name="Output 2 3 3 12 2 2" xfId="46352"/>
    <cellStyle name="Output 2 3 3 12 2 3" xfId="46353"/>
    <cellStyle name="Output 2 3 3 12 2 4" xfId="46354"/>
    <cellStyle name="Output 2 3 3 12 3" xfId="46355"/>
    <cellStyle name="Output 2 3 3 12 4" xfId="46356"/>
    <cellStyle name="Output 2 3 3 12 5" xfId="46357"/>
    <cellStyle name="Output 2 3 3 12 6" xfId="46358"/>
    <cellStyle name="Output 2 3 3 13" xfId="46359"/>
    <cellStyle name="Output 2 3 3 13 2" xfId="46360"/>
    <cellStyle name="Output 2 3 3 13 2 2" xfId="46361"/>
    <cellStyle name="Output 2 3 3 13 2 3" xfId="46362"/>
    <cellStyle name="Output 2 3 3 13 2 4" xfId="46363"/>
    <cellStyle name="Output 2 3 3 13 3" xfId="46364"/>
    <cellStyle name="Output 2 3 3 13 4" xfId="46365"/>
    <cellStyle name="Output 2 3 3 13 5" xfId="46366"/>
    <cellStyle name="Output 2 3 3 13 6" xfId="46367"/>
    <cellStyle name="Output 2 3 3 14" xfId="46368"/>
    <cellStyle name="Output 2 3 3 14 2" xfId="46369"/>
    <cellStyle name="Output 2 3 3 14 2 2" xfId="46370"/>
    <cellStyle name="Output 2 3 3 14 2 3" xfId="46371"/>
    <cellStyle name="Output 2 3 3 14 2 4" xfId="46372"/>
    <cellStyle name="Output 2 3 3 14 3" xfId="46373"/>
    <cellStyle name="Output 2 3 3 14 4" xfId="46374"/>
    <cellStyle name="Output 2 3 3 14 5" xfId="46375"/>
    <cellStyle name="Output 2 3 3 14 6" xfId="46376"/>
    <cellStyle name="Output 2 3 3 15" xfId="46377"/>
    <cellStyle name="Output 2 3 3 15 2" xfId="46378"/>
    <cellStyle name="Output 2 3 3 15 2 2" xfId="46379"/>
    <cellStyle name="Output 2 3 3 15 2 3" xfId="46380"/>
    <cellStyle name="Output 2 3 3 15 2 4" xfId="46381"/>
    <cellStyle name="Output 2 3 3 15 3" xfId="46382"/>
    <cellStyle name="Output 2 3 3 15 4" xfId="46383"/>
    <cellStyle name="Output 2 3 3 15 5" xfId="46384"/>
    <cellStyle name="Output 2 3 3 15 6" xfId="46385"/>
    <cellStyle name="Output 2 3 3 16" xfId="46386"/>
    <cellStyle name="Output 2 3 3 16 2" xfId="46387"/>
    <cellStyle name="Output 2 3 3 16 2 2" xfId="46388"/>
    <cellStyle name="Output 2 3 3 16 2 3" xfId="46389"/>
    <cellStyle name="Output 2 3 3 16 2 4" xfId="46390"/>
    <cellStyle name="Output 2 3 3 16 3" xfId="46391"/>
    <cellStyle name="Output 2 3 3 16 4" xfId="46392"/>
    <cellStyle name="Output 2 3 3 16 5" xfId="46393"/>
    <cellStyle name="Output 2 3 3 16 6" xfId="46394"/>
    <cellStyle name="Output 2 3 3 17" xfId="46395"/>
    <cellStyle name="Output 2 3 3 17 2" xfId="46396"/>
    <cellStyle name="Output 2 3 3 17 3" xfId="46397"/>
    <cellStyle name="Output 2 3 3 17 4" xfId="46398"/>
    <cellStyle name="Output 2 3 3 18" xfId="46399"/>
    <cellStyle name="Output 2 3 3 19" xfId="46400"/>
    <cellStyle name="Output 2 3 3 2" xfId="46401"/>
    <cellStyle name="Output 2 3 3 2 2" xfId="46402"/>
    <cellStyle name="Output 2 3 3 2 2 2" xfId="46403"/>
    <cellStyle name="Output 2 3 3 2 2 3" xfId="46404"/>
    <cellStyle name="Output 2 3 3 2 2 4" xfId="46405"/>
    <cellStyle name="Output 2 3 3 2 3" xfId="46406"/>
    <cellStyle name="Output 2 3 3 2 4" xfId="46407"/>
    <cellStyle name="Output 2 3 3 2 5" xfId="46408"/>
    <cellStyle name="Output 2 3 3 2 6" xfId="46409"/>
    <cellStyle name="Output 2 3 3 3" xfId="46410"/>
    <cellStyle name="Output 2 3 3 3 2" xfId="46411"/>
    <cellStyle name="Output 2 3 3 3 2 2" xfId="46412"/>
    <cellStyle name="Output 2 3 3 3 2 3" xfId="46413"/>
    <cellStyle name="Output 2 3 3 3 2 4" xfId="46414"/>
    <cellStyle name="Output 2 3 3 3 3" xfId="46415"/>
    <cellStyle name="Output 2 3 3 3 4" xfId="46416"/>
    <cellStyle name="Output 2 3 3 3 5" xfId="46417"/>
    <cellStyle name="Output 2 3 3 3 6" xfId="46418"/>
    <cellStyle name="Output 2 3 3 4" xfId="46419"/>
    <cellStyle name="Output 2 3 3 4 2" xfId="46420"/>
    <cellStyle name="Output 2 3 3 4 2 2" xfId="46421"/>
    <cellStyle name="Output 2 3 3 4 2 3" xfId="46422"/>
    <cellStyle name="Output 2 3 3 4 2 4" xfId="46423"/>
    <cellStyle name="Output 2 3 3 4 3" xfId="46424"/>
    <cellStyle name="Output 2 3 3 4 4" xfId="46425"/>
    <cellStyle name="Output 2 3 3 4 5" xfId="46426"/>
    <cellStyle name="Output 2 3 3 4 6" xfId="46427"/>
    <cellStyle name="Output 2 3 3 5" xfId="46428"/>
    <cellStyle name="Output 2 3 3 5 2" xfId="46429"/>
    <cellStyle name="Output 2 3 3 5 2 2" xfId="46430"/>
    <cellStyle name="Output 2 3 3 5 2 3" xfId="46431"/>
    <cellStyle name="Output 2 3 3 5 2 4" xfId="46432"/>
    <cellStyle name="Output 2 3 3 5 3" xfId="46433"/>
    <cellStyle name="Output 2 3 3 5 4" xfId="46434"/>
    <cellStyle name="Output 2 3 3 5 5" xfId="46435"/>
    <cellStyle name="Output 2 3 3 5 6" xfId="46436"/>
    <cellStyle name="Output 2 3 3 6" xfId="46437"/>
    <cellStyle name="Output 2 3 3 6 2" xfId="46438"/>
    <cellStyle name="Output 2 3 3 6 2 2" xfId="46439"/>
    <cellStyle name="Output 2 3 3 6 2 3" xfId="46440"/>
    <cellStyle name="Output 2 3 3 6 2 4" xfId="46441"/>
    <cellStyle name="Output 2 3 3 6 3" xfId="46442"/>
    <cellStyle name="Output 2 3 3 6 4" xfId="46443"/>
    <cellStyle name="Output 2 3 3 6 5" xfId="46444"/>
    <cellStyle name="Output 2 3 3 6 6" xfId="46445"/>
    <cellStyle name="Output 2 3 3 7" xfId="46446"/>
    <cellStyle name="Output 2 3 3 7 2" xfId="46447"/>
    <cellStyle name="Output 2 3 3 7 2 2" xfId="46448"/>
    <cellStyle name="Output 2 3 3 7 2 3" xfId="46449"/>
    <cellStyle name="Output 2 3 3 7 2 4" xfId="46450"/>
    <cellStyle name="Output 2 3 3 7 3" xfId="46451"/>
    <cellStyle name="Output 2 3 3 7 4" xfId="46452"/>
    <cellStyle name="Output 2 3 3 7 5" xfId="46453"/>
    <cellStyle name="Output 2 3 3 7 6" xfId="46454"/>
    <cellStyle name="Output 2 3 3 8" xfId="46455"/>
    <cellStyle name="Output 2 3 3 8 2" xfId="46456"/>
    <cellStyle name="Output 2 3 3 8 2 2" xfId="46457"/>
    <cellStyle name="Output 2 3 3 8 2 3" xfId="46458"/>
    <cellStyle name="Output 2 3 3 8 2 4" xfId="46459"/>
    <cellStyle name="Output 2 3 3 8 3" xfId="46460"/>
    <cellStyle name="Output 2 3 3 8 4" xfId="46461"/>
    <cellStyle name="Output 2 3 3 8 5" xfId="46462"/>
    <cellStyle name="Output 2 3 3 8 6" xfId="46463"/>
    <cellStyle name="Output 2 3 3 9" xfId="46464"/>
    <cellStyle name="Output 2 3 3 9 2" xfId="46465"/>
    <cellStyle name="Output 2 3 3 9 2 2" xfId="46466"/>
    <cellStyle name="Output 2 3 3 9 2 3" xfId="46467"/>
    <cellStyle name="Output 2 3 3 9 2 4" xfId="46468"/>
    <cellStyle name="Output 2 3 3 9 3" xfId="46469"/>
    <cellStyle name="Output 2 3 3 9 4" xfId="46470"/>
    <cellStyle name="Output 2 3 3 9 5" xfId="46471"/>
    <cellStyle name="Output 2 3 3 9 6" xfId="46472"/>
    <cellStyle name="Output 2 3 4" xfId="46473"/>
    <cellStyle name="Output 2 3 4 2" xfId="46474"/>
    <cellStyle name="Output 2 3 4 2 2" xfId="46475"/>
    <cellStyle name="Output 2 3 4 2 3" xfId="46476"/>
    <cellStyle name="Output 2 3 4 2 4" xfId="46477"/>
    <cellStyle name="Output 2 3 4 3" xfId="46478"/>
    <cellStyle name="Output 2 3 4 4" xfId="46479"/>
    <cellStyle name="Output 2 3 4 5" xfId="46480"/>
    <cellStyle name="Output 2 3 4 6" xfId="46481"/>
    <cellStyle name="Output 2 3 5" xfId="46482"/>
    <cellStyle name="Output 2 3 5 2" xfId="46483"/>
    <cellStyle name="Output 2 3 5 2 2" xfId="46484"/>
    <cellStyle name="Output 2 3 5 2 3" xfId="46485"/>
    <cellStyle name="Output 2 3 5 2 4" xfId="46486"/>
    <cellStyle name="Output 2 3 5 3" xfId="46487"/>
    <cellStyle name="Output 2 3 5 4" xfId="46488"/>
    <cellStyle name="Output 2 3 5 5" xfId="46489"/>
    <cellStyle name="Output 2 3 5 6" xfId="46490"/>
    <cellStyle name="Output 2 3 6" xfId="46491"/>
    <cellStyle name="Output 2 3 6 2" xfId="46492"/>
    <cellStyle name="Output 2 3 6 2 2" xfId="46493"/>
    <cellStyle name="Output 2 3 6 2 3" xfId="46494"/>
    <cellStyle name="Output 2 3 6 2 4" xfId="46495"/>
    <cellStyle name="Output 2 3 6 3" xfId="46496"/>
    <cellStyle name="Output 2 3 6 4" xfId="46497"/>
    <cellStyle name="Output 2 3 6 5" xfId="46498"/>
    <cellStyle name="Output 2 3 6 6" xfId="46499"/>
    <cellStyle name="Output 2 3 7" xfId="46500"/>
    <cellStyle name="Output 2 3 7 2" xfId="46501"/>
    <cellStyle name="Output 2 3 7 2 2" xfId="46502"/>
    <cellStyle name="Output 2 3 7 2 3" xfId="46503"/>
    <cellStyle name="Output 2 3 7 2 4" xfId="46504"/>
    <cellStyle name="Output 2 3 7 3" xfId="46505"/>
    <cellStyle name="Output 2 3 7 4" xfId="46506"/>
    <cellStyle name="Output 2 3 7 5" xfId="46507"/>
    <cellStyle name="Output 2 3 7 6" xfId="46508"/>
    <cellStyle name="Output 2 3 8" xfId="46509"/>
    <cellStyle name="Output 2 3 8 2" xfId="46510"/>
    <cellStyle name="Output 2 3 8 2 2" xfId="46511"/>
    <cellStyle name="Output 2 3 8 2 3" xfId="46512"/>
    <cellStyle name="Output 2 3 8 2 4" xfId="46513"/>
    <cellStyle name="Output 2 3 8 3" xfId="46514"/>
    <cellStyle name="Output 2 3 8 4" xfId="46515"/>
    <cellStyle name="Output 2 3 8 5" xfId="46516"/>
    <cellStyle name="Output 2 3 8 6" xfId="46517"/>
    <cellStyle name="Output 2 3 9" xfId="46518"/>
    <cellStyle name="Output 2 3 9 2" xfId="46519"/>
    <cellStyle name="Output 2 3 9 2 2" xfId="46520"/>
    <cellStyle name="Output 2 3 9 2 3" xfId="46521"/>
    <cellStyle name="Output 2 3 9 2 4" xfId="46522"/>
    <cellStyle name="Output 2 3 9 3" xfId="46523"/>
    <cellStyle name="Output 2 3 9 4" xfId="46524"/>
    <cellStyle name="Output 2 3 9 5" xfId="46525"/>
    <cellStyle name="Output 2 3 9 6" xfId="46526"/>
    <cellStyle name="Output 3" xfId="46527"/>
    <cellStyle name="Output 4" xfId="46528"/>
    <cellStyle name="Output 4 10" xfId="46529"/>
    <cellStyle name="Output 4 10 2" xfId="46530"/>
    <cellStyle name="Output 4 10 2 2" xfId="46531"/>
    <cellStyle name="Output 4 10 2 3" xfId="46532"/>
    <cellStyle name="Output 4 10 2 4" xfId="46533"/>
    <cellStyle name="Output 4 10 3" xfId="46534"/>
    <cellStyle name="Output 4 10 4" xfId="46535"/>
    <cellStyle name="Output 4 10 5" xfId="46536"/>
    <cellStyle name="Output 4 10 6" xfId="46537"/>
    <cellStyle name="Output 4 11" xfId="46538"/>
    <cellStyle name="Output 4 11 2" xfId="46539"/>
    <cellStyle name="Output 4 11 2 2" xfId="46540"/>
    <cellStyle name="Output 4 11 2 3" xfId="46541"/>
    <cellStyle name="Output 4 11 2 4" xfId="46542"/>
    <cellStyle name="Output 4 11 3" xfId="46543"/>
    <cellStyle name="Output 4 11 4" xfId="46544"/>
    <cellStyle name="Output 4 11 5" xfId="46545"/>
    <cellStyle name="Output 4 11 6" xfId="46546"/>
    <cellStyle name="Output 4 12" xfId="46547"/>
    <cellStyle name="Output 4 12 2" xfId="46548"/>
    <cellStyle name="Output 4 12 2 2" xfId="46549"/>
    <cellStyle name="Output 4 12 2 3" xfId="46550"/>
    <cellStyle name="Output 4 12 2 4" xfId="46551"/>
    <cellStyle name="Output 4 12 3" xfId="46552"/>
    <cellStyle name="Output 4 12 4" xfId="46553"/>
    <cellStyle name="Output 4 12 5" xfId="46554"/>
    <cellStyle name="Output 4 12 6" xfId="46555"/>
    <cellStyle name="Output 4 13" xfId="46556"/>
    <cellStyle name="Output 4 13 2" xfId="46557"/>
    <cellStyle name="Output 4 13 2 2" xfId="46558"/>
    <cellStyle name="Output 4 13 2 3" xfId="46559"/>
    <cellStyle name="Output 4 13 2 4" xfId="46560"/>
    <cellStyle name="Output 4 13 3" xfId="46561"/>
    <cellStyle name="Output 4 13 4" xfId="46562"/>
    <cellStyle name="Output 4 13 5" xfId="46563"/>
    <cellStyle name="Output 4 13 6" xfId="46564"/>
    <cellStyle name="Output 4 14" xfId="46565"/>
    <cellStyle name="Output 4 14 2" xfId="46566"/>
    <cellStyle name="Output 4 14 2 2" xfId="46567"/>
    <cellStyle name="Output 4 14 2 3" xfId="46568"/>
    <cellStyle name="Output 4 14 2 4" xfId="46569"/>
    <cellStyle name="Output 4 14 3" xfId="46570"/>
    <cellStyle name="Output 4 14 4" xfId="46571"/>
    <cellStyle name="Output 4 14 5" xfId="46572"/>
    <cellStyle name="Output 4 14 6" xfId="46573"/>
    <cellStyle name="Output 4 15" xfId="46574"/>
    <cellStyle name="Output 4 15 2" xfId="46575"/>
    <cellStyle name="Output 4 15 2 2" xfId="46576"/>
    <cellStyle name="Output 4 15 2 3" xfId="46577"/>
    <cellStyle name="Output 4 15 2 4" xfId="46578"/>
    <cellStyle name="Output 4 15 3" xfId="46579"/>
    <cellStyle name="Output 4 15 4" xfId="46580"/>
    <cellStyle name="Output 4 15 5" xfId="46581"/>
    <cellStyle name="Output 4 15 6" xfId="46582"/>
    <cellStyle name="Output 4 16" xfId="46583"/>
    <cellStyle name="Output 4 16 2" xfId="46584"/>
    <cellStyle name="Output 4 16 2 2" xfId="46585"/>
    <cellStyle name="Output 4 16 2 3" xfId="46586"/>
    <cellStyle name="Output 4 16 2 4" xfId="46587"/>
    <cellStyle name="Output 4 16 3" xfId="46588"/>
    <cellStyle name="Output 4 16 4" xfId="46589"/>
    <cellStyle name="Output 4 16 5" xfId="46590"/>
    <cellStyle name="Output 4 16 6" xfId="46591"/>
    <cellStyle name="Output 4 17" xfId="46592"/>
    <cellStyle name="Output 4 17 2" xfId="46593"/>
    <cellStyle name="Output 4 17 2 2" xfId="46594"/>
    <cellStyle name="Output 4 17 2 3" xfId="46595"/>
    <cellStyle name="Output 4 17 2 4" xfId="46596"/>
    <cellStyle name="Output 4 17 3" xfId="46597"/>
    <cellStyle name="Output 4 17 4" xfId="46598"/>
    <cellStyle name="Output 4 17 5" xfId="46599"/>
    <cellStyle name="Output 4 17 6" xfId="46600"/>
    <cellStyle name="Output 4 18" xfId="46601"/>
    <cellStyle name="Output 4 18 2" xfId="46602"/>
    <cellStyle name="Output 4 18 2 2" xfId="46603"/>
    <cellStyle name="Output 4 18 2 3" xfId="46604"/>
    <cellStyle name="Output 4 18 2 4" xfId="46605"/>
    <cellStyle name="Output 4 18 3" xfId="46606"/>
    <cellStyle name="Output 4 18 4" xfId="46607"/>
    <cellStyle name="Output 4 18 5" xfId="46608"/>
    <cellStyle name="Output 4 18 6" xfId="46609"/>
    <cellStyle name="Output 4 19" xfId="46610"/>
    <cellStyle name="Output 4 19 2" xfId="46611"/>
    <cellStyle name="Output 4 19 2 2" xfId="46612"/>
    <cellStyle name="Output 4 19 2 3" xfId="46613"/>
    <cellStyle name="Output 4 19 2 4" xfId="46614"/>
    <cellStyle name="Output 4 19 3" xfId="46615"/>
    <cellStyle name="Output 4 19 4" xfId="46616"/>
    <cellStyle name="Output 4 19 5" xfId="46617"/>
    <cellStyle name="Output 4 19 6" xfId="46618"/>
    <cellStyle name="Output 4 2" xfId="46619"/>
    <cellStyle name="Output 4 2 10" xfId="46620"/>
    <cellStyle name="Output 4 2 10 2" xfId="46621"/>
    <cellStyle name="Output 4 2 10 2 2" xfId="46622"/>
    <cellStyle name="Output 4 2 10 2 3" xfId="46623"/>
    <cellStyle name="Output 4 2 10 2 4" xfId="46624"/>
    <cellStyle name="Output 4 2 10 3" xfId="46625"/>
    <cellStyle name="Output 4 2 10 4" xfId="46626"/>
    <cellStyle name="Output 4 2 10 5" xfId="46627"/>
    <cellStyle name="Output 4 2 10 6" xfId="46628"/>
    <cellStyle name="Output 4 2 11" xfId="46629"/>
    <cellStyle name="Output 4 2 11 2" xfId="46630"/>
    <cellStyle name="Output 4 2 11 2 2" xfId="46631"/>
    <cellStyle name="Output 4 2 11 2 3" xfId="46632"/>
    <cellStyle name="Output 4 2 11 2 4" xfId="46633"/>
    <cellStyle name="Output 4 2 11 3" xfId="46634"/>
    <cellStyle name="Output 4 2 11 4" xfId="46635"/>
    <cellStyle name="Output 4 2 11 5" xfId="46636"/>
    <cellStyle name="Output 4 2 11 6" xfId="46637"/>
    <cellStyle name="Output 4 2 12" xfId="46638"/>
    <cellStyle name="Output 4 2 12 2" xfId="46639"/>
    <cellStyle name="Output 4 2 12 2 2" xfId="46640"/>
    <cellStyle name="Output 4 2 12 2 3" xfId="46641"/>
    <cellStyle name="Output 4 2 12 2 4" xfId="46642"/>
    <cellStyle name="Output 4 2 12 3" xfId="46643"/>
    <cellStyle name="Output 4 2 12 4" xfId="46644"/>
    <cellStyle name="Output 4 2 12 5" xfId="46645"/>
    <cellStyle name="Output 4 2 12 6" xfId="46646"/>
    <cellStyle name="Output 4 2 13" xfId="46647"/>
    <cellStyle name="Output 4 2 13 2" xfId="46648"/>
    <cellStyle name="Output 4 2 13 2 2" xfId="46649"/>
    <cellStyle name="Output 4 2 13 2 3" xfId="46650"/>
    <cellStyle name="Output 4 2 13 2 4" xfId="46651"/>
    <cellStyle name="Output 4 2 13 3" xfId="46652"/>
    <cellStyle name="Output 4 2 13 4" xfId="46653"/>
    <cellStyle name="Output 4 2 13 5" xfId="46654"/>
    <cellStyle name="Output 4 2 13 6" xfId="46655"/>
    <cellStyle name="Output 4 2 14" xfId="46656"/>
    <cellStyle name="Output 4 2 14 2" xfId="46657"/>
    <cellStyle name="Output 4 2 14 2 2" xfId="46658"/>
    <cellStyle name="Output 4 2 14 2 3" xfId="46659"/>
    <cellStyle name="Output 4 2 14 2 4" xfId="46660"/>
    <cellStyle name="Output 4 2 14 3" xfId="46661"/>
    <cellStyle name="Output 4 2 14 4" xfId="46662"/>
    <cellStyle name="Output 4 2 14 5" xfId="46663"/>
    <cellStyle name="Output 4 2 14 6" xfId="46664"/>
    <cellStyle name="Output 4 2 15" xfId="46665"/>
    <cellStyle name="Output 4 2 15 2" xfId="46666"/>
    <cellStyle name="Output 4 2 15 2 2" xfId="46667"/>
    <cellStyle name="Output 4 2 15 2 3" xfId="46668"/>
    <cellStyle name="Output 4 2 15 2 4" xfId="46669"/>
    <cellStyle name="Output 4 2 15 3" xfId="46670"/>
    <cellStyle name="Output 4 2 15 4" xfId="46671"/>
    <cellStyle name="Output 4 2 15 5" xfId="46672"/>
    <cellStyle name="Output 4 2 15 6" xfId="46673"/>
    <cellStyle name="Output 4 2 16" xfId="46674"/>
    <cellStyle name="Output 4 2 16 2" xfId="46675"/>
    <cellStyle name="Output 4 2 16 2 2" xfId="46676"/>
    <cellStyle name="Output 4 2 16 2 3" xfId="46677"/>
    <cellStyle name="Output 4 2 16 2 4" xfId="46678"/>
    <cellStyle name="Output 4 2 16 3" xfId="46679"/>
    <cellStyle name="Output 4 2 16 4" xfId="46680"/>
    <cellStyle name="Output 4 2 16 5" xfId="46681"/>
    <cellStyle name="Output 4 2 16 6" xfId="46682"/>
    <cellStyle name="Output 4 2 17" xfId="46683"/>
    <cellStyle name="Output 4 2 17 2" xfId="46684"/>
    <cellStyle name="Output 4 2 17 3" xfId="46685"/>
    <cellStyle name="Output 4 2 17 4" xfId="46686"/>
    <cellStyle name="Output 4 2 18" xfId="46687"/>
    <cellStyle name="Output 4 2 19" xfId="46688"/>
    <cellStyle name="Output 4 2 2" xfId="46689"/>
    <cellStyle name="Output 4 2 2 2" xfId="46690"/>
    <cellStyle name="Output 4 2 2 2 2" xfId="46691"/>
    <cellStyle name="Output 4 2 2 2 3" xfId="46692"/>
    <cellStyle name="Output 4 2 2 2 4" xfId="46693"/>
    <cellStyle name="Output 4 2 2 3" xfId="46694"/>
    <cellStyle name="Output 4 2 2 4" xfId="46695"/>
    <cellStyle name="Output 4 2 2 5" xfId="46696"/>
    <cellStyle name="Output 4 2 2 6" xfId="46697"/>
    <cellStyle name="Output 4 2 3" xfId="46698"/>
    <cellStyle name="Output 4 2 3 2" xfId="46699"/>
    <cellStyle name="Output 4 2 3 2 2" xfId="46700"/>
    <cellStyle name="Output 4 2 3 2 3" xfId="46701"/>
    <cellStyle name="Output 4 2 3 2 4" xfId="46702"/>
    <cellStyle name="Output 4 2 3 3" xfId="46703"/>
    <cellStyle name="Output 4 2 3 4" xfId="46704"/>
    <cellStyle name="Output 4 2 3 5" xfId="46705"/>
    <cellStyle name="Output 4 2 3 6" xfId="46706"/>
    <cellStyle name="Output 4 2 4" xfId="46707"/>
    <cellStyle name="Output 4 2 4 2" xfId="46708"/>
    <cellStyle name="Output 4 2 4 2 2" xfId="46709"/>
    <cellStyle name="Output 4 2 4 2 3" xfId="46710"/>
    <cellStyle name="Output 4 2 4 2 4" xfId="46711"/>
    <cellStyle name="Output 4 2 4 3" xfId="46712"/>
    <cellStyle name="Output 4 2 4 4" xfId="46713"/>
    <cellStyle name="Output 4 2 4 5" xfId="46714"/>
    <cellStyle name="Output 4 2 4 6" xfId="46715"/>
    <cellStyle name="Output 4 2 5" xfId="46716"/>
    <cellStyle name="Output 4 2 5 2" xfId="46717"/>
    <cellStyle name="Output 4 2 5 2 2" xfId="46718"/>
    <cellStyle name="Output 4 2 5 2 3" xfId="46719"/>
    <cellStyle name="Output 4 2 5 2 4" xfId="46720"/>
    <cellStyle name="Output 4 2 5 3" xfId="46721"/>
    <cellStyle name="Output 4 2 5 4" xfId="46722"/>
    <cellStyle name="Output 4 2 5 5" xfId="46723"/>
    <cellStyle name="Output 4 2 5 6" xfId="46724"/>
    <cellStyle name="Output 4 2 6" xfId="46725"/>
    <cellStyle name="Output 4 2 6 2" xfId="46726"/>
    <cellStyle name="Output 4 2 6 2 2" xfId="46727"/>
    <cellStyle name="Output 4 2 6 2 3" xfId="46728"/>
    <cellStyle name="Output 4 2 6 2 4" xfId="46729"/>
    <cellStyle name="Output 4 2 6 3" xfId="46730"/>
    <cellStyle name="Output 4 2 6 4" xfId="46731"/>
    <cellStyle name="Output 4 2 6 5" xfId="46732"/>
    <cellStyle name="Output 4 2 6 6" xfId="46733"/>
    <cellStyle name="Output 4 2 7" xfId="46734"/>
    <cellStyle name="Output 4 2 7 2" xfId="46735"/>
    <cellStyle name="Output 4 2 7 2 2" xfId="46736"/>
    <cellStyle name="Output 4 2 7 2 3" xfId="46737"/>
    <cellStyle name="Output 4 2 7 2 4" xfId="46738"/>
    <cellStyle name="Output 4 2 7 3" xfId="46739"/>
    <cellStyle name="Output 4 2 7 4" xfId="46740"/>
    <cellStyle name="Output 4 2 7 5" xfId="46741"/>
    <cellStyle name="Output 4 2 7 6" xfId="46742"/>
    <cellStyle name="Output 4 2 8" xfId="46743"/>
    <cellStyle name="Output 4 2 8 2" xfId="46744"/>
    <cellStyle name="Output 4 2 8 2 2" xfId="46745"/>
    <cellStyle name="Output 4 2 8 2 3" xfId="46746"/>
    <cellStyle name="Output 4 2 8 2 4" xfId="46747"/>
    <cellStyle name="Output 4 2 8 3" xfId="46748"/>
    <cellStyle name="Output 4 2 8 4" xfId="46749"/>
    <cellStyle name="Output 4 2 8 5" xfId="46750"/>
    <cellStyle name="Output 4 2 8 6" xfId="46751"/>
    <cellStyle name="Output 4 2 9" xfId="46752"/>
    <cellStyle name="Output 4 2 9 2" xfId="46753"/>
    <cellStyle name="Output 4 2 9 2 2" xfId="46754"/>
    <cellStyle name="Output 4 2 9 2 3" xfId="46755"/>
    <cellStyle name="Output 4 2 9 2 4" xfId="46756"/>
    <cellStyle name="Output 4 2 9 3" xfId="46757"/>
    <cellStyle name="Output 4 2 9 4" xfId="46758"/>
    <cellStyle name="Output 4 2 9 5" xfId="46759"/>
    <cellStyle name="Output 4 2 9 6" xfId="46760"/>
    <cellStyle name="Output 4 20" xfId="46761"/>
    <cellStyle name="Output 4 20 2" xfId="46762"/>
    <cellStyle name="Output 4 20 3" xfId="46763"/>
    <cellStyle name="Output 4 20 4" xfId="46764"/>
    <cellStyle name="Output 4 21" xfId="46765"/>
    <cellStyle name="Output 4 22" xfId="46766"/>
    <cellStyle name="Output 4 3" xfId="46767"/>
    <cellStyle name="Output 4 3 10" xfId="46768"/>
    <cellStyle name="Output 4 3 10 2" xfId="46769"/>
    <cellStyle name="Output 4 3 10 2 2" xfId="46770"/>
    <cellStyle name="Output 4 3 10 2 3" xfId="46771"/>
    <cellStyle name="Output 4 3 10 2 4" xfId="46772"/>
    <cellStyle name="Output 4 3 10 3" xfId="46773"/>
    <cellStyle name="Output 4 3 10 4" xfId="46774"/>
    <cellStyle name="Output 4 3 10 5" xfId="46775"/>
    <cellStyle name="Output 4 3 10 6" xfId="46776"/>
    <cellStyle name="Output 4 3 11" xfId="46777"/>
    <cellStyle name="Output 4 3 11 2" xfId="46778"/>
    <cellStyle name="Output 4 3 11 2 2" xfId="46779"/>
    <cellStyle name="Output 4 3 11 2 3" xfId="46780"/>
    <cellStyle name="Output 4 3 11 2 4" xfId="46781"/>
    <cellStyle name="Output 4 3 11 3" xfId="46782"/>
    <cellStyle name="Output 4 3 11 4" xfId="46783"/>
    <cellStyle name="Output 4 3 11 5" xfId="46784"/>
    <cellStyle name="Output 4 3 11 6" xfId="46785"/>
    <cellStyle name="Output 4 3 12" xfId="46786"/>
    <cellStyle name="Output 4 3 12 2" xfId="46787"/>
    <cellStyle name="Output 4 3 12 2 2" xfId="46788"/>
    <cellStyle name="Output 4 3 12 2 3" xfId="46789"/>
    <cellStyle name="Output 4 3 12 2 4" xfId="46790"/>
    <cellStyle name="Output 4 3 12 3" xfId="46791"/>
    <cellStyle name="Output 4 3 12 4" xfId="46792"/>
    <cellStyle name="Output 4 3 12 5" xfId="46793"/>
    <cellStyle name="Output 4 3 12 6" xfId="46794"/>
    <cellStyle name="Output 4 3 13" xfId="46795"/>
    <cellStyle name="Output 4 3 13 2" xfId="46796"/>
    <cellStyle name="Output 4 3 13 2 2" xfId="46797"/>
    <cellStyle name="Output 4 3 13 2 3" xfId="46798"/>
    <cellStyle name="Output 4 3 13 2 4" xfId="46799"/>
    <cellStyle name="Output 4 3 13 3" xfId="46800"/>
    <cellStyle name="Output 4 3 13 4" xfId="46801"/>
    <cellStyle name="Output 4 3 13 5" xfId="46802"/>
    <cellStyle name="Output 4 3 13 6" xfId="46803"/>
    <cellStyle name="Output 4 3 14" xfId="46804"/>
    <cellStyle name="Output 4 3 14 2" xfId="46805"/>
    <cellStyle name="Output 4 3 14 2 2" xfId="46806"/>
    <cellStyle name="Output 4 3 14 2 3" xfId="46807"/>
    <cellStyle name="Output 4 3 14 2 4" xfId="46808"/>
    <cellStyle name="Output 4 3 14 3" xfId="46809"/>
    <cellStyle name="Output 4 3 14 4" xfId="46810"/>
    <cellStyle name="Output 4 3 14 5" xfId="46811"/>
    <cellStyle name="Output 4 3 14 6" xfId="46812"/>
    <cellStyle name="Output 4 3 15" xfId="46813"/>
    <cellStyle name="Output 4 3 15 2" xfId="46814"/>
    <cellStyle name="Output 4 3 15 2 2" xfId="46815"/>
    <cellStyle name="Output 4 3 15 2 3" xfId="46816"/>
    <cellStyle name="Output 4 3 15 2 4" xfId="46817"/>
    <cellStyle name="Output 4 3 15 3" xfId="46818"/>
    <cellStyle name="Output 4 3 15 4" xfId="46819"/>
    <cellStyle name="Output 4 3 15 5" xfId="46820"/>
    <cellStyle name="Output 4 3 15 6" xfId="46821"/>
    <cellStyle name="Output 4 3 16" xfId="46822"/>
    <cellStyle name="Output 4 3 16 2" xfId="46823"/>
    <cellStyle name="Output 4 3 16 2 2" xfId="46824"/>
    <cellStyle name="Output 4 3 16 2 3" xfId="46825"/>
    <cellStyle name="Output 4 3 16 2 4" xfId="46826"/>
    <cellStyle name="Output 4 3 16 3" xfId="46827"/>
    <cellStyle name="Output 4 3 16 4" xfId="46828"/>
    <cellStyle name="Output 4 3 16 5" xfId="46829"/>
    <cellStyle name="Output 4 3 16 6" xfId="46830"/>
    <cellStyle name="Output 4 3 17" xfId="46831"/>
    <cellStyle name="Output 4 3 17 2" xfId="46832"/>
    <cellStyle name="Output 4 3 17 3" xfId="46833"/>
    <cellStyle name="Output 4 3 17 4" xfId="46834"/>
    <cellStyle name="Output 4 3 18" xfId="46835"/>
    <cellStyle name="Output 4 3 19" xfId="46836"/>
    <cellStyle name="Output 4 3 2" xfId="46837"/>
    <cellStyle name="Output 4 3 2 2" xfId="46838"/>
    <cellStyle name="Output 4 3 2 2 2" xfId="46839"/>
    <cellStyle name="Output 4 3 2 2 3" xfId="46840"/>
    <cellStyle name="Output 4 3 2 2 4" xfId="46841"/>
    <cellStyle name="Output 4 3 2 3" xfId="46842"/>
    <cellStyle name="Output 4 3 2 4" xfId="46843"/>
    <cellStyle name="Output 4 3 2 5" xfId="46844"/>
    <cellStyle name="Output 4 3 2 6" xfId="46845"/>
    <cellStyle name="Output 4 3 3" xfId="46846"/>
    <cellStyle name="Output 4 3 3 2" xfId="46847"/>
    <cellStyle name="Output 4 3 3 2 2" xfId="46848"/>
    <cellStyle name="Output 4 3 3 2 3" xfId="46849"/>
    <cellStyle name="Output 4 3 3 2 4" xfId="46850"/>
    <cellStyle name="Output 4 3 3 3" xfId="46851"/>
    <cellStyle name="Output 4 3 3 4" xfId="46852"/>
    <cellStyle name="Output 4 3 3 5" xfId="46853"/>
    <cellStyle name="Output 4 3 3 6" xfId="46854"/>
    <cellStyle name="Output 4 3 4" xfId="46855"/>
    <cellStyle name="Output 4 3 4 2" xfId="46856"/>
    <cellStyle name="Output 4 3 4 2 2" xfId="46857"/>
    <cellStyle name="Output 4 3 4 2 3" xfId="46858"/>
    <cellStyle name="Output 4 3 4 2 4" xfId="46859"/>
    <cellStyle name="Output 4 3 4 3" xfId="46860"/>
    <cellStyle name="Output 4 3 4 4" xfId="46861"/>
    <cellStyle name="Output 4 3 4 5" xfId="46862"/>
    <cellStyle name="Output 4 3 4 6" xfId="46863"/>
    <cellStyle name="Output 4 3 5" xfId="46864"/>
    <cellStyle name="Output 4 3 5 2" xfId="46865"/>
    <cellStyle name="Output 4 3 5 2 2" xfId="46866"/>
    <cellStyle name="Output 4 3 5 2 3" xfId="46867"/>
    <cellStyle name="Output 4 3 5 2 4" xfId="46868"/>
    <cellStyle name="Output 4 3 5 3" xfId="46869"/>
    <cellStyle name="Output 4 3 5 4" xfId="46870"/>
    <cellStyle name="Output 4 3 5 5" xfId="46871"/>
    <cellStyle name="Output 4 3 5 6" xfId="46872"/>
    <cellStyle name="Output 4 3 6" xfId="46873"/>
    <cellStyle name="Output 4 3 6 2" xfId="46874"/>
    <cellStyle name="Output 4 3 6 2 2" xfId="46875"/>
    <cellStyle name="Output 4 3 6 2 3" xfId="46876"/>
    <cellStyle name="Output 4 3 6 2 4" xfId="46877"/>
    <cellStyle name="Output 4 3 6 3" xfId="46878"/>
    <cellStyle name="Output 4 3 6 4" xfId="46879"/>
    <cellStyle name="Output 4 3 6 5" xfId="46880"/>
    <cellStyle name="Output 4 3 6 6" xfId="46881"/>
    <cellStyle name="Output 4 3 7" xfId="46882"/>
    <cellStyle name="Output 4 3 7 2" xfId="46883"/>
    <cellStyle name="Output 4 3 7 2 2" xfId="46884"/>
    <cellStyle name="Output 4 3 7 2 3" xfId="46885"/>
    <cellStyle name="Output 4 3 7 2 4" xfId="46886"/>
    <cellStyle name="Output 4 3 7 3" xfId="46887"/>
    <cellStyle name="Output 4 3 7 4" xfId="46888"/>
    <cellStyle name="Output 4 3 7 5" xfId="46889"/>
    <cellStyle name="Output 4 3 7 6" xfId="46890"/>
    <cellStyle name="Output 4 3 8" xfId="46891"/>
    <cellStyle name="Output 4 3 8 2" xfId="46892"/>
    <cellStyle name="Output 4 3 8 2 2" xfId="46893"/>
    <cellStyle name="Output 4 3 8 2 3" xfId="46894"/>
    <cellStyle name="Output 4 3 8 2 4" xfId="46895"/>
    <cellStyle name="Output 4 3 8 3" xfId="46896"/>
    <cellStyle name="Output 4 3 8 4" xfId="46897"/>
    <cellStyle name="Output 4 3 8 5" xfId="46898"/>
    <cellStyle name="Output 4 3 8 6" xfId="46899"/>
    <cellStyle name="Output 4 3 9" xfId="46900"/>
    <cellStyle name="Output 4 3 9 2" xfId="46901"/>
    <cellStyle name="Output 4 3 9 2 2" xfId="46902"/>
    <cellStyle name="Output 4 3 9 2 3" xfId="46903"/>
    <cellStyle name="Output 4 3 9 2 4" xfId="46904"/>
    <cellStyle name="Output 4 3 9 3" xfId="46905"/>
    <cellStyle name="Output 4 3 9 4" xfId="46906"/>
    <cellStyle name="Output 4 3 9 5" xfId="46907"/>
    <cellStyle name="Output 4 3 9 6" xfId="46908"/>
    <cellStyle name="Output 4 4" xfId="46909"/>
    <cellStyle name="Output 4 4 2" xfId="46910"/>
    <cellStyle name="Output 4 4 2 2" xfId="46911"/>
    <cellStyle name="Output 4 4 2 3" xfId="46912"/>
    <cellStyle name="Output 4 4 2 4" xfId="46913"/>
    <cellStyle name="Output 4 4 3" xfId="46914"/>
    <cellStyle name="Output 4 4 4" xfId="46915"/>
    <cellStyle name="Output 4 4 5" xfId="46916"/>
    <cellStyle name="Output 4 4 6" xfId="46917"/>
    <cellStyle name="Output 4 5" xfId="46918"/>
    <cellStyle name="Output 4 5 2" xfId="46919"/>
    <cellStyle name="Output 4 5 2 2" xfId="46920"/>
    <cellStyle name="Output 4 5 2 3" xfId="46921"/>
    <cellStyle name="Output 4 5 2 4" xfId="46922"/>
    <cellStyle name="Output 4 5 3" xfId="46923"/>
    <cellStyle name="Output 4 5 4" xfId="46924"/>
    <cellStyle name="Output 4 5 5" xfId="46925"/>
    <cellStyle name="Output 4 5 6" xfId="46926"/>
    <cellStyle name="Output 4 6" xfId="46927"/>
    <cellStyle name="Output 4 6 2" xfId="46928"/>
    <cellStyle name="Output 4 6 2 2" xfId="46929"/>
    <cellStyle name="Output 4 6 2 3" xfId="46930"/>
    <cellStyle name="Output 4 6 2 4" xfId="46931"/>
    <cellStyle name="Output 4 6 3" xfId="46932"/>
    <cellStyle name="Output 4 6 4" xfId="46933"/>
    <cellStyle name="Output 4 6 5" xfId="46934"/>
    <cellStyle name="Output 4 6 6" xfId="46935"/>
    <cellStyle name="Output 4 7" xfId="46936"/>
    <cellStyle name="Output 4 7 2" xfId="46937"/>
    <cellStyle name="Output 4 7 2 2" xfId="46938"/>
    <cellStyle name="Output 4 7 2 3" xfId="46939"/>
    <cellStyle name="Output 4 7 2 4" xfId="46940"/>
    <cellStyle name="Output 4 7 3" xfId="46941"/>
    <cellStyle name="Output 4 7 4" xfId="46942"/>
    <cellStyle name="Output 4 7 5" xfId="46943"/>
    <cellStyle name="Output 4 7 6" xfId="46944"/>
    <cellStyle name="Output 4 8" xfId="46945"/>
    <cellStyle name="Output 4 8 2" xfId="46946"/>
    <cellStyle name="Output 4 8 2 2" xfId="46947"/>
    <cellStyle name="Output 4 8 2 3" xfId="46948"/>
    <cellStyle name="Output 4 8 2 4" xfId="46949"/>
    <cellStyle name="Output 4 8 3" xfId="46950"/>
    <cellStyle name="Output 4 8 4" xfId="46951"/>
    <cellStyle name="Output 4 8 5" xfId="46952"/>
    <cellStyle name="Output 4 8 6" xfId="46953"/>
    <cellStyle name="Output 4 9" xfId="46954"/>
    <cellStyle name="Output 4 9 2" xfId="46955"/>
    <cellStyle name="Output 4 9 2 2" xfId="46956"/>
    <cellStyle name="Output 4 9 2 3" xfId="46957"/>
    <cellStyle name="Output 4 9 2 4" xfId="46958"/>
    <cellStyle name="Output 4 9 3" xfId="46959"/>
    <cellStyle name="Output 4 9 4" xfId="46960"/>
    <cellStyle name="Output 4 9 5" xfId="46961"/>
    <cellStyle name="Output 4 9 6" xfId="46962"/>
    <cellStyle name="Percent [2]" xfId="310"/>
    <cellStyle name="Percent 10" xfId="46963"/>
    <cellStyle name="Percent 11" xfId="46964"/>
    <cellStyle name="Percent 12" xfId="46965"/>
    <cellStyle name="Percent 12 2" xfId="46966"/>
    <cellStyle name="Percent 13" xfId="46967"/>
    <cellStyle name="Percent 14" xfId="46968"/>
    <cellStyle name="Percent 15" xfId="46969"/>
    <cellStyle name="Percent 15 2" xfId="46970"/>
    <cellStyle name="Percent 15 2 2" xfId="46971"/>
    <cellStyle name="Percent 15 3" xfId="46972"/>
    <cellStyle name="Percent 16" xfId="46973"/>
    <cellStyle name="Percent 16 2" xfId="46974"/>
    <cellStyle name="Percent 16 2 2" xfId="46975"/>
    <cellStyle name="Percent 16 3" xfId="46976"/>
    <cellStyle name="Percent 17" xfId="46977"/>
    <cellStyle name="Percent 17 2" xfId="46978"/>
    <cellStyle name="Percent 17 2 2" xfId="46979"/>
    <cellStyle name="Percent 17 3" xfId="46980"/>
    <cellStyle name="Percent 18" xfId="46981"/>
    <cellStyle name="Percent 18 2" xfId="46982"/>
    <cellStyle name="Percent 18 2 2" xfId="46983"/>
    <cellStyle name="Percent 18 3" xfId="46984"/>
    <cellStyle name="Percent 19" xfId="46985"/>
    <cellStyle name="Percent 19 2" xfId="46986"/>
    <cellStyle name="Percent 19 2 2" xfId="46987"/>
    <cellStyle name="Percent 19 3" xfId="46988"/>
    <cellStyle name="Percent 2" xfId="311"/>
    <cellStyle name="Percent 2 2" xfId="312"/>
    <cellStyle name="Percent 2 3" xfId="46989"/>
    <cellStyle name="Percent 20" xfId="46990"/>
    <cellStyle name="Percent 20 2" xfId="46991"/>
    <cellStyle name="Percent 21" xfId="46992"/>
    <cellStyle name="Percent 21 2" xfId="46993"/>
    <cellStyle name="Percent 22" xfId="46994"/>
    <cellStyle name="Percent 22 2" xfId="46995"/>
    <cellStyle name="Percent 23" xfId="46996"/>
    <cellStyle name="Percent 23 2" xfId="46997"/>
    <cellStyle name="Percent 24" xfId="46998"/>
    <cellStyle name="Percent 24 2" xfId="46999"/>
    <cellStyle name="Percent 25" xfId="47000"/>
    <cellStyle name="Percent 25 2" xfId="47001"/>
    <cellStyle name="Percent 26" xfId="47002"/>
    <cellStyle name="Percent 26 2" xfId="47003"/>
    <cellStyle name="Percent 27" xfId="47004"/>
    <cellStyle name="Percent 27 2" xfId="47005"/>
    <cellStyle name="Percent 28" xfId="47006"/>
    <cellStyle name="Percent 28 2" xfId="47007"/>
    <cellStyle name="Percent 29" xfId="47008"/>
    <cellStyle name="Percent 29 2" xfId="47009"/>
    <cellStyle name="Percent 3" xfId="313"/>
    <cellStyle name="Percent 3 2" xfId="314"/>
    <cellStyle name="Percent 3 2 2" xfId="47010"/>
    <cellStyle name="Percent 30" xfId="47011"/>
    <cellStyle name="Percent 30 2" xfId="47012"/>
    <cellStyle name="Percent 31" xfId="47013"/>
    <cellStyle name="Percent 31 2" xfId="47014"/>
    <cellStyle name="Percent 32" xfId="47015"/>
    <cellStyle name="Percent 32 2" xfId="47016"/>
    <cellStyle name="Percent 33" xfId="47017"/>
    <cellStyle name="Percent 34" xfId="47018"/>
    <cellStyle name="Percent 35" xfId="47019"/>
    <cellStyle name="Percent 36" xfId="47020"/>
    <cellStyle name="Percent 37" xfId="47021"/>
    <cellStyle name="Percent 38" xfId="47022"/>
    <cellStyle name="Percent 39" xfId="47023"/>
    <cellStyle name="Percent 4" xfId="315"/>
    <cellStyle name="Percent 4 2" xfId="47024"/>
    <cellStyle name="Percent 40" xfId="47025"/>
    <cellStyle name="Percent 41" xfId="47026"/>
    <cellStyle name="Percent 5" xfId="47027"/>
    <cellStyle name="Percent 5 2" xfId="47028"/>
    <cellStyle name="Percent 6" xfId="47029"/>
    <cellStyle name="Percent 7" xfId="47030"/>
    <cellStyle name="Percent 8" xfId="47031"/>
    <cellStyle name="Percent 8 2" xfId="47032"/>
    <cellStyle name="Percent 9" xfId="47033"/>
    <cellStyle name="Prozent_SubCatperStud" xfId="316"/>
    <cellStyle name="row" xfId="317"/>
    <cellStyle name="row 2" xfId="47034"/>
    <cellStyle name="row 2 2" xfId="47035"/>
    <cellStyle name="row 2 3" xfId="47036"/>
    <cellStyle name="row 2 3 2" xfId="47037"/>
    <cellStyle name="row 2 3 2 2" xfId="47038"/>
    <cellStyle name="row 2 3 2 3" xfId="47039"/>
    <cellStyle name="row 2 3 2 4" xfId="47040"/>
    <cellStyle name="row 2 3 3" xfId="47041"/>
    <cellStyle name="row 2 3 4" xfId="47042"/>
    <cellStyle name="row 2 3 5" xfId="47043"/>
    <cellStyle name="row 2 3 6" xfId="47044"/>
    <cellStyle name="row 2 4" xfId="47045"/>
    <cellStyle name="row 2 4 2" xfId="47046"/>
    <cellStyle name="row 2 4 2 2" xfId="47047"/>
    <cellStyle name="row 2 4 2 3" xfId="47048"/>
    <cellStyle name="row 2 4 2 4" xfId="47049"/>
    <cellStyle name="row 2 4 3" xfId="47050"/>
    <cellStyle name="row 2 4 4" xfId="47051"/>
    <cellStyle name="row 2 4 5" xfId="47052"/>
    <cellStyle name="row 2 4 6" xfId="47053"/>
    <cellStyle name="row 2 5" xfId="47054"/>
    <cellStyle name="row 2 5 2" xfId="47055"/>
    <cellStyle name="row 2 5 2 2" xfId="47056"/>
    <cellStyle name="row 2 5 2 3" xfId="47057"/>
    <cellStyle name="row 2 5 2 4" xfId="47058"/>
    <cellStyle name="row 2 5 3" xfId="47059"/>
    <cellStyle name="row 2 5 4" xfId="47060"/>
    <cellStyle name="row 2 5 5" xfId="47061"/>
    <cellStyle name="row 2 5 6" xfId="47062"/>
    <cellStyle name="row 2 6" xfId="47063"/>
    <cellStyle name="row 2 6 2" xfId="47064"/>
    <cellStyle name="row 3" xfId="47065"/>
    <cellStyle name="row 3 10" xfId="47066"/>
    <cellStyle name="row 3 10 2" xfId="47067"/>
    <cellStyle name="row 3 10 2 2" xfId="47068"/>
    <cellStyle name="row 3 10 2 3" xfId="47069"/>
    <cellStyle name="row 3 10 2 4" xfId="47070"/>
    <cellStyle name="row 3 10 3" xfId="47071"/>
    <cellStyle name="row 3 10 4" xfId="47072"/>
    <cellStyle name="row 3 10 5" xfId="47073"/>
    <cellStyle name="row 3 10 6" xfId="47074"/>
    <cellStyle name="row 3 11" xfId="47075"/>
    <cellStyle name="row 3 11 2" xfId="47076"/>
    <cellStyle name="row 3 11 2 2" xfId="47077"/>
    <cellStyle name="row 3 11 2 3" xfId="47078"/>
    <cellStyle name="row 3 11 2 4" xfId="47079"/>
    <cellStyle name="row 3 11 3" xfId="47080"/>
    <cellStyle name="row 3 11 4" xfId="47081"/>
    <cellStyle name="row 3 11 5" xfId="47082"/>
    <cellStyle name="row 3 11 6" xfId="47083"/>
    <cellStyle name="row 3 12" xfId="47084"/>
    <cellStyle name="row 3 12 2" xfId="47085"/>
    <cellStyle name="row 3 12 2 2" xfId="47086"/>
    <cellStyle name="row 3 12 2 3" xfId="47087"/>
    <cellStyle name="row 3 12 2 4" xfId="47088"/>
    <cellStyle name="row 3 12 3" xfId="47089"/>
    <cellStyle name="row 3 12 4" xfId="47090"/>
    <cellStyle name="row 3 12 5" xfId="47091"/>
    <cellStyle name="row 3 12 6" xfId="47092"/>
    <cellStyle name="row 3 13" xfId="47093"/>
    <cellStyle name="row 3 13 2" xfId="47094"/>
    <cellStyle name="row 3 13 2 2" xfId="47095"/>
    <cellStyle name="row 3 13 2 3" xfId="47096"/>
    <cellStyle name="row 3 13 2 4" xfId="47097"/>
    <cellStyle name="row 3 13 3" xfId="47098"/>
    <cellStyle name="row 3 13 4" xfId="47099"/>
    <cellStyle name="row 3 13 5" xfId="47100"/>
    <cellStyle name="row 3 13 6" xfId="47101"/>
    <cellStyle name="row 3 14" xfId="47102"/>
    <cellStyle name="row 3 14 2" xfId="47103"/>
    <cellStyle name="row 3 15" xfId="47104"/>
    <cellStyle name="row 3 16" xfId="47105"/>
    <cellStyle name="row 3 2" xfId="47106"/>
    <cellStyle name="row 3 2 2" xfId="47107"/>
    <cellStyle name="row 3 2 2 2" xfId="47108"/>
    <cellStyle name="row 3 2 2 3" xfId="47109"/>
    <cellStyle name="row 3 2 2 4" xfId="47110"/>
    <cellStyle name="row 3 2 3" xfId="47111"/>
    <cellStyle name="row 3 2 4" xfId="47112"/>
    <cellStyle name="row 3 2 5" xfId="47113"/>
    <cellStyle name="row 3 2 6" xfId="47114"/>
    <cellStyle name="row 3 3" xfId="47115"/>
    <cellStyle name="row 3 3 2" xfId="47116"/>
    <cellStyle name="row 3 3 2 2" xfId="47117"/>
    <cellStyle name="row 3 3 2 3" xfId="47118"/>
    <cellStyle name="row 3 3 2 4" xfId="47119"/>
    <cellStyle name="row 3 3 3" xfId="47120"/>
    <cellStyle name="row 3 3 4" xfId="47121"/>
    <cellStyle name="row 3 3 5" xfId="47122"/>
    <cellStyle name="row 3 3 6" xfId="47123"/>
    <cellStyle name="row 3 4" xfId="47124"/>
    <cellStyle name="row 3 4 2" xfId="47125"/>
    <cellStyle name="row 3 4 2 2" xfId="47126"/>
    <cellStyle name="row 3 4 2 3" xfId="47127"/>
    <cellStyle name="row 3 4 2 4" xfId="47128"/>
    <cellStyle name="row 3 4 3" xfId="47129"/>
    <cellStyle name="row 3 4 4" xfId="47130"/>
    <cellStyle name="row 3 4 5" xfId="47131"/>
    <cellStyle name="row 3 4 6" xfId="47132"/>
    <cellStyle name="row 3 5" xfId="47133"/>
    <cellStyle name="row 3 5 2" xfId="47134"/>
    <cellStyle name="row 3 5 3" xfId="47135"/>
    <cellStyle name="row 3 5 4" xfId="47136"/>
    <cellStyle name="row 3 6" xfId="47137"/>
    <cellStyle name="row 3 6 2" xfId="47138"/>
    <cellStyle name="row 3 6 2 2" xfId="47139"/>
    <cellStyle name="row 3 6 2 3" xfId="47140"/>
    <cellStyle name="row 3 6 2 4" xfId="47141"/>
    <cellStyle name="row 3 6 3" xfId="47142"/>
    <cellStyle name="row 3 6 4" xfId="47143"/>
    <cellStyle name="row 3 6 5" xfId="47144"/>
    <cellStyle name="row 3 6 6" xfId="47145"/>
    <cellStyle name="row 3 7" xfId="47146"/>
    <cellStyle name="row 3 7 2" xfId="47147"/>
    <cellStyle name="row 3 7 2 2" xfId="47148"/>
    <cellStyle name="row 3 7 2 3" xfId="47149"/>
    <cellStyle name="row 3 7 2 4" xfId="47150"/>
    <cellStyle name="row 3 7 3" xfId="47151"/>
    <cellStyle name="row 3 7 4" xfId="47152"/>
    <cellStyle name="row 3 7 5" xfId="47153"/>
    <cellStyle name="row 3 7 6" xfId="47154"/>
    <cellStyle name="row 3 8" xfId="47155"/>
    <cellStyle name="row 3 8 2" xfId="47156"/>
    <cellStyle name="row 3 8 2 2" xfId="47157"/>
    <cellStyle name="row 3 8 2 3" xfId="47158"/>
    <cellStyle name="row 3 8 2 4" xfId="47159"/>
    <cellStyle name="row 3 8 3" xfId="47160"/>
    <cellStyle name="row 3 8 4" xfId="47161"/>
    <cellStyle name="row 3 8 5" xfId="47162"/>
    <cellStyle name="row 3 8 6" xfId="47163"/>
    <cellStyle name="row 3 9" xfId="47164"/>
    <cellStyle name="row 3 9 2" xfId="47165"/>
    <cellStyle name="row 3 9 2 2" xfId="47166"/>
    <cellStyle name="row 3 9 2 3" xfId="47167"/>
    <cellStyle name="row 3 9 2 4" xfId="47168"/>
    <cellStyle name="row 3 9 3" xfId="47169"/>
    <cellStyle name="row 3 9 4" xfId="47170"/>
    <cellStyle name="row 3 9 5" xfId="47171"/>
    <cellStyle name="row 3 9 6" xfId="47172"/>
    <cellStyle name="row 4" xfId="47173"/>
    <cellStyle name="row 4 2" xfId="47174"/>
    <cellStyle name="row 4 3" xfId="47175"/>
    <cellStyle name="row 4 4" xfId="47176"/>
    <cellStyle name="row 5" xfId="47177"/>
    <cellStyle name="row 6" xfId="47178"/>
    <cellStyle name="row 6 2" xfId="47179"/>
    <cellStyle name="row 6 3" xfId="47180"/>
    <cellStyle name="row 6 4" xfId="47181"/>
    <cellStyle name="rowblack_line" xfId="47182"/>
    <cellStyle name="rowblue_line" xfId="47183"/>
    <cellStyle name="RowCodes" xfId="318"/>
    <cellStyle name="Row-Col Headings" xfId="319"/>
    <cellStyle name="RowTitles" xfId="320"/>
    <cellStyle name="RowTitles 2" xfId="47184"/>
    <cellStyle name="RowTitles 2 2" xfId="47185"/>
    <cellStyle name="RowTitles 2 3" xfId="47186"/>
    <cellStyle name="RowTitles 2 3 2" xfId="47187"/>
    <cellStyle name="RowTitles 2 3 2 2" xfId="47188"/>
    <cellStyle name="RowTitles 2 3 2 3" xfId="47189"/>
    <cellStyle name="RowTitles 2 3 2 4" xfId="47190"/>
    <cellStyle name="RowTitles 2 3 3" xfId="47191"/>
    <cellStyle name="RowTitles 2 3 4" xfId="47192"/>
    <cellStyle name="RowTitles 2 3 5" xfId="47193"/>
    <cellStyle name="RowTitles 2 3 6" xfId="47194"/>
    <cellStyle name="RowTitles 2 4" xfId="47195"/>
    <cellStyle name="RowTitles 2 4 2" xfId="47196"/>
    <cellStyle name="RowTitles 2 4 2 2" xfId="47197"/>
    <cellStyle name="RowTitles 2 4 2 3" xfId="47198"/>
    <cellStyle name="RowTitles 2 4 2 4" xfId="47199"/>
    <cellStyle name="RowTitles 2 4 3" xfId="47200"/>
    <cellStyle name="RowTitles 2 4 4" xfId="47201"/>
    <cellStyle name="RowTitles 2 4 5" xfId="47202"/>
    <cellStyle name="RowTitles 2 4 6" xfId="47203"/>
    <cellStyle name="RowTitles 2 5" xfId="47204"/>
    <cellStyle name="RowTitles 2 5 2" xfId="47205"/>
    <cellStyle name="RowTitles 2 5 2 2" xfId="47206"/>
    <cellStyle name="RowTitles 2 5 2 3" xfId="47207"/>
    <cellStyle name="RowTitles 2 5 2 4" xfId="47208"/>
    <cellStyle name="RowTitles 2 5 3" xfId="47209"/>
    <cellStyle name="RowTitles 2 5 4" xfId="47210"/>
    <cellStyle name="RowTitles 2 5 5" xfId="47211"/>
    <cellStyle name="RowTitles 2 5 6" xfId="47212"/>
    <cellStyle name="RowTitles 2 6" xfId="47213"/>
    <cellStyle name="RowTitles 2 6 2" xfId="47214"/>
    <cellStyle name="RowTitles 3" xfId="47215"/>
    <cellStyle name="RowTitles 3 10" xfId="47216"/>
    <cellStyle name="RowTitles 3 10 2" xfId="47217"/>
    <cellStyle name="RowTitles 3 10 2 2" xfId="47218"/>
    <cellStyle name="RowTitles 3 10 2 3" xfId="47219"/>
    <cellStyle name="RowTitles 3 10 2 4" xfId="47220"/>
    <cellStyle name="RowTitles 3 10 3" xfId="47221"/>
    <cellStyle name="RowTitles 3 10 4" xfId="47222"/>
    <cellStyle name="RowTitles 3 10 5" xfId="47223"/>
    <cellStyle name="RowTitles 3 10 6" xfId="47224"/>
    <cellStyle name="RowTitles 3 11" xfId="47225"/>
    <cellStyle name="RowTitles 3 11 2" xfId="47226"/>
    <cellStyle name="RowTitles 3 11 2 2" xfId="47227"/>
    <cellStyle name="RowTitles 3 11 2 3" xfId="47228"/>
    <cellStyle name="RowTitles 3 11 2 4" xfId="47229"/>
    <cellStyle name="RowTitles 3 11 3" xfId="47230"/>
    <cellStyle name="RowTitles 3 11 4" xfId="47231"/>
    <cellStyle name="RowTitles 3 11 5" xfId="47232"/>
    <cellStyle name="RowTitles 3 11 6" xfId="47233"/>
    <cellStyle name="RowTitles 3 12" xfId="47234"/>
    <cellStyle name="RowTitles 3 12 2" xfId="47235"/>
    <cellStyle name="RowTitles 3 12 2 2" xfId="47236"/>
    <cellStyle name="RowTitles 3 12 2 3" xfId="47237"/>
    <cellStyle name="RowTitles 3 12 2 4" xfId="47238"/>
    <cellStyle name="RowTitles 3 12 3" xfId="47239"/>
    <cellStyle name="RowTitles 3 12 4" xfId="47240"/>
    <cellStyle name="RowTitles 3 12 5" xfId="47241"/>
    <cellStyle name="RowTitles 3 12 6" xfId="47242"/>
    <cellStyle name="RowTitles 3 13" xfId="47243"/>
    <cellStyle name="RowTitles 3 13 2" xfId="47244"/>
    <cellStyle name="RowTitles 3 13 2 2" xfId="47245"/>
    <cellStyle name="RowTitles 3 13 2 3" xfId="47246"/>
    <cellStyle name="RowTitles 3 13 2 4" xfId="47247"/>
    <cellStyle name="RowTitles 3 13 3" xfId="47248"/>
    <cellStyle name="RowTitles 3 13 4" xfId="47249"/>
    <cellStyle name="RowTitles 3 13 5" xfId="47250"/>
    <cellStyle name="RowTitles 3 13 6" xfId="47251"/>
    <cellStyle name="RowTitles 3 14" xfId="47252"/>
    <cellStyle name="RowTitles 3 14 2" xfId="47253"/>
    <cellStyle name="RowTitles 3 15" xfId="47254"/>
    <cellStyle name="RowTitles 3 16" xfId="47255"/>
    <cellStyle name="RowTitles 3 2" xfId="47256"/>
    <cellStyle name="RowTitles 3 2 2" xfId="47257"/>
    <cellStyle name="RowTitles 3 2 2 2" xfId="47258"/>
    <cellStyle name="RowTitles 3 2 2 3" xfId="47259"/>
    <cellStyle name="RowTitles 3 2 2 4" xfId="47260"/>
    <cellStyle name="RowTitles 3 2 3" xfId="47261"/>
    <cellStyle name="RowTitles 3 2 4" xfId="47262"/>
    <cellStyle name="RowTitles 3 2 5" xfId="47263"/>
    <cellStyle name="RowTitles 3 2 6" xfId="47264"/>
    <cellStyle name="RowTitles 3 3" xfId="47265"/>
    <cellStyle name="RowTitles 3 3 2" xfId="47266"/>
    <cellStyle name="RowTitles 3 3 2 2" xfId="47267"/>
    <cellStyle name="RowTitles 3 3 2 3" xfId="47268"/>
    <cellStyle name="RowTitles 3 3 2 4" xfId="47269"/>
    <cellStyle name="RowTitles 3 3 3" xfId="47270"/>
    <cellStyle name="RowTitles 3 3 4" xfId="47271"/>
    <cellStyle name="RowTitles 3 3 5" xfId="47272"/>
    <cellStyle name="RowTitles 3 3 6" xfId="47273"/>
    <cellStyle name="RowTitles 3 4" xfId="47274"/>
    <cellStyle name="RowTitles 3 4 2" xfId="47275"/>
    <cellStyle name="RowTitles 3 4 2 2" xfId="47276"/>
    <cellStyle name="RowTitles 3 4 2 3" xfId="47277"/>
    <cellStyle name="RowTitles 3 4 2 4" xfId="47278"/>
    <cellStyle name="RowTitles 3 4 3" xfId="47279"/>
    <cellStyle name="RowTitles 3 4 4" xfId="47280"/>
    <cellStyle name="RowTitles 3 4 5" xfId="47281"/>
    <cellStyle name="RowTitles 3 4 6" xfId="47282"/>
    <cellStyle name="RowTitles 3 5" xfId="47283"/>
    <cellStyle name="RowTitles 3 5 2" xfId="47284"/>
    <cellStyle name="RowTitles 3 5 3" xfId="47285"/>
    <cellStyle name="RowTitles 3 5 4" xfId="47286"/>
    <cellStyle name="RowTitles 3 6" xfId="47287"/>
    <cellStyle name="RowTitles 3 6 2" xfId="47288"/>
    <cellStyle name="RowTitles 3 6 2 2" xfId="47289"/>
    <cellStyle name="RowTitles 3 6 2 3" xfId="47290"/>
    <cellStyle name="RowTitles 3 6 2 4" xfId="47291"/>
    <cellStyle name="RowTitles 3 6 3" xfId="47292"/>
    <cellStyle name="RowTitles 3 6 4" xfId="47293"/>
    <cellStyle name="RowTitles 3 6 5" xfId="47294"/>
    <cellStyle name="RowTitles 3 6 6" xfId="47295"/>
    <cellStyle name="RowTitles 3 7" xfId="47296"/>
    <cellStyle name="RowTitles 3 7 2" xfId="47297"/>
    <cellStyle name="RowTitles 3 7 2 2" xfId="47298"/>
    <cellStyle name="RowTitles 3 7 2 3" xfId="47299"/>
    <cellStyle name="RowTitles 3 7 2 4" xfId="47300"/>
    <cellStyle name="RowTitles 3 7 3" xfId="47301"/>
    <cellStyle name="RowTitles 3 7 4" xfId="47302"/>
    <cellStyle name="RowTitles 3 7 5" xfId="47303"/>
    <cellStyle name="RowTitles 3 7 6" xfId="47304"/>
    <cellStyle name="RowTitles 3 8" xfId="47305"/>
    <cellStyle name="RowTitles 3 8 2" xfId="47306"/>
    <cellStyle name="RowTitles 3 8 2 2" xfId="47307"/>
    <cellStyle name="RowTitles 3 8 2 3" xfId="47308"/>
    <cellStyle name="RowTitles 3 8 2 4" xfId="47309"/>
    <cellStyle name="RowTitles 3 8 3" xfId="47310"/>
    <cellStyle name="RowTitles 3 8 4" xfId="47311"/>
    <cellStyle name="RowTitles 3 8 5" xfId="47312"/>
    <cellStyle name="RowTitles 3 8 6" xfId="47313"/>
    <cellStyle name="RowTitles 3 9" xfId="47314"/>
    <cellStyle name="RowTitles 3 9 2" xfId="47315"/>
    <cellStyle name="RowTitles 3 9 2 2" xfId="47316"/>
    <cellStyle name="RowTitles 3 9 2 3" xfId="47317"/>
    <cellStyle name="RowTitles 3 9 2 4" xfId="47318"/>
    <cellStyle name="RowTitles 3 9 3" xfId="47319"/>
    <cellStyle name="RowTitles 3 9 4" xfId="47320"/>
    <cellStyle name="RowTitles 3 9 5" xfId="47321"/>
    <cellStyle name="RowTitles 3 9 6" xfId="47322"/>
    <cellStyle name="RowTitles 4" xfId="47323"/>
    <cellStyle name="RowTitles 4 2" xfId="47324"/>
    <cellStyle name="RowTitles 4 3" xfId="47325"/>
    <cellStyle name="RowTitles 4 4" xfId="47326"/>
    <cellStyle name="RowTitles 5" xfId="47327"/>
    <cellStyle name="RowTitles 6" xfId="47328"/>
    <cellStyle name="RowTitles 6 2" xfId="47329"/>
    <cellStyle name="RowTitles 6 3" xfId="47330"/>
    <cellStyle name="RowTitles 6 4" xfId="47331"/>
    <cellStyle name="RowTitles1-Detail" xfId="321"/>
    <cellStyle name="RowTitles1-Detail 10" xfId="47332"/>
    <cellStyle name="RowTitles1-Detail 10 2" xfId="47333"/>
    <cellStyle name="RowTitles1-Detail 10 2 2" xfId="47334"/>
    <cellStyle name="RowTitles1-Detail 10 2 3" xfId="47335"/>
    <cellStyle name="RowTitles1-Detail 10 2 4" xfId="47336"/>
    <cellStyle name="RowTitles1-Detail 10 3" xfId="47337"/>
    <cellStyle name="RowTitles1-Detail 10 4" xfId="47338"/>
    <cellStyle name="RowTitles1-Detail 10 5" xfId="47339"/>
    <cellStyle name="RowTitles1-Detail 10 6" xfId="47340"/>
    <cellStyle name="RowTitles1-Detail 11" xfId="47341"/>
    <cellStyle name="RowTitles1-Detail 11 2" xfId="47342"/>
    <cellStyle name="RowTitles1-Detail 11 2 2" xfId="47343"/>
    <cellStyle name="RowTitles1-Detail 11 2 3" xfId="47344"/>
    <cellStyle name="RowTitles1-Detail 11 2 4" xfId="47345"/>
    <cellStyle name="RowTitles1-Detail 11 3" xfId="47346"/>
    <cellStyle name="RowTitles1-Detail 11 4" xfId="47347"/>
    <cellStyle name="RowTitles1-Detail 11 5" xfId="47348"/>
    <cellStyle name="RowTitles1-Detail 11 6" xfId="47349"/>
    <cellStyle name="RowTitles1-Detail 12" xfId="47350"/>
    <cellStyle name="RowTitles1-Detail 12 2" xfId="47351"/>
    <cellStyle name="RowTitles1-Detail 12 2 2" xfId="47352"/>
    <cellStyle name="RowTitles1-Detail 12 2 3" xfId="47353"/>
    <cellStyle name="RowTitles1-Detail 12 2 4" xfId="47354"/>
    <cellStyle name="RowTitles1-Detail 12 3" xfId="47355"/>
    <cellStyle name="RowTitles1-Detail 12 4" xfId="47356"/>
    <cellStyle name="RowTitles1-Detail 12 5" xfId="47357"/>
    <cellStyle name="RowTitles1-Detail 12 6" xfId="47358"/>
    <cellStyle name="RowTitles1-Detail 13" xfId="47359"/>
    <cellStyle name="RowTitles1-Detail 13 2" xfId="47360"/>
    <cellStyle name="RowTitles1-Detail 13 2 2" xfId="47361"/>
    <cellStyle name="RowTitles1-Detail 13 2 3" xfId="47362"/>
    <cellStyle name="RowTitles1-Detail 13 2 4" xfId="47363"/>
    <cellStyle name="RowTitles1-Detail 13 3" xfId="47364"/>
    <cellStyle name="RowTitles1-Detail 13 4" xfId="47365"/>
    <cellStyle name="RowTitles1-Detail 13 5" xfId="47366"/>
    <cellStyle name="RowTitles1-Detail 13 6" xfId="47367"/>
    <cellStyle name="RowTitles1-Detail 14" xfId="47368"/>
    <cellStyle name="RowTitles1-Detail 14 2" xfId="47369"/>
    <cellStyle name="RowTitles1-Detail 14 2 2" xfId="47370"/>
    <cellStyle name="RowTitles1-Detail 14 2 3" xfId="47371"/>
    <cellStyle name="RowTitles1-Detail 14 2 4" xfId="47372"/>
    <cellStyle name="RowTitles1-Detail 14 3" xfId="47373"/>
    <cellStyle name="RowTitles1-Detail 14 4" xfId="47374"/>
    <cellStyle name="RowTitles1-Detail 14 5" xfId="47375"/>
    <cellStyle name="RowTitles1-Detail 14 6" xfId="47376"/>
    <cellStyle name="RowTitles1-Detail 15" xfId="47377"/>
    <cellStyle name="RowTitles1-Detail 15 2" xfId="47378"/>
    <cellStyle name="RowTitles1-Detail 15 2 2" xfId="47379"/>
    <cellStyle name="RowTitles1-Detail 15 2 3" xfId="47380"/>
    <cellStyle name="RowTitles1-Detail 15 2 4" xfId="47381"/>
    <cellStyle name="RowTitles1-Detail 15 3" xfId="47382"/>
    <cellStyle name="RowTitles1-Detail 15 4" xfId="47383"/>
    <cellStyle name="RowTitles1-Detail 15 5" xfId="47384"/>
    <cellStyle name="RowTitles1-Detail 15 6" xfId="47385"/>
    <cellStyle name="RowTitles1-Detail 16" xfId="47386"/>
    <cellStyle name="RowTitles1-Detail 16 2" xfId="47387"/>
    <cellStyle name="RowTitles1-Detail 16 2 2" xfId="47388"/>
    <cellStyle name="RowTitles1-Detail 16 2 3" xfId="47389"/>
    <cellStyle name="RowTitles1-Detail 16 2 4" xfId="47390"/>
    <cellStyle name="RowTitles1-Detail 16 3" xfId="47391"/>
    <cellStyle name="RowTitles1-Detail 16 4" xfId="47392"/>
    <cellStyle name="RowTitles1-Detail 16 5" xfId="47393"/>
    <cellStyle name="RowTitles1-Detail 16 6" xfId="47394"/>
    <cellStyle name="RowTitles1-Detail 17" xfId="47395"/>
    <cellStyle name="RowTitles1-Detail 17 2" xfId="47396"/>
    <cellStyle name="RowTitles1-Detail 17 2 2" xfId="47397"/>
    <cellStyle name="RowTitles1-Detail 17 2 3" xfId="47398"/>
    <cellStyle name="RowTitles1-Detail 17 2 4" xfId="47399"/>
    <cellStyle name="RowTitles1-Detail 17 3" xfId="47400"/>
    <cellStyle name="RowTitles1-Detail 17 4" xfId="47401"/>
    <cellStyle name="RowTitles1-Detail 17 5" xfId="47402"/>
    <cellStyle name="RowTitles1-Detail 17 6" xfId="47403"/>
    <cellStyle name="RowTitles1-Detail 18" xfId="47404"/>
    <cellStyle name="RowTitles1-Detail 18 2" xfId="47405"/>
    <cellStyle name="RowTitles1-Detail 18 2 2" xfId="47406"/>
    <cellStyle name="RowTitles1-Detail 18 2 3" xfId="47407"/>
    <cellStyle name="RowTitles1-Detail 18 2 4" xfId="47408"/>
    <cellStyle name="RowTitles1-Detail 18 3" xfId="47409"/>
    <cellStyle name="RowTitles1-Detail 18 4" xfId="47410"/>
    <cellStyle name="RowTitles1-Detail 18 5" xfId="47411"/>
    <cellStyle name="RowTitles1-Detail 18 6" xfId="47412"/>
    <cellStyle name="RowTitles1-Detail 19" xfId="47413"/>
    <cellStyle name="RowTitles1-Detail 19 2" xfId="47414"/>
    <cellStyle name="RowTitles1-Detail 19 3" xfId="47415"/>
    <cellStyle name="RowTitles1-Detail 2" xfId="47416"/>
    <cellStyle name="RowTitles1-Detail 2 10" xfId="47417"/>
    <cellStyle name="RowTitles1-Detail 2 10 2" xfId="47418"/>
    <cellStyle name="RowTitles1-Detail 2 10 2 2" xfId="47419"/>
    <cellStyle name="RowTitles1-Detail 2 10 2 3" xfId="47420"/>
    <cellStyle name="RowTitles1-Detail 2 10 2 4" xfId="47421"/>
    <cellStyle name="RowTitles1-Detail 2 10 3" xfId="47422"/>
    <cellStyle name="RowTitles1-Detail 2 10 4" xfId="47423"/>
    <cellStyle name="RowTitles1-Detail 2 10 5" xfId="47424"/>
    <cellStyle name="RowTitles1-Detail 2 10 6" xfId="47425"/>
    <cellStyle name="RowTitles1-Detail 2 11" xfId="47426"/>
    <cellStyle name="RowTitles1-Detail 2 11 2" xfId="47427"/>
    <cellStyle name="RowTitles1-Detail 2 11 2 2" xfId="47428"/>
    <cellStyle name="RowTitles1-Detail 2 11 2 3" xfId="47429"/>
    <cellStyle name="RowTitles1-Detail 2 11 2 4" xfId="47430"/>
    <cellStyle name="RowTitles1-Detail 2 11 3" xfId="47431"/>
    <cellStyle name="RowTitles1-Detail 2 11 4" xfId="47432"/>
    <cellStyle name="RowTitles1-Detail 2 11 5" xfId="47433"/>
    <cellStyle name="RowTitles1-Detail 2 11 6" xfId="47434"/>
    <cellStyle name="RowTitles1-Detail 2 12" xfId="47435"/>
    <cellStyle name="RowTitles1-Detail 2 12 2" xfId="47436"/>
    <cellStyle name="RowTitles1-Detail 2 12 2 2" xfId="47437"/>
    <cellStyle name="RowTitles1-Detail 2 12 2 3" xfId="47438"/>
    <cellStyle name="RowTitles1-Detail 2 12 2 4" xfId="47439"/>
    <cellStyle name="RowTitles1-Detail 2 12 3" xfId="47440"/>
    <cellStyle name="RowTitles1-Detail 2 12 4" xfId="47441"/>
    <cellStyle name="RowTitles1-Detail 2 12 5" xfId="47442"/>
    <cellStyle name="RowTitles1-Detail 2 12 6" xfId="47443"/>
    <cellStyle name="RowTitles1-Detail 2 13" xfId="47444"/>
    <cellStyle name="RowTitles1-Detail 2 13 2" xfId="47445"/>
    <cellStyle name="RowTitles1-Detail 2 13 2 2" xfId="47446"/>
    <cellStyle name="RowTitles1-Detail 2 13 2 3" xfId="47447"/>
    <cellStyle name="RowTitles1-Detail 2 13 2 4" xfId="47448"/>
    <cellStyle name="RowTitles1-Detail 2 13 3" xfId="47449"/>
    <cellStyle name="RowTitles1-Detail 2 13 4" xfId="47450"/>
    <cellStyle name="RowTitles1-Detail 2 13 5" xfId="47451"/>
    <cellStyle name="RowTitles1-Detail 2 13 6" xfId="47452"/>
    <cellStyle name="RowTitles1-Detail 2 14" xfId="47453"/>
    <cellStyle name="RowTitles1-Detail 2 14 2" xfId="47454"/>
    <cellStyle name="RowTitles1-Detail 2 14 2 2" xfId="47455"/>
    <cellStyle name="RowTitles1-Detail 2 14 2 3" xfId="47456"/>
    <cellStyle name="RowTitles1-Detail 2 14 2 4" xfId="47457"/>
    <cellStyle name="RowTitles1-Detail 2 14 3" xfId="47458"/>
    <cellStyle name="RowTitles1-Detail 2 14 4" xfId="47459"/>
    <cellStyle name="RowTitles1-Detail 2 14 5" xfId="47460"/>
    <cellStyle name="RowTitles1-Detail 2 14 6" xfId="47461"/>
    <cellStyle name="RowTitles1-Detail 2 15" xfId="47462"/>
    <cellStyle name="RowTitles1-Detail 2 15 2" xfId="47463"/>
    <cellStyle name="RowTitles1-Detail 2 15 2 2" xfId="47464"/>
    <cellStyle name="RowTitles1-Detail 2 15 2 3" xfId="47465"/>
    <cellStyle name="RowTitles1-Detail 2 15 2 4" xfId="47466"/>
    <cellStyle name="RowTitles1-Detail 2 15 3" xfId="47467"/>
    <cellStyle name="RowTitles1-Detail 2 15 4" xfId="47468"/>
    <cellStyle name="RowTitles1-Detail 2 15 5" xfId="47469"/>
    <cellStyle name="RowTitles1-Detail 2 15 6" xfId="47470"/>
    <cellStyle name="RowTitles1-Detail 2 16" xfId="47471"/>
    <cellStyle name="RowTitles1-Detail 2 16 2" xfId="47472"/>
    <cellStyle name="RowTitles1-Detail 2 16 3" xfId="47473"/>
    <cellStyle name="RowTitles1-Detail 2 17" xfId="47474"/>
    <cellStyle name="RowTitles1-Detail 2 18" xfId="47475"/>
    <cellStyle name="RowTitles1-Detail 2 2" xfId="47476"/>
    <cellStyle name="RowTitles1-Detail 2 2 2" xfId="47477"/>
    <cellStyle name="RowTitles1-Detail 2 2 2 2" xfId="47478"/>
    <cellStyle name="RowTitles1-Detail 2 2 2 3" xfId="47479"/>
    <cellStyle name="RowTitles1-Detail 2 2 2 4" xfId="47480"/>
    <cellStyle name="RowTitles1-Detail 2 2 3" xfId="47481"/>
    <cellStyle name="RowTitles1-Detail 2 2 4" xfId="47482"/>
    <cellStyle name="RowTitles1-Detail 2 2 5" xfId="47483"/>
    <cellStyle name="RowTitles1-Detail 2 2 6" xfId="47484"/>
    <cellStyle name="RowTitles1-Detail 2 3" xfId="47485"/>
    <cellStyle name="RowTitles1-Detail 2 3 2" xfId="47486"/>
    <cellStyle name="RowTitles1-Detail 2 3 2 2" xfId="47487"/>
    <cellStyle name="RowTitles1-Detail 2 3 2 3" xfId="47488"/>
    <cellStyle name="RowTitles1-Detail 2 3 2 4" xfId="47489"/>
    <cellStyle name="RowTitles1-Detail 2 3 3" xfId="47490"/>
    <cellStyle name="RowTitles1-Detail 2 3 4" xfId="47491"/>
    <cellStyle name="RowTitles1-Detail 2 3 5" xfId="47492"/>
    <cellStyle name="RowTitles1-Detail 2 3 6" xfId="47493"/>
    <cellStyle name="RowTitles1-Detail 2 4" xfId="47494"/>
    <cellStyle name="RowTitles1-Detail 2 4 2" xfId="47495"/>
    <cellStyle name="RowTitles1-Detail 2 4 2 2" xfId="47496"/>
    <cellStyle name="RowTitles1-Detail 2 4 2 3" xfId="47497"/>
    <cellStyle name="RowTitles1-Detail 2 4 2 4" xfId="47498"/>
    <cellStyle name="RowTitles1-Detail 2 4 3" xfId="47499"/>
    <cellStyle name="RowTitles1-Detail 2 4 4" xfId="47500"/>
    <cellStyle name="RowTitles1-Detail 2 4 5" xfId="47501"/>
    <cellStyle name="RowTitles1-Detail 2 4 6" xfId="47502"/>
    <cellStyle name="RowTitles1-Detail 2 5" xfId="47503"/>
    <cellStyle name="RowTitles1-Detail 2 5 2" xfId="47504"/>
    <cellStyle name="RowTitles1-Detail 2 5 2 2" xfId="47505"/>
    <cellStyle name="RowTitles1-Detail 2 5 2 3" xfId="47506"/>
    <cellStyle name="RowTitles1-Detail 2 5 2 4" xfId="47507"/>
    <cellStyle name="RowTitles1-Detail 2 5 3" xfId="47508"/>
    <cellStyle name="RowTitles1-Detail 2 5 4" xfId="47509"/>
    <cellStyle name="RowTitles1-Detail 2 5 5" xfId="47510"/>
    <cellStyle name="RowTitles1-Detail 2 5 6" xfId="47511"/>
    <cellStyle name="RowTitles1-Detail 2 6" xfId="47512"/>
    <cellStyle name="RowTitles1-Detail 2 6 2" xfId="47513"/>
    <cellStyle name="RowTitles1-Detail 2 6 2 2" xfId="47514"/>
    <cellStyle name="RowTitles1-Detail 2 6 2 3" xfId="47515"/>
    <cellStyle name="RowTitles1-Detail 2 6 2 4" xfId="47516"/>
    <cellStyle name="RowTitles1-Detail 2 6 3" xfId="47517"/>
    <cellStyle name="RowTitles1-Detail 2 6 4" xfId="47518"/>
    <cellStyle name="RowTitles1-Detail 2 6 5" xfId="47519"/>
    <cellStyle name="RowTitles1-Detail 2 6 6" xfId="47520"/>
    <cellStyle name="RowTitles1-Detail 2 7" xfId="47521"/>
    <cellStyle name="RowTitles1-Detail 2 7 2" xfId="47522"/>
    <cellStyle name="RowTitles1-Detail 2 7 2 2" xfId="47523"/>
    <cellStyle name="RowTitles1-Detail 2 7 2 3" xfId="47524"/>
    <cellStyle name="RowTitles1-Detail 2 7 2 4" xfId="47525"/>
    <cellStyle name="RowTitles1-Detail 2 7 3" xfId="47526"/>
    <cellStyle name="RowTitles1-Detail 2 7 4" xfId="47527"/>
    <cellStyle name="RowTitles1-Detail 2 7 5" xfId="47528"/>
    <cellStyle name="RowTitles1-Detail 2 7 6" xfId="47529"/>
    <cellStyle name="RowTitles1-Detail 2 8" xfId="47530"/>
    <cellStyle name="RowTitles1-Detail 2 8 2" xfId="47531"/>
    <cellStyle name="RowTitles1-Detail 2 8 2 2" xfId="47532"/>
    <cellStyle name="RowTitles1-Detail 2 8 2 3" xfId="47533"/>
    <cellStyle name="RowTitles1-Detail 2 8 2 4" xfId="47534"/>
    <cellStyle name="RowTitles1-Detail 2 8 3" xfId="47535"/>
    <cellStyle name="RowTitles1-Detail 2 8 4" xfId="47536"/>
    <cellStyle name="RowTitles1-Detail 2 8 5" xfId="47537"/>
    <cellStyle name="RowTitles1-Detail 2 8 6" xfId="47538"/>
    <cellStyle name="RowTitles1-Detail 2 9" xfId="47539"/>
    <cellStyle name="RowTitles1-Detail 2 9 2" xfId="47540"/>
    <cellStyle name="RowTitles1-Detail 2 9 2 2" xfId="47541"/>
    <cellStyle name="RowTitles1-Detail 2 9 2 3" xfId="47542"/>
    <cellStyle name="RowTitles1-Detail 2 9 2 4" xfId="47543"/>
    <cellStyle name="RowTitles1-Detail 2 9 3" xfId="47544"/>
    <cellStyle name="RowTitles1-Detail 2 9 4" xfId="47545"/>
    <cellStyle name="RowTitles1-Detail 2 9 5" xfId="47546"/>
    <cellStyle name="RowTitles1-Detail 2 9 6" xfId="47547"/>
    <cellStyle name="RowTitles1-Detail 20" xfId="47548"/>
    <cellStyle name="RowTitles1-Detail 21" xfId="47549"/>
    <cellStyle name="RowTitles1-Detail 3" xfId="47550"/>
    <cellStyle name="RowTitles1-Detail 3 10" xfId="47551"/>
    <cellStyle name="RowTitles1-Detail 3 10 2" xfId="47552"/>
    <cellStyle name="RowTitles1-Detail 3 10 2 2" xfId="47553"/>
    <cellStyle name="RowTitles1-Detail 3 10 2 3" xfId="47554"/>
    <cellStyle name="RowTitles1-Detail 3 10 2 4" xfId="47555"/>
    <cellStyle name="RowTitles1-Detail 3 10 3" xfId="47556"/>
    <cellStyle name="RowTitles1-Detail 3 10 4" xfId="47557"/>
    <cellStyle name="RowTitles1-Detail 3 10 5" xfId="47558"/>
    <cellStyle name="RowTitles1-Detail 3 10 6" xfId="47559"/>
    <cellStyle name="RowTitles1-Detail 3 11" xfId="47560"/>
    <cellStyle name="RowTitles1-Detail 3 11 2" xfId="47561"/>
    <cellStyle name="RowTitles1-Detail 3 11 2 2" xfId="47562"/>
    <cellStyle name="RowTitles1-Detail 3 11 2 3" xfId="47563"/>
    <cellStyle name="RowTitles1-Detail 3 11 2 4" xfId="47564"/>
    <cellStyle name="RowTitles1-Detail 3 11 3" xfId="47565"/>
    <cellStyle name="RowTitles1-Detail 3 11 4" xfId="47566"/>
    <cellStyle name="RowTitles1-Detail 3 11 5" xfId="47567"/>
    <cellStyle name="RowTitles1-Detail 3 11 6" xfId="47568"/>
    <cellStyle name="RowTitles1-Detail 3 12" xfId="47569"/>
    <cellStyle name="RowTitles1-Detail 3 12 2" xfId="47570"/>
    <cellStyle name="RowTitles1-Detail 3 12 2 2" xfId="47571"/>
    <cellStyle name="RowTitles1-Detail 3 12 2 3" xfId="47572"/>
    <cellStyle name="RowTitles1-Detail 3 12 2 4" xfId="47573"/>
    <cellStyle name="RowTitles1-Detail 3 12 3" xfId="47574"/>
    <cellStyle name="RowTitles1-Detail 3 12 4" xfId="47575"/>
    <cellStyle name="RowTitles1-Detail 3 12 5" xfId="47576"/>
    <cellStyle name="RowTitles1-Detail 3 12 6" xfId="47577"/>
    <cellStyle name="RowTitles1-Detail 3 13" xfId="47578"/>
    <cellStyle name="RowTitles1-Detail 3 13 2" xfId="47579"/>
    <cellStyle name="RowTitles1-Detail 3 13 2 2" xfId="47580"/>
    <cellStyle name="RowTitles1-Detail 3 13 2 3" xfId="47581"/>
    <cellStyle name="RowTitles1-Detail 3 13 2 4" xfId="47582"/>
    <cellStyle name="RowTitles1-Detail 3 13 3" xfId="47583"/>
    <cellStyle name="RowTitles1-Detail 3 13 4" xfId="47584"/>
    <cellStyle name="RowTitles1-Detail 3 13 5" xfId="47585"/>
    <cellStyle name="RowTitles1-Detail 3 13 6" xfId="47586"/>
    <cellStyle name="RowTitles1-Detail 3 14" xfId="47587"/>
    <cellStyle name="RowTitles1-Detail 3 14 2" xfId="47588"/>
    <cellStyle name="RowTitles1-Detail 3 14 3" xfId="47589"/>
    <cellStyle name="RowTitles1-Detail 3 15" xfId="47590"/>
    <cellStyle name="RowTitles1-Detail 3 16" xfId="47591"/>
    <cellStyle name="RowTitles1-Detail 3 2" xfId="47592"/>
    <cellStyle name="RowTitles1-Detail 3 2 2" xfId="47593"/>
    <cellStyle name="RowTitles1-Detail 3 2 2 2" xfId="47594"/>
    <cellStyle name="RowTitles1-Detail 3 2 2 3" xfId="47595"/>
    <cellStyle name="RowTitles1-Detail 3 2 2 4" xfId="47596"/>
    <cellStyle name="RowTitles1-Detail 3 2 3" xfId="47597"/>
    <cellStyle name="RowTitles1-Detail 3 2 4" xfId="47598"/>
    <cellStyle name="RowTitles1-Detail 3 2 5" xfId="47599"/>
    <cellStyle name="RowTitles1-Detail 3 2 6" xfId="47600"/>
    <cellStyle name="RowTitles1-Detail 3 3" xfId="47601"/>
    <cellStyle name="RowTitles1-Detail 3 3 2" xfId="47602"/>
    <cellStyle name="RowTitles1-Detail 3 3 2 2" xfId="47603"/>
    <cellStyle name="RowTitles1-Detail 3 3 2 3" xfId="47604"/>
    <cellStyle name="RowTitles1-Detail 3 3 2 4" xfId="47605"/>
    <cellStyle name="RowTitles1-Detail 3 3 3" xfId="47606"/>
    <cellStyle name="RowTitles1-Detail 3 3 4" xfId="47607"/>
    <cellStyle name="RowTitles1-Detail 3 3 5" xfId="47608"/>
    <cellStyle name="RowTitles1-Detail 3 3 6" xfId="47609"/>
    <cellStyle name="RowTitles1-Detail 3 4" xfId="47610"/>
    <cellStyle name="RowTitles1-Detail 3 4 2" xfId="47611"/>
    <cellStyle name="RowTitles1-Detail 3 4 2 2" xfId="47612"/>
    <cellStyle name="RowTitles1-Detail 3 4 2 3" xfId="47613"/>
    <cellStyle name="RowTitles1-Detail 3 4 2 4" xfId="47614"/>
    <cellStyle name="RowTitles1-Detail 3 4 3" xfId="47615"/>
    <cellStyle name="RowTitles1-Detail 3 4 4" xfId="47616"/>
    <cellStyle name="RowTitles1-Detail 3 4 5" xfId="47617"/>
    <cellStyle name="RowTitles1-Detail 3 4 6" xfId="47618"/>
    <cellStyle name="RowTitles1-Detail 3 5" xfId="47619"/>
    <cellStyle name="RowTitles1-Detail 3 5 2" xfId="47620"/>
    <cellStyle name="RowTitles1-Detail 3 5 2 2" xfId="47621"/>
    <cellStyle name="RowTitles1-Detail 3 5 2 3" xfId="47622"/>
    <cellStyle name="RowTitles1-Detail 3 5 2 4" xfId="47623"/>
    <cellStyle name="RowTitles1-Detail 3 5 3" xfId="47624"/>
    <cellStyle name="RowTitles1-Detail 3 5 4" xfId="47625"/>
    <cellStyle name="RowTitles1-Detail 3 5 5" xfId="47626"/>
    <cellStyle name="RowTitles1-Detail 3 6" xfId="47627"/>
    <cellStyle name="RowTitles1-Detail 3 6 2" xfId="47628"/>
    <cellStyle name="RowTitles1-Detail 3 6 2 2" xfId="47629"/>
    <cellStyle name="RowTitles1-Detail 3 6 2 3" xfId="47630"/>
    <cellStyle name="RowTitles1-Detail 3 6 2 4" xfId="47631"/>
    <cellStyle name="RowTitles1-Detail 3 6 3" xfId="47632"/>
    <cellStyle name="RowTitles1-Detail 3 6 4" xfId="47633"/>
    <cellStyle name="RowTitles1-Detail 3 6 5" xfId="47634"/>
    <cellStyle name="RowTitles1-Detail 3 6 6" xfId="47635"/>
    <cellStyle name="RowTitles1-Detail 3 7" xfId="47636"/>
    <cellStyle name="RowTitles1-Detail 3 7 2" xfId="47637"/>
    <cellStyle name="RowTitles1-Detail 3 7 2 2" xfId="47638"/>
    <cellStyle name="RowTitles1-Detail 3 7 2 3" xfId="47639"/>
    <cellStyle name="RowTitles1-Detail 3 7 2 4" xfId="47640"/>
    <cellStyle name="RowTitles1-Detail 3 7 3" xfId="47641"/>
    <cellStyle name="RowTitles1-Detail 3 7 4" xfId="47642"/>
    <cellStyle name="RowTitles1-Detail 3 7 5" xfId="47643"/>
    <cellStyle name="RowTitles1-Detail 3 7 6" xfId="47644"/>
    <cellStyle name="RowTitles1-Detail 3 8" xfId="47645"/>
    <cellStyle name="RowTitles1-Detail 3 8 2" xfId="47646"/>
    <cellStyle name="RowTitles1-Detail 3 8 2 2" xfId="47647"/>
    <cellStyle name="RowTitles1-Detail 3 8 2 3" xfId="47648"/>
    <cellStyle name="RowTitles1-Detail 3 8 2 4" xfId="47649"/>
    <cellStyle name="RowTitles1-Detail 3 8 3" xfId="47650"/>
    <cellStyle name="RowTitles1-Detail 3 8 4" xfId="47651"/>
    <cellStyle name="RowTitles1-Detail 3 8 5" xfId="47652"/>
    <cellStyle name="RowTitles1-Detail 3 8 6" xfId="47653"/>
    <cellStyle name="RowTitles1-Detail 3 9" xfId="47654"/>
    <cellStyle name="RowTitles1-Detail 3 9 2" xfId="47655"/>
    <cellStyle name="RowTitles1-Detail 3 9 2 2" xfId="47656"/>
    <cellStyle name="RowTitles1-Detail 3 9 2 3" xfId="47657"/>
    <cellStyle name="RowTitles1-Detail 3 9 2 4" xfId="47658"/>
    <cellStyle name="RowTitles1-Detail 3 9 3" xfId="47659"/>
    <cellStyle name="RowTitles1-Detail 3 9 4" xfId="47660"/>
    <cellStyle name="RowTitles1-Detail 3 9 5" xfId="47661"/>
    <cellStyle name="RowTitles1-Detail 3 9 6" xfId="47662"/>
    <cellStyle name="RowTitles1-Detail 4" xfId="47663"/>
    <cellStyle name="RowTitles1-Detail 4 2" xfId="47664"/>
    <cellStyle name="RowTitles1-Detail 4 2 2" xfId="47665"/>
    <cellStyle name="RowTitles1-Detail 4 2 3" xfId="47666"/>
    <cellStyle name="RowTitles1-Detail 4 2 4" xfId="47667"/>
    <cellStyle name="RowTitles1-Detail 4 3" xfId="47668"/>
    <cellStyle name="RowTitles1-Detail 4 4" xfId="47669"/>
    <cellStyle name="RowTitles1-Detail 4 5" xfId="47670"/>
    <cellStyle name="RowTitles1-Detail 5" xfId="47671"/>
    <cellStyle name="RowTitles1-Detail 5 2" xfId="47672"/>
    <cellStyle name="RowTitles1-Detail 5 2 2" xfId="47673"/>
    <cellStyle name="RowTitles1-Detail 5 2 3" xfId="47674"/>
    <cellStyle name="RowTitles1-Detail 5 2 4" xfId="47675"/>
    <cellStyle name="RowTitles1-Detail 5 3" xfId="47676"/>
    <cellStyle name="RowTitles1-Detail 5 4" xfId="47677"/>
    <cellStyle name="RowTitles1-Detail 5 5" xfId="47678"/>
    <cellStyle name="RowTitles1-Detail 6" xfId="47679"/>
    <cellStyle name="RowTitles1-Detail 6 2" xfId="47680"/>
    <cellStyle name="RowTitles1-Detail 6 2 2" xfId="47681"/>
    <cellStyle name="RowTitles1-Detail 6 2 3" xfId="47682"/>
    <cellStyle name="RowTitles1-Detail 6 2 4" xfId="47683"/>
    <cellStyle name="RowTitles1-Detail 6 3" xfId="47684"/>
    <cellStyle name="RowTitles1-Detail 6 4" xfId="47685"/>
    <cellStyle name="RowTitles1-Detail 6 5" xfId="47686"/>
    <cellStyle name="RowTitles1-Detail 6 6" xfId="47687"/>
    <cellStyle name="RowTitles1-Detail 7" xfId="47688"/>
    <cellStyle name="RowTitles1-Detail 7 2" xfId="47689"/>
    <cellStyle name="RowTitles1-Detail 7 2 2" xfId="47690"/>
    <cellStyle name="RowTitles1-Detail 7 2 3" xfId="47691"/>
    <cellStyle name="RowTitles1-Detail 7 2 4" xfId="47692"/>
    <cellStyle name="RowTitles1-Detail 7 3" xfId="47693"/>
    <cellStyle name="RowTitles1-Detail 7 4" xfId="47694"/>
    <cellStyle name="RowTitles1-Detail 7 5" xfId="47695"/>
    <cellStyle name="RowTitles1-Detail 7 6" xfId="47696"/>
    <cellStyle name="RowTitles1-Detail 8" xfId="47697"/>
    <cellStyle name="RowTitles1-Detail 8 2" xfId="47698"/>
    <cellStyle name="RowTitles1-Detail 8 2 2" xfId="47699"/>
    <cellStyle name="RowTitles1-Detail 8 2 3" xfId="47700"/>
    <cellStyle name="RowTitles1-Detail 8 2 4" xfId="47701"/>
    <cellStyle name="RowTitles1-Detail 8 3" xfId="47702"/>
    <cellStyle name="RowTitles1-Detail 8 4" xfId="47703"/>
    <cellStyle name="RowTitles1-Detail 8 5" xfId="47704"/>
    <cellStyle name="RowTitles1-Detail 8 6" xfId="47705"/>
    <cellStyle name="RowTitles1-Detail 9" xfId="47706"/>
    <cellStyle name="RowTitles1-Detail 9 2" xfId="47707"/>
    <cellStyle name="RowTitles1-Detail 9 2 2" xfId="47708"/>
    <cellStyle name="RowTitles1-Detail 9 2 3" xfId="47709"/>
    <cellStyle name="RowTitles1-Detail 9 2 4" xfId="47710"/>
    <cellStyle name="RowTitles1-Detail 9 3" xfId="47711"/>
    <cellStyle name="RowTitles1-Detail 9 4" xfId="47712"/>
    <cellStyle name="RowTitles1-Detail 9 5" xfId="47713"/>
    <cellStyle name="RowTitles1-Detail 9 6" xfId="47714"/>
    <cellStyle name="RowTitles-Col2" xfId="322"/>
    <cellStyle name="RowTitles-Col2 10" xfId="47715"/>
    <cellStyle name="RowTitles-Col2 10 2" xfId="47716"/>
    <cellStyle name="RowTitles-Col2 10 2 2" xfId="47717"/>
    <cellStyle name="RowTitles-Col2 10 2 3" xfId="47718"/>
    <cellStyle name="RowTitles-Col2 10 2 4" xfId="47719"/>
    <cellStyle name="RowTitles-Col2 10 3" xfId="47720"/>
    <cellStyle name="RowTitles-Col2 10 4" xfId="47721"/>
    <cellStyle name="RowTitles-Col2 10 5" xfId="47722"/>
    <cellStyle name="RowTitles-Col2 10 6" xfId="47723"/>
    <cellStyle name="RowTitles-Col2 11" xfId="47724"/>
    <cellStyle name="RowTitles-Col2 11 2" xfId="47725"/>
    <cellStyle name="RowTitles-Col2 11 2 2" xfId="47726"/>
    <cellStyle name="RowTitles-Col2 11 2 3" xfId="47727"/>
    <cellStyle name="RowTitles-Col2 11 2 4" xfId="47728"/>
    <cellStyle name="RowTitles-Col2 11 3" xfId="47729"/>
    <cellStyle name="RowTitles-Col2 11 4" xfId="47730"/>
    <cellStyle name="RowTitles-Col2 11 5" xfId="47731"/>
    <cellStyle name="RowTitles-Col2 11 6" xfId="47732"/>
    <cellStyle name="RowTitles-Col2 12" xfId="47733"/>
    <cellStyle name="RowTitles-Col2 12 2" xfId="47734"/>
    <cellStyle name="RowTitles-Col2 12 2 2" xfId="47735"/>
    <cellStyle name="RowTitles-Col2 12 2 3" xfId="47736"/>
    <cellStyle name="RowTitles-Col2 12 2 4" xfId="47737"/>
    <cellStyle name="RowTitles-Col2 12 3" xfId="47738"/>
    <cellStyle name="RowTitles-Col2 12 4" xfId="47739"/>
    <cellStyle name="RowTitles-Col2 12 5" xfId="47740"/>
    <cellStyle name="RowTitles-Col2 12 6" xfId="47741"/>
    <cellStyle name="RowTitles-Col2 13" xfId="47742"/>
    <cellStyle name="RowTitles-Col2 13 2" xfId="47743"/>
    <cellStyle name="RowTitles-Col2 13 2 2" xfId="47744"/>
    <cellStyle name="RowTitles-Col2 13 2 3" xfId="47745"/>
    <cellStyle name="RowTitles-Col2 13 2 4" xfId="47746"/>
    <cellStyle name="RowTitles-Col2 13 3" xfId="47747"/>
    <cellStyle name="RowTitles-Col2 13 4" xfId="47748"/>
    <cellStyle name="RowTitles-Col2 13 5" xfId="47749"/>
    <cellStyle name="RowTitles-Col2 13 6" xfId="47750"/>
    <cellStyle name="RowTitles-Col2 14" xfId="47751"/>
    <cellStyle name="RowTitles-Col2 14 2" xfId="47752"/>
    <cellStyle name="RowTitles-Col2 14 2 2" xfId="47753"/>
    <cellStyle name="RowTitles-Col2 14 2 3" xfId="47754"/>
    <cellStyle name="RowTitles-Col2 14 2 4" xfId="47755"/>
    <cellStyle name="RowTitles-Col2 14 3" xfId="47756"/>
    <cellStyle name="RowTitles-Col2 14 4" xfId="47757"/>
    <cellStyle name="RowTitles-Col2 14 5" xfId="47758"/>
    <cellStyle name="RowTitles-Col2 14 6" xfId="47759"/>
    <cellStyle name="RowTitles-Col2 15" xfId="47760"/>
    <cellStyle name="RowTitles-Col2 15 2" xfId="47761"/>
    <cellStyle name="RowTitles-Col2 15 2 2" xfId="47762"/>
    <cellStyle name="RowTitles-Col2 15 2 3" xfId="47763"/>
    <cellStyle name="RowTitles-Col2 15 2 4" xfId="47764"/>
    <cellStyle name="RowTitles-Col2 15 3" xfId="47765"/>
    <cellStyle name="RowTitles-Col2 15 4" xfId="47766"/>
    <cellStyle name="RowTitles-Col2 15 5" xfId="47767"/>
    <cellStyle name="RowTitles-Col2 15 6" xfId="47768"/>
    <cellStyle name="RowTitles-Col2 16" xfId="47769"/>
    <cellStyle name="RowTitles-Col2 16 2" xfId="47770"/>
    <cellStyle name="RowTitles-Col2 16 2 2" xfId="47771"/>
    <cellStyle name="RowTitles-Col2 16 2 3" xfId="47772"/>
    <cellStyle name="RowTitles-Col2 16 2 4" xfId="47773"/>
    <cellStyle name="RowTitles-Col2 16 3" xfId="47774"/>
    <cellStyle name="RowTitles-Col2 16 4" xfId="47775"/>
    <cellStyle name="RowTitles-Col2 16 5" xfId="47776"/>
    <cellStyle name="RowTitles-Col2 16 6" xfId="47777"/>
    <cellStyle name="RowTitles-Col2 17" xfId="47778"/>
    <cellStyle name="RowTitles-Col2 17 2" xfId="47779"/>
    <cellStyle name="RowTitles-Col2 17 2 2" xfId="47780"/>
    <cellStyle name="RowTitles-Col2 17 2 3" xfId="47781"/>
    <cellStyle name="RowTitles-Col2 17 2 4" xfId="47782"/>
    <cellStyle name="RowTitles-Col2 17 3" xfId="47783"/>
    <cellStyle name="RowTitles-Col2 17 4" xfId="47784"/>
    <cellStyle name="RowTitles-Col2 17 5" xfId="47785"/>
    <cellStyle name="RowTitles-Col2 17 6" xfId="47786"/>
    <cellStyle name="RowTitles-Col2 18" xfId="47787"/>
    <cellStyle name="RowTitles-Col2 18 2" xfId="47788"/>
    <cellStyle name="RowTitles-Col2 18 2 2" xfId="47789"/>
    <cellStyle name="RowTitles-Col2 18 2 3" xfId="47790"/>
    <cellStyle name="RowTitles-Col2 18 2 4" xfId="47791"/>
    <cellStyle name="RowTitles-Col2 18 3" xfId="47792"/>
    <cellStyle name="RowTitles-Col2 18 4" xfId="47793"/>
    <cellStyle name="RowTitles-Col2 18 5" xfId="47794"/>
    <cellStyle name="RowTitles-Col2 18 6" xfId="47795"/>
    <cellStyle name="RowTitles-Col2 19" xfId="47796"/>
    <cellStyle name="RowTitles-Col2 19 2" xfId="47797"/>
    <cellStyle name="RowTitles-Col2 2" xfId="47798"/>
    <cellStyle name="RowTitles-Col2 2 10" xfId="47799"/>
    <cellStyle name="RowTitles-Col2 2 10 2" xfId="47800"/>
    <cellStyle name="RowTitles-Col2 2 10 2 2" xfId="47801"/>
    <cellStyle name="RowTitles-Col2 2 10 2 3" xfId="47802"/>
    <cellStyle name="RowTitles-Col2 2 10 2 4" xfId="47803"/>
    <cellStyle name="RowTitles-Col2 2 10 3" xfId="47804"/>
    <cellStyle name="RowTitles-Col2 2 10 4" xfId="47805"/>
    <cellStyle name="RowTitles-Col2 2 10 5" xfId="47806"/>
    <cellStyle name="RowTitles-Col2 2 10 6" xfId="47807"/>
    <cellStyle name="RowTitles-Col2 2 11" xfId="47808"/>
    <cellStyle name="RowTitles-Col2 2 11 2" xfId="47809"/>
    <cellStyle name="RowTitles-Col2 2 11 2 2" xfId="47810"/>
    <cellStyle name="RowTitles-Col2 2 11 2 3" xfId="47811"/>
    <cellStyle name="RowTitles-Col2 2 11 2 4" xfId="47812"/>
    <cellStyle name="RowTitles-Col2 2 11 3" xfId="47813"/>
    <cellStyle name="RowTitles-Col2 2 11 4" xfId="47814"/>
    <cellStyle name="RowTitles-Col2 2 11 5" xfId="47815"/>
    <cellStyle name="RowTitles-Col2 2 11 6" xfId="47816"/>
    <cellStyle name="RowTitles-Col2 2 12" xfId="47817"/>
    <cellStyle name="RowTitles-Col2 2 12 2" xfId="47818"/>
    <cellStyle name="RowTitles-Col2 2 12 2 2" xfId="47819"/>
    <cellStyle name="RowTitles-Col2 2 12 2 3" xfId="47820"/>
    <cellStyle name="RowTitles-Col2 2 12 2 4" xfId="47821"/>
    <cellStyle name="RowTitles-Col2 2 12 3" xfId="47822"/>
    <cellStyle name="RowTitles-Col2 2 12 4" xfId="47823"/>
    <cellStyle name="RowTitles-Col2 2 12 5" xfId="47824"/>
    <cellStyle name="RowTitles-Col2 2 12 6" xfId="47825"/>
    <cellStyle name="RowTitles-Col2 2 13" xfId="47826"/>
    <cellStyle name="RowTitles-Col2 2 13 2" xfId="47827"/>
    <cellStyle name="RowTitles-Col2 2 13 2 2" xfId="47828"/>
    <cellStyle name="RowTitles-Col2 2 13 2 3" xfId="47829"/>
    <cellStyle name="RowTitles-Col2 2 13 2 4" xfId="47830"/>
    <cellStyle name="RowTitles-Col2 2 13 3" xfId="47831"/>
    <cellStyle name="RowTitles-Col2 2 13 4" xfId="47832"/>
    <cellStyle name="RowTitles-Col2 2 13 5" xfId="47833"/>
    <cellStyle name="RowTitles-Col2 2 13 6" xfId="47834"/>
    <cellStyle name="RowTitles-Col2 2 14" xfId="47835"/>
    <cellStyle name="RowTitles-Col2 2 14 2" xfId="47836"/>
    <cellStyle name="RowTitles-Col2 2 14 2 2" xfId="47837"/>
    <cellStyle name="RowTitles-Col2 2 14 2 3" xfId="47838"/>
    <cellStyle name="RowTitles-Col2 2 14 2 4" xfId="47839"/>
    <cellStyle name="RowTitles-Col2 2 14 3" xfId="47840"/>
    <cellStyle name="RowTitles-Col2 2 14 4" xfId="47841"/>
    <cellStyle name="RowTitles-Col2 2 14 5" xfId="47842"/>
    <cellStyle name="RowTitles-Col2 2 14 6" xfId="47843"/>
    <cellStyle name="RowTitles-Col2 2 15" xfId="47844"/>
    <cellStyle name="RowTitles-Col2 2 15 2" xfId="47845"/>
    <cellStyle name="RowTitles-Col2 2 15 2 2" xfId="47846"/>
    <cellStyle name="RowTitles-Col2 2 15 2 3" xfId="47847"/>
    <cellStyle name="RowTitles-Col2 2 15 2 4" xfId="47848"/>
    <cellStyle name="RowTitles-Col2 2 15 3" xfId="47849"/>
    <cellStyle name="RowTitles-Col2 2 15 4" xfId="47850"/>
    <cellStyle name="RowTitles-Col2 2 15 5" xfId="47851"/>
    <cellStyle name="RowTitles-Col2 2 15 6" xfId="47852"/>
    <cellStyle name="RowTitles-Col2 2 16" xfId="47853"/>
    <cellStyle name="RowTitles-Col2 2 16 2" xfId="47854"/>
    <cellStyle name="RowTitles-Col2 2 16 3" xfId="47855"/>
    <cellStyle name="RowTitles-Col2 2 16 4" xfId="47856"/>
    <cellStyle name="RowTitles-Col2 2 17" xfId="47857"/>
    <cellStyle name="RowTitles-Col2 2 18" xfId="47858"/>
    <cellStyle name="RowTitles-Col2 2 2" xfId="47859"/>
    <cellStyle name="RowTitles-Col2 2 2 2" xfId="47860"/>
    <cellStyle name="RowTitles-Col2 2 2 2 2" xfId="47861"/>
    <cellStyle name="RowTitles-Col2 2 2 2 3" xfId="47862"/>
    <cellStyle name="RowTitles-Col2 2 2 2 4" xfId="47863"/>
    <cellStyle name="RowTitles-Col2 2 2 3" xfId="47864"/>
    <cellStyle name="RowTitles-Col2 2 2 4" xfId="47865"/>
    <cellStyle name="RowTitles-Col2 2 2 5" xfId="47866"/>
    <cellStyle name="RowTitles-Col2 2 2 6" xfId="47867"/>
    <cellStyle name="RowTitles-Col2 2 3" xfId="47868"/>
    <cellStyle name="RowTitles-Col2 2 3 2" xfId="47869"/>
    <cellStyle name="RowTitles-Col2 2 3 2 2" xfId="47870"/>
    <cellStyle name="RowTitles-Col2 2 3 2 3" xfId="47871"/>
    <cellStyle name="RowTitles-Col2 2 3 2 4" xfId="47872"/>
    <cellStyle name="RowTitles-Col2 2 3 3" xfId="47873"/>
    <cellStyle name="RowTitles-Col2 2 3 4" xfId="47874"/>
    <cellStyle name="RowTitles-Col2 2 3 5" xfId="47875"/>
    <cellStyle name="RowTitles-Col2 2 3 6" xfId="47876"/>
    <cellStyle name="RowTitles-Col2 2 4" xfId="47877"/>
    <cellStyle name="RowTitles-Col2 2 4 2" xfId="47878"/>
    <cellStyle name="RowTitles-Col2 2 4 2 2" xfId="47879"/>
    <cellStyle name="RowTitles-Col2 2 4 2 3" xfId="47880"/>
    <cellStyle name="RowTitles-Col2 2 4 2 4" xfId="47881"/>
    <cellStyle name="RowTitles-Col2 2 4 3" xfId="47882"/>
    <cellStyle name="RowTitles-Col2 2 4 4" xfId="47883"/>
    <cellStyle name="RowTitles-Col2 2 4 5" xfId="47884"/>
    <cellStyle name="RowTitles-Col2 2 4 6" xfId="47885"/>
    <cellStyle name="RowTitles-Col2 2 5" xfId="47886"/>
    <cellStyle name="RowTitles-Col2 2 5 2" xfId="47887"/>
    <cellStyle name="RowTitles-Col2 2 5 2 2" xfId="47888"/>
    <cellStyle name="RowTitles-Col2 2 5 2 3" xfId="47889"/>
    <cellStyle name="RowTitles-Col2 2 5 2 4" xfId="47890"/>
    <cellStyle name="RowTitles-Col2 2 5 3" xfId="47891"/>
    <cellStyle name="RowTitles-Col2 2 5 4" xfId="47892"/>
    <cellStyle name="RowTitles-Col2 2 5 5" xfId="47893"/>
    <cellStyle name="RowTitles-Col2 2 5 6" xfId="47894"/>
    <cellStyle name="RowTitles-Col2 2 6" xfId="47895"/>
    <cellStyle name="RowTitles-Col2 2 6 2" xfId="47896"/>
    <cellStyle name="RowTitles-Col2 2 6 2 2" xfId="47897"/>
    <cellStyle name="RowTitles-Col2 2 6 2 3" xfId="47898"/>
    <cellStyle name="RowTitles-Col2 2 6 2 4" xfId="47899"/>
    <cellStyle name="RowTitles-Col2 2 6 3" xfId="47900"/>
    <cellStyle name="RowTitles-Col2 2 6 4" xfId="47901"/>
    <cellStyle name="RowTitles-Col2 2 6 5" xfId="47902"/>
    <cellStyle name="RowTitles-Col2 2 6 6" xfId="47903"/>
    <cellStyle name="RowTitles-Col2 2 7" xfId="47904"/>
    <cellStyle name="RowTitles-Col2 2 7 2" xfId="47905"/>
    <cellStyle name="RowTitles-Col2 2 7 2 2" xfId="47906"/>
    <cellStyle name="RowTitles-Col2 2 7 2 3" xfId="47907"/>
    <cellStyle name="RowTitles-Col2 2 7 2 4" xfId="47908"/>
    <cellStyle name="RowTitles-Col2 2 7 3" xfId="47909"/>
    <cellStyle name="RowTitles-Col2 2 7 4" xfId="47910"/>
    <cellStyle name="RowTitles-Col2 2 7 5" xfId="47911"/>
    <cellStyle name="RowTitles-Col2 2 7 6" xfId="47912"/>
    <cellStyle name="RowTitles-Col2 2 8" xfId="47913"/>
    <cellStyle name="RowTitles-Col2 2 8 2" xfId="47914"/>
    <cellStyle name="RowTitles-Col2 2 8 2 2" xfId="47915"/>
    <cellStyle name="RowTitles-Col2 2 8 2 3" xfId="47916"/>
    <cellStyle name="RowTitles-Col2 2 8 2 4" xfId="47917"/>
    <cellStyle name="RowTitles-Col2 2 8 3" xfId="47918"/>
    <cellStyle name="RowTitles-Col2 2 8 4" xfId="47919"/>
    <cellStyle name="RowTitles-Col2 2 8 5" xfId="47920"/>
    <cellStyle name="RowTitles-Col2 2 8 6" xfId="47921"/>
    <cellStyle name="RowTitles-Col2 2 9" xfId="47922"/>
    <cellStyle name="RowTitles-Col2 2 9 2" xfId="47923"/>
    <cellStyle name="RowTitles-Col2 2 9 2 2" xfId="47924"/>
    <cellStyle name="RowTitles-Col2 2 9 2 3" xfId="47925"/>
    <cellStyle name="RowTitles-Col2 2 9 2 4" xfId="47926"/>
    <cellStyle name="RowTitles-Col2 2 9 3" xfId="47927"/>
    <cellStyle name="RowTitles-Col2 2 9 4" xfId="47928"/>
    <cellStyle name="RowTitles-Col2 2 9 5" xfId="47929"/>
    <cellStyle name="RowTitles-Col2 2 9 6" xfId="47930"/>
    <cellStyle name="RowTitles-Col2 20" xfId="47931"/>
    <cellStyle name="RowTitles-Col2 21" xfId="47932"/>
    <cellStyle name="RowTitles-Col2 22" xfId="47933"/>
    <cellStyle name="RowTitles-Col2 23" xfId="47934"/>
    <cellStyle name="RowTitles-Col2 24" xfId="47935"/>
    <cellStyle name="RowTitles-Col2 25" xfId="47936"/>
    <cellStyle name="RowTitles-Col2 3" xfId="47937"/>
    <cellStyle name="RowTitles-Col2 3 10" xfId="47938"/>
    <cellStyle name="RowTitles-Col2 3 10 2" xfId="47939"/>
    <cellStyle name="RowTitles-Col2 3 10 2 2" xfId="47940"/>
    <cellStyle name="RowTitles-Col2 3 10 2 3" xfId="47941"/>
    <cellStyle name="RowTitles-Col2 3 10 2 4" xfId="47942"/>
    <cellStyle name="RowTitles-Col2 3 10 3" xfId="47943"/>
    <cellStyle name="RowTitles-Col2 3 10 4" xfId="47944"/>
    <cellStyle name="RowTitles-Col2 3 10 5" xfId="47945"/>
    <cellStyle name="RowTitles-Col2 3 10 6" xfId="47946"/>
    <cellStyle name="RowTitles-Col2 3 11" xfId="47947"/>
    <cellStyle name="RowTitles-Col2 3 11 2" xfId="47948"/>
    <cellStyle name="RowTitles-Col2 3 11 2 2" xfId="47949"/>
    <cellStyle name="RowTitles-Col2 3 11 2 3" xfId="47950"/>
    <cellStyle name="RowTitles-Col2 3 11 2 4" xfId="47951"/>
    <cellStyle name="RowTitles-Col2 3 11 3" xfId="47952"/>
    <cellStyle name="RowTitles-Col2 3 11 4" xfId="47953"/>
    <cellStyle name="RowTitles-Col2 3 11 5" xfId="47954"/>
    <cellStyle name="RowTitles-Col2 3 11 6" xfId="47955"/>
    <cellStyle name="RowTitles-Col2 3 12" xfId="47956"/>
    <cellStyle name="RowTitles-Col2 3 12 2" xfId="47957"/>
    <cellStyle name="RowTitles-Col2 3 12 2 2" xfId="47958"/>
    <cellStyle name="RowTitles-Col2 3 12 2 3" xfId="47959"/>
    <cellStyle name="RowTitles-Col2 3 12 2 4" xfId="47960"/>
    <cellStyle name="RowTitles-Col2 3 12 3" xfId="47961"/>
    <cellStyle name="RowTitles-Col2 3 12 4" xfId="47962"/>
    <cellStyle name="RowTitles-Col2 3 12 5" xfId="47963"/>
    <cellStyle name="RowTitles-Col2 3 12 6" xfId="47964"/>
    <cellStyle name="RowTitles-Col2 3 13" xfId="47965"/>
    <cellStyle name="RowTitles-Col2 3 13 2" xfId="47966"/>
    <cellStyle name="RowTitles-Col2 3 13 2 2" xfId="47967"/>
    <cellStyle name="RowTitles-Col2 3 13 2 3" xfId="47968"/>
    <cellStyle name="RowTitles-Col2 3 13 2 4" xfId="47969"/>
    <cellStyle name="RowTitles-Col2 3 13 3" xfId="47970"/>
    <cellStyle name="RowTitles-Col2 3 13 4" xfId="47971"/>
    <cellStyle name="RowTitles-Col2 3 13 5" xfId="47972"/>
    <cellStyle name="RowTitles-Col2 3 13 6" xfId="47973"/>
    <cellStyle name="RowTitles-Col2 3 14" xfId="47974"/>
    <cellStyle name="RowTitles-Col2 3 14 2" xfId="47975"/>
    <cellStyle name="RowTitles-Col2 3 14 3" xfId="47976"/>
    <cellStyle name="RowTitles-Col2 3 14 4" xfId="47977"/>
    <cellStyle name="RowTitles-Col2 3 15" xfId="47978"/>
    <cellStyle name="RowTitles-Col2 3 16" xfId="47979"/>
    <cellStyle name="RowTitles-Col2 3 2" xfId="47980"/>
    <cellStyle name="RowTitles-Col2 3 2 2" xfId="47981"/>
    <cellStyle name="RowTitles-Col2 3 2 2 2" xfId="47982"/>
    <cellStyle name="RowTitles-Col2 3 2 2 3" xfId="47983"/>
    <cellStyle name="RowTitles-Col2 3 2 2 4" xfId="47984"/>
    <cellStyle name="RowTitles-Col2 3 2 3" xfId="47985"/>
    <cellStyle name="RowTitles-Col2 3 2 4" xfId="47986"/>
    <cellStyle name="RowTitles-Col2 3 2 5" xfId="47987"/>
    <cellStyle name="RowTitles-Col2 3 2 6" xfId="47988"/>
    <cellStyle name="RowTitles-Col2 3 3" xfId="47989"/>
    <cellStyle name="RowTitles-Col2 3 3 2" xfId="47990"/>
    <cellStyle name="RowTitles-Col2 3 3 2 2" xfId="47991"/>
    <cellStyle name="RowTitles-Col2 3 3 2 3" xfId="47992"/>
    <cellStyle name="RowTitles-Col2 3 3 2 4" xfId="47993"/>
    <cellStyle name="RowTitles-Col2 3 3 3" xfId="47994"/>
    <cellStyle name="RowTitles-Col2 3 3 4" xfId="47995"/>
    <cellStyle name="RowTitles-Col2 3 3 5" xfId="47996"/>
    <cellStyle name="RowTitles-Col2 3 3 6" xfId="47997"/>
    <cellStyle name="RowTitles-Col2 3 4" xfId="47998"/>
    <cellStyle name="RowTitles-Col2 3 4 2" xfId="47999"/>
    <cellStyle name="RowTitles-Col2 3 4 2 2" xfId="48000"/>
    <cellStyle name="RowTitles-Col2 3 4 2 3" xfId="48001"/>
    <cellStyle name="RowTitles-Col2 3 4 2 4" xfId="48002"/>
    <cellStyle name="RowTitles-Col2 3 4 3" xfId="48003"/>
    <cellStyle name="RowTitles-Col2 3 4 4" xfId="48004"/>
    <cellStyle name="RowTitles-Col2 3 4 5" xfId="48005"/>
    <cellStyle name="RowTitles-Col2 3 4 6" xfId="48006"/>
    <cellStyle name="RowTitles-Col2 3 5" xfId="48007"/>
    <cellStyle name="RowTitles-Col2 3 5 2" xfId="48008"/>
    <cellStyle name="RowTitles-Col2 3 5 2 2" xfId="48009"/>
    <cellStyle name="RowTitles-Col2 3 5 2 3" xfId="48010"/>
    <cellStyle name="RowTitles-Col2 3 5 2 4" xfId="48011"/>
    <cellStyle name="RowTitles-Col2 3 5 3" xfId="48012"/>
    <cellStyle name="RowTitles-Col2 3 5 4" xfId="48013"/>
    <cellStyle name="RowTitles-Col2 3 5 5" xfId="48014"/>
    <cellStyle name="RowTitles-Col2 3 5 6" xfId="48015"/>
    <cellStyle name="RowTitles-Col2 3 6" xfId="48016"/>
    <cellStyle name="RowTitles-Col2 3 6 2" xfId="48017"/>
    <cellStyle name="RowTitles-Col2 3 6 2 2" xfId="48018"/>
    <cellStyle name="RowTitles-Col2 3 6 2 3" xfId="48019"/>
    <cellStyle name="RowTitles-Col2 3 6 2 4" xfId="48020"/>
    <cellStyle name="RowTitles-Col2 3 6 3" xfId="48021"/>
    <cellStyle name="RowTitles-Col2 3 6 4" xfId="48022"/>
    <cellStyle name="RowTitles-Col2 3 6 5" xfId="48023"/>
    <cellStyle name="RowTitles-Col2 3 6 6" xfId="48024"/>
    <cellStyle name="RowTitles-Col2 3 7" xfId="48025"/>
    <cellStyle name="RowTitles-Col2 3 7 2" xfId="48026"/>
    <cellStyle name="RowTitles-Col2 3 7 2 2" xfId="48027"/>
    <cellStyle name="RowTitles-Col2 3 7 2 3" xfId="48028"/>
    <cellStyle name="RowTitles-Col2 3 7 2 4" xfId="48029"/>
    <cellStyle name="RowTitles-Col2 3 7 3" xfId="48030"/>
    <cellStyle name="RowTitles-Col2 3 7 4" xfId="48031"/>
    <cellStyle name="RowTitles-Col2 3 7 5" xfId="48032"/>
    <cellStyle name="RowTitles-Col2 3 7 6" xfId="48033"/>
    <cellStyle name="RowTitles-Col2 3 8" xfId="48034"/>
    <cellStyle name="RowTitles-Col2 3 8 2" xfId="48035"/>
    <cellStyle name="RowTitles-Col2 3 8 2 2" xfId="48036"/>
    <cellStyle name="RowTitles-Col2 3 8 2 3" xfId="48037"/>
    <cellStyle name="RowTitles-Col2 3 8 2 4" xfId="48038"/>
    <cellStyle name="RowTitles-Col2 3 8 3" xfId="48039"/>
    <cellStyle name="RowTitles-Col2 3 8 4" xfId="48040"/>
    <cellStyle name="RowTitles-Col2 3 8 5" xfId="48041"/>
    <cellStyle name="RowTitles-Col2 3 8 6" xfId="48042"/>
    <cellStyle name="RowTitles-Col2 3 9" xfId="48043"/>
    <cellStyle name="RowTitles-Col2 3 9 2" xfId="48044"/>
    <cellStyle name="RowTitles-Col2 3 9 2 2" xfId="48045"/>
    <cellStyle name="RowTitles-Col2 3 9 2 3" xfId="48046"/>
    <cellStyle name="RowTitles-Col2 3 9 2 4" xfId="48047"/>
    <cellStyle name="RowTitles-Col2 3 9 3" xfId="48048"/>
    <cellStyle name="RowTitles-Col2 3 9 4" xfId="48049"/>
    <cellStyle name="RowTitles-Col2 3 9 5" xfId="48050"/>
    <cellStyle name="RowTitles-Col2 3 9 6" xfId="48051"/>
    <cellStyle name="RowTitles-Col2 4" xfId="48052"/>
    <cellStyle name="RowTitles-Col2 4 2" xfId="48053"/>
    <cellStyle name="RowTitles-Col2 4 2 2" xfId="48054"/>
    <cellStyle name="RowTitles-Col2 4 2 3" xfId="48055"/>
    <cellStyle name="RowTitles-Col2 4 2 4" xfId="48056"/>
    <cellStyle name="RowTitles-Col2 4 3" xfId="48057"/>
    <cellStyle name="RowTitles-Col2 4 4" xfId="48058"/>
    <cellStyle name="RowTitles-Col2 4 5" xfId="48059"/>
    <cellStyle name="RowTitles-Col2 4 6" xfId="48060"/>
    <cellStyle name="RowTitles-Col2 5" xfId="48061"/>
    <cellStyle name="RowTitles-Col2 5 2" xfId="48062"/>
    <cellStyle name="RowTitles-Col2 5 2 2" xfId="48063"/>
    <cellStyle name="RowTitles-Col2 5 2 3" xfId="48064"/>
    <cellStyle name="RowTitles-Col2 5 2 4" xfId="48065"/>
    <cellStyle name="RowTitles-Col2 5 3" xfId="48066"/>
    <cellStyle name="RowTitles-Col2 5 4" xfId="48067"/>
    <cellStyle name="RowTitles-Col2 5 5" xfId="48068"/>
    <cellStyle name="RowTitles-Col2 5 6" xfId="48069"/>
    <cellStyle name="RowTitles-Col2 6" xfId="48070"/>
    <cellStyle name="RowTitles-Col2 6 2" xfId="48071"/>
    <cellStyle name="RowTitles-Col2 6 2 2" xfId="48072"/>
    <cellStyle name="RowTitles-Col2 6 2 3" xfId="48073"/>
    <cellStyle name="RowTitles-Col2 6 2 4" xfId="48074"/>
    <cellStyle name="RowTitles-Col2 6 3" xfId="48075"/>
    <cellStyle name="RowTitles-Col2 6 4" xfId="48076"/>
    <cellStyle name="RowTitles-Col2 6 5" xfId="48077"/>
    <cellStyle name="RowTitles-Col2 6 6" xfId="48078"/>
    <cellStyle name="RowTitles-Col2 7" xfId="48079"/>
    <cellStyle name="RowTitles-Col2 7 2" xfId="48080"/>
    <cellStyle name="RowTitles-Col2 7 2 2" xfId="48081"/>
    <cellStyle name="RowTitles-Col2 7 2 3" xfId="48082"/>
    <cellStyle name="RowTitles-Col2 7 2 4" xfId="48083"/>
    <cellStyle name="RowTitles-Col2 7 3" xfId="48084"/>
    <cellStyle name="RowTitles-Col2 7 4" xfId="48085"/>
    <cellStyle name="RowTitles-Col2 7 5" xfId="48086"/>
    <cellStyle name="RowTitles-Col2 7 6" xfId="48087"/>
    <cellStyle name="RowTitles-Col2 8" xfId="48088"/>
    <cellStyle name="RowTitles-Col2 8 2" xfId="48089"/>
    <cellStyle name="RowTitles-Col2 8 2 2" xfId="48090"/>
    <cellStyle name="RowTitles-Col2 8 2 3" xfId="48091"/>
    <cellStyle name="RowTitles-Col2 8 2 4" xfId="48092"/>
    <cellStyle name="RowTitles-Col2 8 3" xfId="48093"/>
    <cellStyle name="RowTitles-Col2 8 4" xfId="48094"/>
    <cellStyle name="RowTitles-Col2 8 5" xfId="48095"/>
    <cellStyle name="RowTitles-Col2 8 6" xfId="48096"/>
    <cellStyle name="RowTitles-Col2 9" xfId="48097"/>
    <cellStyle name="RowTitles-Col2 9 2" xfId="48098"/>
    <cellStyle name="RowTitles-Col2 9 2 2" xfId="48099"/>
    <cellStyle name="RowTitles-Col2 9 2 3" xfId="48100"/>
    <cellStyle name="RowTitles-Col2 9 2 4" xfId="48101"/>
    <cellStyle name="RowTitles-Col2 9 3" xfId="48102"/>
    <cellStyle name="RowTitles-Col2 9 4" xfId="48103"/>
    <cellStyle name="RowTitles-Col2 9 5" xfId="48104"/>
    <cellStyle name="RowTitles-Col2 9 6" xfId="48105"/>
    <cellStyle name="RowTitles-Detail" xfId="323"/>
    <cellStyle name="RowTitles-Detail 10" xfId="48106"/>
    <cellStyle name="RowTitles-Detail 10 2" xfId="48107"/>
    <cellStyle name="RowTitles-Detail 10 2 2" xfId="48108"/>
    <cellStyle name="RowTitles-Detail 10 2 3" xfId="48109"/>
    <cellStyle name="RowTitles-Detail 10 2 4" xfId="48110"/>
    <cellStyle name="RowTitles-Detail 10 3" xfId="48111"/>
    <cellStyle name="RowTitles-Detail 10 4" xfId="48112"/>
    <cellStyle name="RowTitles-Detail 10 5" xfId="48113"/>
    <cellStyle name="RowTitles-Detail 10 6" xfId="48114"/>
    <cellStyle name="RowTitles-Detail 11" xfId="48115"/>
    <cellStyle name="RowTitles-Detail 11 2" xfId="48116"/>
    <cellStyle name="RowTitles-Detail 11 2 2" xfId="48117"/>
    <cellStyle name="RowTitles-Detail 11 2 3" xfId="48118"/>
    <cellStyle name="RowTitles-Detail 11 2 4" xfId="48119"/>
    <cellStyle name="RowTitles-Detail 11 3" xfId="48120"/>
    <cellStyle name="RowTitles-Detail 11 4" xfId="48121"/>
    <cellStyle name="RowTitles-Detail 11 5" xfId="48122"/>
    <cellStyle name="RowTitles-Detail 11 6" xfId="48123"/>
    <cellStyle name="RowTitles-Detail 12" xfId="48124"/>
    <cellStyle name="RowTitles-Detail 12 2" xfId="48125"/>
    <cellStyle name="RowTitles-Detail 12 2 2" xfId="48126"/>
    <cellStyle name="RowTitles-Detail 12 2 3" xfId="48127"/>
    <cellStyle name="RowTitles-Detail 12 2 4" xfId="48128"/>
    <cellStyle name="RowTitles-Detail 12 3" xfId="48129"/>
    <cellStyle name="RowTitles-Detail 12 4" xfId="48130"/>
    <cellStyle name="RowTitles-Detail 12 5" xfId="48131"/>
    <cellStyle name="RowTitles-Detail 12 6" xfId="48132"/>
    <cellStyle name="RowTitles-Detail 13" xfId="48133"/>
    <cellStyle name="RowTitles-Detail 13 2" xfId="48134"/>
    <cellStyle name="RowTitles-Detail 13 2 2" xfId="48135"/>
    <cellStyle name="RowTitles-Detail 13 2 3" xfId="48136"/>
    <cellStyle name="RowTitles-Detail 13 2 4" xfId="48137"/>
    <cellStyle name="RowTitles-Detail 13 3" xfId="48138"/>
    <cellStyle name="RowTitles-Detail 13 4" xfId="48139"/>
    <cellStyle name="RowTitles-Detail 13 5" xfId="48140"/>
    <cellStyle name="RowTitles-Detail 13 6" xfId="48141"/>
    <cellStyle name="RowTitles-Detail 14" xfId="48142"/>
    <cellStyle name="RowTitles-Detail 14 2" xfId="48143"/>
    <cellStyle name="RowTitles-Detail 14 2 2" xfId="48144"/>
    <cellStyle name="RowTitles-Detail 14 2 3" xfId="48145"/>
    <cellStyle name="RowTitles-Detail 14 2 4" xfId="48146"/>
    <cellStyle name="RowTitles-Detail 14 3" xfId="48147"/>
    <cellStyle name="RowTitles-Detail 14 4" xfId="48148"/>
    <cellStyle name="RowTitles-Detail 14 5" xfId="48149"/>
    <cellStyle name="RowTitles-Detail 14 6" xfId="48150"/>
    <cellStyle name="RowTitles-Detail 15" xfId="48151"/>
    <cellStyle name="RowTitles-Detail 15 2" xfId="48152"/>
    <cellStyle name="RowTitles-Detail 15 2 2" xfId="48153"/>
    <cellStyle name="RowTitles-Detail 15 2 3" xfId="48154"/>
    <cellStyle name="RowTitles-Detail 15 2 4" xfId="48155"/>
    <cellStyle name="RowTitles-Detail 15 3" xfId="48156"/>
    <cellStyle name="RowTitles-Detail 15 4" xfId="48157"/>
    <cellStyle name="RowTitles-Detail 15 5" xfId="48158"/>
    <cellStyle name="RowTitles-Detail 15 6" xfId="48159"/>
    <cellStyle name="RowTitles-Detail 16" xfId="48160"/>
    <cellStyle name="RowTitles-Detail 16 2" xfId="48161"/>
    <cellStyle name="RowTitles-Detail 16 2 2" xfId="48162"/>
    <cellStyle name="RowTitles-Detail 16 2 3" xfId="48163"/>
    <cellStyle name="RowTitles-Detail 16 2 4" xfId="48164"/>
    <cellStyle name="RowTitles-Detail 16 3" xfId="48165"/>
    <cellStyle name="RowTitles-Detail 16 4" xfId="48166"/>
    <cellStyle name="RowTitles-Detail 16 5" xfId="48167"/>
    <cellStyle name="RowTitles-Detail 16 6" xfId="48168"/>
    <cellStyle name="RowTitles-Detail 17" xfId="48169"/>
    <cellStyle name="RowTitles-Detail 17 2" xfId="48170"/>
    <cellStyle name="RowTitles-Detail 17 2 2" xfId="48171"/>
    <cellStyle name="RowTitles-Detail 17 2 3" xfId="48172"/>
    <cellStyle name="RowTitles-Detail 17 2 4" xfId="48173"/>
    <cellStyle name="RowTitles-Detail 17 3" xfId="48174"/>
    <cellStyle name="RowTitles-Detail 17 4" xfId="48175"/>
    <cellStyle name="RowTitles-Detail 17 5" xfId="48176"/>
    <cellStyle name="RowTitles-Detail 17 6" xfId="48177"/>
    <cellStyle name="RowTitles-Detail 18" xfId="48178"/>
    <cellStyle name="RowTitles-Detail 18 2" xfId="48179"/>
    <cellStyle name="RowTitles-Detail 18 2 2" xfId="48180"/>
    <cellStyle name="RowTitles-Detail 18 2 3" xfId="48181"/>
    <cellStyle name="RowTitles-Detail 18 2 4" xfId="48182"/>
    <cellStyle name="RowTitles-Detail 18 3" xfId="48183"/>
    <cellStyle name="RowTitles-Detail 18 4" xfId="48184"/>
    <cellStyle name="RowTitles-Detail 18 5" xfId="48185"/>
    <cellStyle name="RowTitles-Detail 18 6" xfId="48186"/>
    <cellStyle name="RowTitles-Detail 19" xfId="48187"/>
    <cellStyle name="RowTitles-Detail 19 2" xfId="48188"/>
    <cellStyle name="RowTitles-Detail 19 3" xfId="48189"/>
    <cellStyle name="RowTitles-Detail 2" xfId="48190"/>
    <cellStyle name="RowTitles-Detail 2 10" xfId="48191"/>
    <cellStyle name="RowTitles-Detail 2 10 2" xfId="48192"/>
    <cellStyle name="RowTitles-Detail 2 10 2 2" xfId="48193"/>
    <cellStyle name="RowTitles-Detail 2 10 2 3" xfId="48194"/>
    <cellStyle name="RowTitles-Detail 2 10 2 4" xfId="48195"/>
    <cellStyle name="RowTitles-Detail 2 10 3" xfId="48196"/>
    <cellStyle name="RowTitles-Detail 2 10 4" xfId="48197"/>
    <cellStyle name="RowTitles-Detail 2 10 5" xfId="48198"/>
    <cellStyle name="RowTitles-Detail 2 10 6" xfId="48199"/>
    <cellStyle name="RowTitles-Detail 2 11" xfId="48200"/>
    <cellStyle name="RowTitles-Detail 2 11 2" xfId="48201"/>
    <cellStyle name="RowTitles-Detail 2 11 2 2" xfId="48202"/>
    <cellStyle name="RowTitles-Detail 2 11 2 3" xfId="48203"/>
    <cellStyle name="RowTitles-Detail 2 11 2 4" xfId="48204"/>
    <cellStyle name="RowTitles-Detail 2 11 3" xfId="48205"/>
    <cellStyle name="RowTitles-Detail 2 11 4" xfId="48206"/>
    <cellStyle name="RowTitles-Detail 2 11 5" xfId="48207"/>
    <cellStyle name="RowTitles-Detail 2 11 6" xfId="48208"/>
    <cellStyle name="RowTitles-Detail 2 12" xfId="48209"/>
    <cellStyle name="RowTitles-Detail 2 12 2" xfId="48210"/>
    <cellStyle name="RowTitles-Detail 2 12 2 2" xfId="48211"/>
    <cellStyle name="RowTitles-Detail 2 12 2 3" xfId="48212"/>
    <cellStyle name="RowTitles-Detail 2 12 2 4" xfId="48213"/>
    <cellStyle name="RowTitles-Detail 2 12 3" xfId="48214"/>
    <cellStyle name="RowTitles-Detail 2 12 4" xfId="48215"/>
    <cellStyle name="RowTitles-Detail 2 12 5" xfId="48216"/>
    <cellStyle name="RowTitles-Detail 2 12 6" xfId="48217"/>
    <cellStyle name="RowTitles-Detail 2 13" xfId="48218"/>
    <cellStyle name="RowTitles-Detail 2 13 2" xfId="48219"/>
    <cellStyle name="RowTitles-Detail 2 13 2 2" xfId="48220"/>
    <cellStyle name="RowTitles-Detail 2 13 2 3" xfId="48221"/>
    <cellStyle name="RowTitles-Detail 2 13 2 4" xfId="48222"/>
    <cellStyle name="RowTitles-Detail 2 13 3" xfId="48223"/>
    <cellStyle name="RowTitles-Detail 2 13 4" xfId="48224"/>
    <cellStyle name="RowTitles-Detail 2 13 5" xfId="48225"/>
    <cellStyle name="RowTitles-Detail 2 13 6" xfId="48226"/>
    <cellStyle name="RowTitles-Detail 2 14" xfId="48227"/>
    <cellStyle name="RowTitles-Detail 2 14 2" xfId="48228"/>
    <cellStyle name="RowTitles-Detail 2 14 2 2" xfId="48229"/>
    <cellStyle name="RowTitles-Detail 2 14 2 3" xfId="48230"/>
    <cellStyle name="RowTitles-Detail 2 14 2 4" xfId="48231"/>
    <cellStyle name="RowTitles-Detail 2 14 3" xfId="48232"/>
    <cellStyle name="RowTitles-Detail 2 14 4" xfId="48233"/>
    <cellStyle name="RowTitles-Detail 2 14 5" xfId="48234"/>
    <cellStyle name="RowTitles-Detail 2 14 6" xfId="48235"/>
    <cellStyle name="RowTitles-Detail 2 15" xfId="48236"/>
    <cellStyle name="RowTitles-Detail 2 15 2" xfId="48237"/>
    <cellStyle name="RowTitles-Detail 2 15 2 2" xfId="48238"/>
    <cellStyle name="RowTitles-Detail 2 15 2 3" xfId="48239"/>
    <cellStyle name="RowTitles-Detail 2 15 2 4" xfId="48240"/>
    <cellStyle name="RowTitles-Detail 2 15 3" xfId="48241"/>
    <cellStyle name="RowTitles-Detail 2 15 4" xfId="48242"/>
    <cellStyle name="RowTitles-Detail 2 15 5" xfId="48243"/>
    <cellStyle name="RowTitles-Detail 2 15 6" xfId="48244"/>
    <cellStyle name="RowTitles-Detail 2 16" xfId="48245"/>
    <cellStyle name="RowTitles-Detail 2 16 2" xfId="48246"/>
    <cellStyle name="RowTitles-Detail 2 16 3" xfId="48247"/>
    <cellStyle name="RowTitles-Detail 2 17" xfId="48248"/>
    <cellStyle name="RowTitles-Detail 2 18" xfId="48249"/>
    <cellStyle name="RowTitles-Detail 2 2" xfId="48250"/>
    <cellStyle name="RowTitles-Detail 2 2 2" xfId="48251"/>
    <cellStyle name="RowTitles-Detail 2 2 2 2" xfId="48252"/>
    <cellStyle name="RowTitles-Detail 2 2 2 3" xfId="48253"/>
    <cellStyle name="RowTitles-Detail 2 2 2 4" xfId="48254"/>
    <cellStyle name="RowTitles-Detail 2 2 3" xfId="48255"/>
    <cellStyle name="RowTitles-Detail 2 2 4" xfId="48256"/>
    <cellStyle name="RowTitles-Detail 2 2 5" xfId="48257"/>
    <cellStyle name="RowTitles-Detail 2 2 6" xfId="48258"/>
    <cellStyle name="RowTitles-Detail 2 3" xfId="48259"/>
    <cellStyle name="RowTitles-Detail 2 3 2" xfId="48260"/>
    <cellStyle name="RowTitles-Detail 2 3 2 2" xfId="48261"/>
    <cellStyle name="RowTitles-Detail 2 3 2 3" xfId="48262"/>
    <cellStyle name="RowTitles-Detail 2 3 2 4" xfId="48263"/>
    <cellStyle name="RowTitles-Detail 2 3 3" xfId="48264"/>
    <cellStyle name="RowTitles-Detail 2 3 4" xfId="48265"/>
    <cellStyle name="RowTitles-Detail 2 3 5" xfId="48266"/>
    <cellStyle name="RowTitles-Detail 2 3 6" xfId="48267"/>
    <cellStyle name="RowTitles-Detail 2 4" xfId="48268"/>
    <cellStyle name="RowTitles-Detail 2 4 2" xfId="48269"/>
    <cellStyle name="RowTitles-Detail 2 4 2 2" xfId="48270"/>
    <cellStyle name="RowTitles-Detail 2 4 2 3" xfId="48271"/>
    <cellStyle name="RowTitles-Detail 2 4 2 4" xfId="48272"/>
    <cellStyle name="RowTitles-Detail 2 4 3" xfId="48273"/>
    <cellStyle name="RowTitles-Detail 2 4 4" xfId="48274"/>
    <cellStyle name="RowTitles-Detail 2 4 5" xfId="48275"/>
    <cellStyle name="RowTitles-Detail 2 4 6" xfId="48276"/>
    <cellStyle name="RowTitles-Detail 2 5" xfId="48277"/>
    <cellStyle name="RowTitles-Detail 2 5 2" xfId="48278"/>
    <cellStyle name="RowTitles-Detail 2 5 2 2" xfId="48279"/>
    <cellStyle name="RowTitles-Detail 2 5 2 3" xfId="48280"/>
    <cellStyle name="RowTitles-Detail 2 5 2 4" xfId="48281"/>
    <cellStyle name="RowTitles-Detail 2 5 3" xfId="48282"/>
    <cellStyle name="RowTitles-Detail 2 5 4" xfId="48283"/>
    <cellStyle name="RowTitles-Detail 2 5 5" xfId="48284"/>
    <cellStyle name="RowTitles-Detail 2 5 6" xfId="48285"/>
    <cellStyle name="RowTitles-Detail 2 6" xfId="48286"/>
    <cellStyle name="RowTitles-Detail 2 6 2" xfId="48287"/>
    <cellStyle name="RowTitles-Detail 2 6 2 2" xfId="48288"/>
    <cellStyle name="RowTitles-Detail 2 6 2 3" xfId="48289"/>
    <cellStyle name="RowTitles-Detail 2 6 2 4" xfId="48290"/>
    <cellStyle name="RowTitles-Detail 2 6 3" xfId="48291"/>
    <cellStyle name="RowTitles-Detail 2 6 4" xfId="48292"/>
    <cellStyle name="RowTitles-Detail 2 6 5" xfId="48293"/>
    <cellStyle name="RowTitles-Detail 2 6 6" xfId="48294"/>
    <cellStyle name="RowTitles-Detail 2 7" xfId="48295"/>
    <cellStyle name="RowTitles-Detail 2 7 2" xfId="48296"/>
    <cellStyle name="RowTitles-Detail 2 7 2 2" xfId="48297"/>
    <cellStyle name="RowTitles-Detail 2 7 2 3" xfId="48298"/>
    <cellStyle name="RowTitles-Detail 2 7 2 4" xfId="48299"/>
    <cellStyle name="RowTitles-Detail 2 7 3" xfId="48300"/>
    <cellStyle name="RowTitles-Detail 2 7 4" xfId="48301"/>
    <cellStyle name="RowTitles-Detail 2 7 5" xfId="48302"/>
    <cellStyle name="RowTitles-Detail 2 7 6" xfId="48303"/>
    <cellStyle name="RowTitles-Detail 2 8" xfId="48304"/>
    <cellStyle name="RowTitles-Detail 2 8 2" xfId="48305"/>
    <cellStyle name="RowTitles-Detail 2 8 2 2" xfId="48306"/>
    <cellStyle name="RowTitles-Detail 2 8 2 3" xfId="48307"/>
    <cellStyle name="RowTitles-Detail 2 8 2 4" xfId="48308"/>
    <cellStyle name="RowTitles-Detail 2 8 3" xfId="48309"/>
    <cellStyle name="RowTitles-Detail 2 8 4" xfId="48310"/>
    <cellStyle name="RowTitles-Detail 2 8 5" xfId="48311"/>
    <cellStyle name="RowTitles-Detail 2 8 6" xfId="48312"/>
    <cellStyle name="RowTitles-Detail 2 9" xfId="48313"/>
    <cellStyle name="RowTitles-Detail 2 9 2" xfId="48314"/>
    <cellStyle name="RowTitles-Detail 2 9 2 2" xfId="48315"/>
    <cellStyle name="RowTitles-Detail 2 9 2 3" xfId="48316"/>
    <cellStyle name="RowTitles-Detail 2 9 2 4" xfId="48317"/>
    <cellStyle name="RowTitles-Detail 2 9 3" xfId="48318"/>
    <cellStyle name="RowTitles-Detail 2 9 4" xfId="48319"/>
    <cellStyle name="RowTitles-Detail 2 9 5" xfId="48320"/>
    <cellStyle name="RowTitles-Detail 2 9 6" xfId="48321"/>
    <cellStyle name="RowTitles-Detail 20" xfId="48322"/>
    <cellStyle name="RowTitles-Detail 21" xfId="48323"/>
    <cellStyle name="RowTitles-Detail 3" xfId="48324"/>
    <cellStyle name="RowTitles-Detail 3 10" xfId="48325"/>
    <cellStyle name="RowTitles-Detail 3 10 2" xfId="48326"/>
    <cellStyle name="RowTitles-Detail 3 10 2 2" xfId="48327"/>
    <cellStyle name="RowTitles-Detail 3 10 2 3" xfId="48328"/>
    <cellStyle name="RowTitles-Detail 3 10 2 4" xfId="48329"/>
    <cellStyle name="RowTitles-Detail 3 10 3" xfId="48330"/>
    <cellStyle name="RowTitles-Detail 3 10 4" xfId="48331"/>
    <cellStyle name="RowTitles-Detail 3 10 5" xfId="48332"/>
    <cellStyle name="RowTitles-Detail 3 10 6" xfId="48333"/>
    <cellStyle name="RowTitles-Detail 3 11" xfId="48334"/>
    <cellStyle name="RowTitles-Detail 3 11 2" xfId="48335"/>
    <cellStyle name="RowTitles-Detail 3 11 2 2" xfId="48336"/>
    <cellStyle name="RowTitles-Detail 3 11 2 3" xfId="48337"/>
    <cellStyle name="RowTitles-Detail 3 11 2 4" xfId="48338"/>
    <cellStyle name="RowTitles-Detail 3 11 3" xfId="48339"/>
    <cellStyle name="RowTitles-Detail 3 11 4" xfId="48340"/>
    <cellStyle name="RowTitles-Detail 3 11 5" xfId="48341"/>
    <cellStyle name="RowTitles-Detail 3 11 6" xfId="48342"/>
    <cellStyle name="RowTitles-Detail 3 12" xfId="48343"/>
    <cellStyle name="RowTitles-Detail 3 12 2" xfId="48344"/>
    <cellStyle name="RowTitles-Detail 3 12 2 2" xfId="48345"/>
    <cellStyle name="RowTitles-Detail 3 12 2 3" xfId="48346"/>
    <cellStyle name="RowTitles-Detail 3 12 2 4" xfId="48347"/>
    <cellStyle name="RowTitles-Detail 3 12 3" xfId="48348"/>
    <cellStyle name="RowTitles-Detail 3 12 4" xfId="48349"/>
    <cellStyle name="RowTitles-Detail 3 12 5" xfId="48350"/>
    <cellStyle name="RowTitles-Detail 3 12 6" xfId="48351"/>
    <cellStyle name="RowTitles-Detail 3 13" xfId="48352"/>
    <cellStyle name="RowTitles-Detail 3 13 2" xfId="48353"/>
    <cellStyle name="RowTitles-Detail 3 13 2 2" xfId="48354"/>
    <cellStyle name="RowTitles-Detail 3 13 2 3" xfId="48355"/>
    <cellStyle name="RowTitles-Detail 3 13 2 4" xfId="48356"/>
    <cellStyle name="RowTitles-Detail 3 13 3" xfId="48357"/>
    <cellStyle name="RowTitles-Detail 3 13 4" xfId="48358"/>
    <cellStyle name="RowTitles-Detail 3 13 5" xfId="48359"/>
    <cellStyle name="RowTitles-Detail 3 13 6" xfId="48360"/>
    <cellStyle name="RowTitles-Detail 3 14" xfId="48361"/>
    <cellStyle name="RowTitles-Detail 3 14 2" xfId="48362"/>
    <cellStyle name="RowTitles-Detail 3 14 3" xfId="48363"/>
    <cellStyle name="RowTitles-Detail 3 15" xfId="48364"/>
    <cellStyle name="RowTitles-Detail 3 16" xfId="48365"/>
    <cellStyle name="RowTitles-Detail 3 2" xfId="48366"/>
    <cellStyle name="RowTitles-Detail 3 2 2" xfId="48367"/>
    <cellStyle name="RowTitles-Detail 3 2 2 2" xfId="48368"/>
    <cellStyle name="RowTitles-Detail 3 2 2 3" xfId="48369"/>
    <cellStyle name="RowTitles-Detail 3 2 2 4" xfId="48370"/>
    <cellStyle name="RowTitles-Detail 3 2 3" xfId="48371"/>
    <cellStyle name="RowTitles-Detail 3 2 4" xfId="48372"/>
    <cellStyle name="RowTitles-Detail 3 2 5" xfId="48373"/>
    <cellStyle name="RowTitles-Detail 3 2 6" xfId="48374"/>
    <cellStyle name="RowTitles-Detail 3 3" xfId="48375"/>
    <cellStyle name="RowTitles-Detail 3 3 2" xfId="48376"/>
    <cellStyle name="RowTitles-Detail 3 3 2 2" xfId="48377"/>
    <cellStyle name="RowTitles-Detail 3 3 2 3" xfId="48378"/>
    <cellStyle name="RowTitles-Detail 3 3 2 4" xfId="48379"/>
    <cellStyle name="RowTitles-Detail 3 3 3" xfId="48380"/>
    <cellStyle name="RowTitles-Detail 3 3 4" xfId="48381"/>
    <cellStyle name="RowTitles-Detail 3 3 5" xfId="48382"/>
    <cellStyle name="RowTitles-Detail 3 3 6" xfId="48383"/>
    <cellStyle name="RowTitles-Detail 3 4" xfId="48384"/>
    <cellStyle name="RowTitles-Detail 3 4 2" xfId="48385"/>
    <cellStyle name="RowTitles-Detail 3 4 2 2" xfId="48386"/>
    <cellStyle name="RowTitles-Detail 3 4 2 3" xfId="48387"/>
    <cellStyle name="RowTitles-Detail 3 4 2 4" xfId="48388"/>
    <cellStyle name="RowTitles-Detail 3 4 3" xfId="48389"/>
    <cellStyle name="RowTitles-Detail 3 4 4" xfId="48390"/>
    <cellStyle name="RowTitles-Detail 3 4 5" xfId="48391"/>
    <cellStyle name="RowTitles-Detail 3 4 6" xfId="48392"/>
    <cellStyle name="RowTitles-Detail 3 5" xfId="48393"/>
    <cellStyle name="RowTitles-Detail 3 5 2" xfId="48394"/>
    <cellStyle name="RowTitles-Detail 3 5 2 2" xfId="48395"/>
    <cellStyle name="RowTitles-Detail 3 5 2 3" xfId="48396"/>
    <cellStyle name="RowTitles-Detail 3 5 2 4" xfId="48397"/>
    <cellStyle name="RowTitles-Detail 3 5 3" xfId="48398"/>
    <cellStyle name="RowTitles-Detail 3 5 4" xfId="48399"/>
    <cellStyle name="RowTitles-Detail 3 5 5" xfId="48400"/>
    <cellStyle name="RowTitles-Detail 3 6" xfId="48401"/>
    <cellStyle name="RowTitles-Detail 3 6 2" xfId="48402"/>
    <cellStyle name="RowTitles-Detail 3 6 2 2" xfId="48403"/>
    <cellStyle name="RowTitles-Detail 3 6 2 3" xfId="48404"/>
    <cellStyle name="RowTitles-Detail 3 6 2 4" xfId="48405"/>
    <cellStyle name="RowTitles-Detail 3 6 3" xfId="48406"/>
    <cellStyle name="RowTitles-Detail 3 6 4" xfId="48407"/>
    <cellStyle name="RowTitles-Detail 3 6 5" xfId="48408"/>
    <cellStyle name="RowTitles-Detail 3 6 6" xfId="48409"/>
    <cellStyle name="RowTitles-Detail 3 7" xfId="48410"/>
    <cellStyle name="RowTitles-Detail 3 7 2" xfId="48411"/>
    <cellStyle name="RowTitles-Detail 3 7 2 2" xfId="48412"/>
    <cellStyle name="RowTitles-Detail 3 7 2 3" xfId="48413"/>
    <cellStyle name="RowTitles-Detail 3 7 2 4" xfId="48414"/>
    <cellStyle name="RowTitles-Detail 3 7 3" xfId="48415"/>
    <cellStyle name="RowTitles-Detail 3 7 4" xfId="48416"/>
    <cellStyle name="RowTitles-Detail 3 7 5" xfId="48417"/>
    <cellStyle name="RowTitles-Detail 3 7 6" xfId="48418"/>
    <cellStyle name="RowTitles-Detail 3 8" xfId="48419"/>
    <cellStyle name="RowTitles-Detail 3 8 2" xfId="48420"/>
    <cellStyle name="RowTitles-Detail 3 8 2 2" xfId="48421"/>
    <cellStyle name="RowTitles-Detail 3 8 2 3" xfId="48422"/>
    <cellStyle name="RowTitles-Detail 3 8 2 4" xfId="48423"/>
    <cellStyle name="RowTitles-Detail 3 8 3" xfId="48424"/>
    <cellStyle name="RowTitles-Detail 3 8 4" xfId="48425"/>
    <cellStyle name="RowTitles-Detail 3 8 5" xfId="48426"/>
    <cellStyle name="RowTitles-Detail 3 8 6" xfId="48427"/>
    <cellStyle name="RowTitles-Detail 3 9" xfId="48428"/>
    <cellStyle name="RowTitles-Detail 3 9 2" xfId="48429"/>
    <cellStyle name="RowTitles-Detail 3 9 2 2" xfId="48430"/>
    <cellStyle name="RowTitles-Detail 3 9 2 3" xfId="48431"/>
    <cellStyle name="RowTitles-Detail 3 9 2 4" xfId="48432"/>
    <cellStyle name="RowTitles-Detail 3 9 3" xfId="48433"/>
    <cellStyle name="RowTitles-Detail 3 9 4" xfId="48434"/>
    <cellStyle name="RowTitles-Detail 3 9 5" xfId="48435"/>
    <cellStyle name="RowTitles-Detail 3 9 6" xfId="48436"/>
    <cellStyle name="RowTitles-Detail 4" xfId="48437"/>
    <cellStyle name="RowTitles-Detail 4 2" xfId="48438"/>
    <cellStyle name="RowTitles-Detail 4 2 2" xfId="48439"/>
    <cellStyle name="RowTitles-Detail 4 2 3" xfId="48440"/>
    <cellStyle name="RowTitles-Detail 4 2 4" xfId="48441"/>
    <cellStyle name="RowTitles-Detail 4 3" xfId="48442"/>
    <cellStyle name="RowTitles-Detail 4 4" xfId="48443"/>
    <cellStyle name="RowTitles-Detail 4 5" xfId="48444"/>
    <cellStyle name="RowTitles-Detail 5" xfId="48445"/>
    <cellStyle name="RowTitles-Detail 5 2" xfId="48446"/>
    <cellStyle name="RowTitles-Detail 5 2 2" xfId="48447"/>
    <cellStyle name="RowTitles-Detail 5 2 3" xfId="48448"/>
    <cellStyle name="RowTitles-Detail 5 2 4" xfId="48449"/>
    <cellStyle name="RowTitles-Detail 5 3" xfId="48450"/>
    <cellStyle name="RowTitles-Detail 5 4" xfId="48451"/>
    <cellStyle name="RowTitles-Detail 5 5" xfId="48452"/>
    <cellStyle name="RowTitles-Detail 6" xfId="48453"/>
    <cellStyle name="RowTitles-Detail 6 2" xfId="48454"/>
    <cellStyle name="RowTitles-Detail 6 2 2" xfId="48455"/>
    <cellStyle name="RowTitles-Detail 6 2 3" xfId="48456"/>
    <cellStyle name="RowTitles-Detail 6 2 4" xfId="48457"/>
    <cellStyle name="RowTitles-Detail 6 3" xfId="48458"/>
    <cellStyle name="RowTitles-Detail 6 4" xfId="48459"/>
    <cellStyle name="RowTitles-Detail 6 5" xfId="48460"/>
    <cellStyle name="RowTitles-Detail 6 6" xfId="48461"/>
    <cellStyle name="RowTitles-Detail 7" xfId="48462"/>
    <cellStyle name="RowTitles-Detail 7 2" xfId="48463"/>
    <cellStyle name="RowTitles-Detail 7 2 2" xfId="48464"/>
    <cellStyle name="RowTitles-Detail 7 2 3" xfId="48465"/>
    <cellStyle name="RowTitles-Detail 7 2 4" xfId="48466"/>
    <cellStyle name="RowTitles-Detail 7 3" xfId="48467"/>
    <cellStyle name="RowTitles-Detail 7 4" xfId="48468"/>
    <cellStyle name="RowTitles-Detail 7 5" xfId="48469"/>
    <cellStyle name="RowTitles-Detail 7 6" xfId="48470"/>
    <cellStyle name="RowTitles-Detail 8" xfId="48471"/>
    <cellStyle name="RowTitles-Detail 8 2" xfId="48472"/>
    <cellStyle name="RowTitles-Detail 8 2 2" xfId="48473"/>
    <cellStyle name="RowTitles-Detail 8 2 3" xfId="48474"/>
    <cellStyle name="RowTitles-Detail 8 2 4" xfId="48475"/>
    <cellStyle name="RowTitles-Detail 8 3" xfId="48476"/>
    <cellStyle name="RowTitles-Detail 8 4" xfId="48477"/>
    <cellStyle name="RowTitles-Detail 8 5" xfId="48478"/>
    <cellStyle name="RowTitles-Detail 8 6" xfId="48479"/>
    <cellStyle name="RowTitles-Detail 9" xfId="48480"/>
    <cellStyle name="RowTitles-Detail 9 2" xfId="48481"/>
    <cellStyle name="RowTitles-Detail 9 2 2" xfId="48482"/>
    <cellStyle name="RowTitles-Detail 9 2 3" xfId="48483"/>
    <cellStyle name="RowTitles-Detail 9 2 4" xfId="48484"/>
    <cellStyle name="RowTitles-Detail 9 3" xfId="48485"/>
    <cellStyle name="RowTitles-Detail 9 4" xfId="48486"/>
    <cellStyle name="RowTitles-Detail 9 5" xfId="48487"/>
    <cellStyle name="RowTitles-Detail 9 6" xfId="48488"/>
    <cellStyle name="semestre" xfId="324"/>
    <cellStyle name="Standaard_Blad1" xfId="325"/>
    <cellStyle name="Standard_41 Grundkompetenzen" xfId="48489"/>
    <cellStyle name="Style 1" xfId="48490"/>
    <cellStyle name="Style 1 2" xfId="48491"/>
    <cellStyle name="Sub-titles" xfId="326"/>
    <cellStyle name="Sub-titles Cols" xfId="327"/>
    <cellStyle name="Sub-titles rows" xfId="328"/>
    <cellStyle name="superscript" xfId="48492"/>
    <cellStyle name="tab_row_black_line_black" xfId="48493"/>
    <cellStyle name="Table No." xfId="329"/>
    <cellStyle name="Table Title" xfId="330"/>
    <cellStyle name="table_bottom" xfId="48494"/>
    <cellStyle name="temp" xfId="331"/>
    <cellStyle name="tête chapitre" xfId="332"/>
    <cellStyle name="TEXT" xfId="333"/>
    <cellStyle name="Title 2" xfId="48495"/>
    <cellStyle name="Title 3" xfId="48496"/>
    <cellStyle name="Title 4" xfId="48497"/>
    <cellStyle name="title1" xfId="334"/>
    <cellStyle name="Titles" xfId="335"/>
    <cellStyle name="titre" xfId="336"/>
    <cellStyle name="Total 2" xfId="48498"/>
    <cellStyle name="Total 2 2" xfId="48499"/>
    <cellStyle name="Total 2 3" xfId="48500"/>
    <cellStyle name="Total 2 3 10" xfId="48501"/>
    <cellStyle name="Total 2 3 10 2" xfId="48502"/>
    <cellStyle name="Total 2 3 10 2 2" xfId="48503"/>
    <cellStyle name="Total 2 3 10 2 3" xfId="48504"/>
    <cellStyle name="Total 2 3 10 2 4" xfId="48505"/>
    <cellStyle name="Total 2 3 10 3" xfId="48506"/>
    <cellStyle name="Total 2 3 10 4" xfId="48507"/>
    <cellStyle name="Total 2 3 10 5" xfId="48508"/>
    <cellStyle name="Total 2 3 10 6" xfId="48509"/>
    <cellStyle name="Total 2 3 11" xfId="48510"/>
    <cellStyle name="Total 2 3 11 2" xfId="48511"/>
    <cellStyle name="Total 2 3 11 2 2" xfId="48512"/>
    <cellStyle name="Total 2 3 11 2 3" xfId="48513"/>
    <cellStyle name="Total 2 3 11 2 4" xfId="48514"/>
    <cellStyle name="Total 2 3 11 3" xfId="48515"/>
    <cellStyle name="Total 2 3 11 4" xfId="48516"/>
    <cellStyle name="Total 2 3 11 5" xfId="48517"/>
    <cellStyle name="Total 2 3 11 6" xfId="48518"/>
    <cellStyle name="Total 2 3 12" xfId="48519"/>
    <cellStyle name="Total 2 3 12 2" xfId="48520"/>
    <cellStyle name="Total 2 3 12 2 2" xfId="48521"/>
    <cellStyle name="Total 2 3 12 2 3" xfId="48522"/>
    <cellStyle name="Total 2 3 12 2 4" xfId="48523"/>
    <cellStyle name="Total 2 3 12 3" xfId="48524"/>
    <cellStyle name="Total 2 3 12 4" xfId="48525"/>
    <cellStyle name="Total 2 3 12 5" xfId="48526"/>
    <cellStyle name="Total 2 3 12 6" xfId="48527"/>
    <cellStyle name="Total 2 3 13" xfId="48528"/>
    <cellStyle name="Total 2 3 13 2" xfId="48529"/>
    <cellStyle name="Total 2 3 13 2 2" xfId="48530"/>
    <cellStyle name="Total 2 3 13 2 3" xfId="48531"/>
    <cellStyle name="Total 2 3 13 2 4" xfId="48532"/>
    <cellStyle name="Total 2 3 13 3" xfId="48533"/>
    <cellStyle name="Total 2 3 13 4" xfId="48534"/>
    <cellStyle name="Total 2 3 13 5" xfId="48535"/>
    <cellStyle name="Total 2 3 13 6" xfId="48536"/>
    <cellStyle name="Total 2 3 14" xfId="48537"/>
    <cellStyle name="Total 2 3 14 2" xfId="48538"/>
    <cellStyle name="Total 2 3 14 2 2" xfId="48539"/>
    <cellStyle name="Total 2 3 14 2 3" xfId="48540"/>
    <cellStyle name="Total 2 3 14 2 4" xfId="48541"/>
    <cellStyle name="Total 2 3 14 3" xfId="48542"/>
    <cellStyle name="Total 2 3 14 4" xfId="48543"/>
    <cellStyle name="Total 2 3 14 5" xfId="48544"/>
    <cellStyle name="Total 2 3 14 6" xfId="48545"/>
    <cellStyle name="Total 2 3 15" xfId="48546"/>
    <cellStyle name="Total 2 3 15 2" xfId="48547"/>
    <cellStyle name="Total 2 3 15 2 2" xfId="48548"/>
    <cellStyle name="Total 2 3 15 2 3" xfId="48549"/>
    <cellStyle name="Total 2 3 15 2 4" xfId="48550"/>
    <cellStyle name="Total 2 3 15 3" xfId="48551"/>
    <cellStyle name="Total 2 3 15 4" xfId="48552"/>
    <cellStyle name="Total 2 3 15 5" xfId="48553"/>
    <cellStyle name="Total 2 3 15 6" xfId="48554"/>
    <cellStyle name="Total 2 3 16" xfId="48555"/>
    <cellStyle name="Total 2 3 16 2" xfId="48556"/>
    <cellStyle name="Total 2 3 16 2 2" xfId="48557"/>
    <cellStyle name="Total 2 3 16 2 3" xfId="48558"/>
    <cellStyle name="Total 2 3 16 2 4" xfId="48559"/>
    <cellStyle name="Total 2 3 16 3" xfId="48560"/>
    <cellStyle name="Total 2 3 16 4" xfId="48561"/>
    <cellStyle name="Total 2 3 16 5" xfId="48562"/>
    <cellStyle name="Total 2 3 16 6" xfId="48563"/>
    <cellStyle name="Total 2 3 17" xfId="48564"/>
    <cellStyle name="Total 2 3 17 2" xfId="48565"/>
    <cellStyle name="Total 2 3 17 2 2" xfId="48566"/>
    <cellStyle name="Total 2 3 17 2 3" xfId="48567"/>
    <cellStyle name="Total 2 3 17 2 4" xfId="48568"/>
    <cellStyle name="Total 2 3 17 3" xfId="48569"/>
    <cellStyle name="Total 2 3 17 4" xfId="48570"/>
    <cellStyle name="Total 2 3 17 5" xfId="48571"/>
    <cellStyle name="Total 2 3 17 6" xfId="48572"/>
    <cellStyle name="Total 2 3 18" xfId="48573"/>
    <cellStyle name="Total 2 3 18 2" xfId="48574"/>
    <cellStyle name="Total 2 3 18 2 2" xfId="48575"/>
    <cellStyle name="Total 2 3 18 2 3" xfId="48576"/>
    <cellStyle name="Total 2 3 18 2 4" xfId="48577"/>
    <cellStyle name="Total 2 3 18 3" xfId="48578"/>
    <cellStyle name="Total 2 3 18 4" xfId="48579"/>
    <cellStyle name="Total 2 3 18 5" xfId="48580"/>
    <cellStyle name="Total 2 3 18 6" xfId="48581"/>
    <cellStyle name="Total 2 3 19" xfId="48582"/>
    <cellStyle name="Total 2 3 19 2" xfId="48583"/>
    <cellStyle name="Total 2 3 19 2 2" xfId="48584"/>
    <cellStyle name="Total 2 3 19 2 3" xfId="48585"/>
    <cellStyle name="Total 2 3 19 2 4" xfId="48586"/>
    <cellStyle name="Total 2 3 19 3" xfId="48587"/>
    <cellStyle name="Total 2 3 19 4" xfId="48588"/>
    <cellStyle name="Total 2 3 19 5" xfId="48589"/>
    <cellStyle name="Total 2 3 19 6" xfId="48590"/>
    <cellStyle name="Total 2 3 2" xfId="48591"/>
    <cellStyle name="Total 2 3 2 10" xfId="48592"/>
    <cellStyle name="Total 2 3 2 10 2" xfId="48593"/>
    <cellStyle name="Total 2 3 2 10 2 2" xfId="48594"/>
    <cellStyle name="Total 2 3 2 10 2 3" xfId="48595"/>
    <cellStyle name="Total 2 3 2 10 2 4" xfId="48596"/>
    <cellStyle name="Total 2 3 2 10 3" xfId="48597"/>
    <cellStyle name="Total 2 3 2 10 4" xfId="48598"/>
    <cellStyle name="Total 2 3 2 10 5" xfId="48599"/>
    <cellStyle name="Total 2 3 2 10 6" xfId="48600"/>
    <cellStyle name="Total 2 3 2 11" xfId="48601"/>
    <cellStyle name="Total 2 3 2 11 2" xfId="48602"/>
    <cellStyle name="Total 2 3 2 11 2 2" xfId="48603"/>
    <cellStyle name="Total 2 3 2 11 2 3" xfId="48604"/>
    <cellStyle name="Total 2 3 2 11 2 4" xfId="48605"/>
    <cellStyle name="Total 2 3 2 11 3" xfId="48606"/>
    <cellStyle name="Total 2 3 2 11 4" xfId="48607"/>
    <cellStyle name="Total 2 3 2 11 5" xfId="48608"/>
    <cellStyle name="Total 2 3 2 11 6" xfId="48609"/>
    <cellStyle name="Total 2 3 2 12" xfId="48610"/>
    <cellStyle name="Total 2 3 2 12 2" xfId="48611"/>
    <cellStyle name="Total 2 3 2 12 2 2" xfId="48612"/>
    <cellStyle name="Total 2 3 2 12 2 3" xfId="48613"/>
    <cellStyle name="Total 2 3 2 12 2 4" xfId="48614"/>
    <cellStyle name="Total 2 3 2 12 3" xfId="48615"/>
    <cellStyle name="Total 2 3 2 12 4" xfId="48616"/>
    <cellStyle name="Total 2 3 2 12 5" xfId="48617"/>
    <cellStyle name="Total 2 3 2 12 6" xfId="48618"/>
    <cellStyle name="Total 2 3 2 13" xfId="48619"/>
    <cellStyle name="Total 2 3 2 13 2" xfId="48620"/>
    <cellStyle name="Total 2 3 2 13 2 2" xfId="48621"/>
    <cellStyle name="Total 2 3 2 13 2 3" xfId="48622"/>
    <cellStyle name="Total 2 3 2 13 2 4" xfId="48623"/>
    <cellStyle name="Total 2 3 2 13 3" xfId="48624"/>
    <cellStyle name="Total 2 3 2 13 4" xfId="48625"/>
    <cellStyle name="Total 2 3 2 13 5" xfId="48626"/>
    <cellStyle name="Total 2 3 2 13 6" xfId="48627"/>
    <cellStyle name="Total 2 3 2 14" xfId="48628"/>
    <cellStyle name="Total 2 3 2 14 2" xfId="48629"/>
    <cellStyle name="Total 2 3 2 14 2 2" xfId="48630"/>
    <cellStyle name="Total 2 3 2 14 2 3" xfId="48631"/>
    <cellStyle name="Total 2 3 2 14 2 4" xfId="48632"/>
    <cellStyle name="Total 2 3 2 14 3" xfId="48633"/>
    <cellStyle name="Total 2 3 2 14 4" xfId="48634"/>
    <cellStyle name="Total 2 3 2 14 5" xfId="48635"/>
    <cellStyle name="Total 2 3 2 14 6" xfId="48636"/>
    <cellStyle name="Total 2 3 2 15" xfId="48637"/>
    <cellStyle name="Total 2 3 2 15 2" xfId="48638"/>
    <cellStyle name="Total 2 3 2 15 2 2" xfId="48639"/>
    <cellStyle name="Total 2 3 2 15 2 3" xfId="48640"/>
    <cellStyle name="Total 2 3 2 15 2 4" xfId="48641"/>
    <cellStyle name="Total 2 3 2 15 3" xfId="48642"/>
    <cellStyle name="Total 2 3 2 15 4" xfId="48643"/>
    <cellStyle name="Total 2 3 2 15 5" xfId="48644"/>
    <cellStyle name="Total 2 3 2 15 6" xfId="48645"/>
    <cellStyle name="Total 2 3 2 16" xfId="48646"/>
    <cellStyle name="Total 2 3 2 16 2" xfId="48647"/>
    <cellStyle name="Total 2 3 2 16 2 2" xfId="48648"/>
    <cellStyle name="Total 2 3 2 16 2 3" xfId="48649"/>
    <cellStyle name="Total 2 3 2 16 2 4" xfId="48650"/>
    <cellStyle name="Total 2 3 2 16 3" xfId="48651"/>
    <cellStyle name="Total 2 3 2 16 4" xfId="48652"/>
    <cellStyle name="Total 2 3 2 16 5" xfId="48653"/>
    <cellStyle name="Total 2 3 2 16 6" xfId="48654"/>
    <cellStyle name="Total 2 3 2 17" xfId="48655"/>
    <cellStyle name="Total 2 3 2 17 2" xfId="48656"/>
    <cellStyle name="Total 2 3 2 17 3" xfId="48657"/>
    <cellStyle name="Total 2 3 2 17 4" xfId="48658"/>
    <cellStyle name="Total 2 3 2 18" xfId="48659"/>
    <cellStyle name="Total 2 3 2 19" xfId="48660"/>
    <cellStyle name="Total 2 3 2 2" xfId="48661"/>
    <cellStyle name="Total 2 3 2 2 2" xfId="48662"/>
    <cellStyle name="Total 2 3 2 2 2 2" xfId="48663"/>
    <cellStyle name="Total 2 3 2 2 2 3" xfId="48664"/>
    <cellStyle name="Total 2 3 2 2 2 4" xfId="48665"/>
    <cellStyle name="Total 2 3 2 2 3" xfId="48666"/>
    <cellStyle name="Total 2 3 2 2 4" xfId="48667"/>
    <cellStyle name="Total 2 3 2 2 5" xfId="48668"/>
    <cellStyle name="Total 2 3 2 2 6" xfId="48669"/>
    <cellStyle name="Total 2 3 2 3" xfId="48670"/>
    <cellStyle name="Total 2 3 2 3 2" xfId="48671"/>
    <cellStyle name="Total 2 3 2 3 2 2" xfId="48672"/>
    <cellStyle name="Total 2 3 2 3 2 3" xfId="48673"/>
    <cellStyle name="Total 2 3 2 3 2 4" xfId="48674"/>
    <cellStyle name="Total 2 3 2 3 3" xfId="48675"/>
    <cellStyle name="Total 2 3 2 3 4" xfId="48676"/>
    <cellStyle name="Total 2 3 2 3 5" xfId="48677"/>
    <cellStyle name="Total 2 3 2 3 6" xfId="48678"/>
    <cellStyle name="Total 2 3 2 4" xfId="48679"/>
    <cellStyle name="Total 2 3 2 4 2" xfId="48680"/>
    <cellStyle name="Total 2 3 2 4 2 2" xfId="48681"/>
    <cellStyle name="Total 2 3 2 4 2 3" xfId="48682"/>
    <cellStyle name="Total 2 3 2 4 2 4" xfId="48683"/>
    <cellStyle name="Total 2 3 2 4 3" xfId="48684"/>
    <cellStyle name="Total 2 3 2 4 4" xfId="48685"/>
    <cellStyle name="Total 2 3 2 4 5" xfId="48686"/>
    <cellStyle name="Total 2 3 2 4 6" xfId="48687"/>
    <cellStyle name="Total 2 3 2 5" xfId="48688"/>
    <cellStyle name="Total 2 3 2 5 2" xfId="48689"/>
    <cellStyle name="Total 2 3 2 5 2 2" xfId="48690"/>
    <cellStyle name="Total 2 3 2 5 2 3" xfId="48691"/>
    <cellStyle name="Total 2 3 2 5 2 4" xfId="48692"/>
    <cellStyle name="Total 2 3 2 5 3" xfId="48693"/>
    <cellStyle name="Total 2 3 2 5 4" xfId="48694"/>
    <cellStyle name="Total 2 3 2 5 5" xfId="48695"/>
    <cellStyle name="Total 2 3 2 5 6" xfId="48696"/>
    <cellStyle name="Total 2 3 2 6" xfId="48697"/>
    <cellStyle name="Total 2 3 2 6 2" xfId="48698"/>
    <cellStyle name="Total 2 3 2 6 2 2" xfId="48699"/>
    <cellStyle name="Total 2 3 2 6 2 3" xfId="48700"/>
    <cellStyle name="Total 2 3 2 6 2 4" xfId="48701"/>
    <cellStyle name="Total 2 3 2 6 3" xfId="48702"/>
    <cellStyle name="Total 2 3 2 6 4" xfId="48703"/>
    <cellStyle name="Total 2 3 2 6 5" xfId="48704"/>
    <cellStyle name="Total 2 3 2 6 6" xfId="48705"/>
    <cellStyle name="Total 2 3 2 7" xfId="48706"/>
    <cellStyle name="Total 2 3 2 7 2" xfId="48707"/>
    <cellStyle name="Total 2 3 2 7 2 2" xfId="48708"/>
    <cellStyle name="Total 2 3 2 7 2 3" xfId="48709"/>
    <cellStyle name="Total 2 3 2 7 2 4" xfId="48710"/>
    <cellStyle name="Total 2 3 2 7 3" xfId="48711"/>
    <cellStyle name="Total 2 3 2 7 4" xfId="48712"/>
    <cellStyle name="Total 2 3 2 7 5" xfId="48713"/>
    <cellStyle name="Total 2 3 2 7 6" xfId="48714"/>
    <cellStyle name="Total 2 3 2 8" xfId="48715"/>
    <cellStyle name="Total 2 3 2 8 2" xfId="48716"/>
    <cellStyle name="Total 2 3 2 8 2 2" xfId="48717"/>
    <cellStyle name="Total 2 3 2 8 2 3" xfId="48718"/>
    <cellStyle name="Total 2 3 2 8 2 4" xfId="48719"/>
    <cellStyle name="Total 2 3 2 8 3" xfId="48720"/>
    <cellStyle name="Total 2 3 2 8 4" xfId="48721"/>
    <cellStyle name="Total 2 3 2 8 5" xfId="48722"/>
    <cellStyle name="Total 2 3 2 8 6" xfId="48723"/>
    <cellStyle name="Total 2 3 2 9" xfId="48724"/>
    <cellStyle name="Total 2 3 2 9 2" xfId="48725"/>
    <cellStyle name="Total 2 3 2 9 2 2" xfId="48726"/>
    <cellStyle name="Total 2 3 2 9 2 3" xfId="48727"/>
    <cellStyle name="Total 2 3 2 9 2 4" xfId="48728"/>
    <cellStyle name="Total 2 3 2 9 3" xfId="48729"/>
    <cellStyle name="Total 2 3 2 9 4" xfId="48730"/>
    <cellStyle name="Total 2 3 2 9 5" xfId="48731"/>
    <cellStyle name="Total 2 3 2 9 6" xfId="48732"/>
    <cellStyle name="Total 2 3 20" xfId="48733"/>
    <cellStyle name="Total 2 3 20 2" xfId="48734"/>
    <cellStyle name="Total 2 3 20 3" xfId="48735"/>
    <cellStyle name="Total 2 3 20 4" xfId="48736"/>
    <cellStyle name="Total 2 3 21" xfId="48737"/>
    <cellStyle name="Total 2 3 22" xfId="48738"/>
    <cellStyle name="Total 2 3 3" xfId="48739"/>
    <cellStyle name="Total 2 3 3 10" xfId="48740"/>
    <cellStyle name="Total 2 3 3 10 2" xfId="48741"/>
    <cellStyle name="Total 2 3 3 10 2 2" xfId="48742"/>
    <cellStyle name="Total 2 3 3 10 2 3" xfId="48743"/>
    <cellStyle name="Total 2 3 3 10 2 4" xfId="48744"/>
    <cellStyle name="Total 2 3 3 10 3" xfId="48745"/>
    <cellStyle name="Total 2 3 3 10 4" xfId="48746"/>
    <cellStyle name="Total 2 3 3 10 5" xfId="48747"/>
    <cellStyle name="Total 2 3 3 10 6" xfId="48748"/>
    <cellStyle name="Total 2 3 3 11" xfId="48749"/>
    <cellStyle name="Total 2 3 3 11 2" xfId="48750"/>
    <cellStyle name="Total 2 3 3 11 2 2" xfId="48751"/>
    <cellStyle name="Total 2 3 3 11 2 3" xfId="48752"/>
    <cellStyle name="Total 2 3 3 11 2 4" xfId="48753"/>
    <cellStyle name="Total 2 3 3 11 3" xfId="48754"/>
    <cellStyle name="Total 2 3 3 11 4" xfId="48755"/>
    <cellStyle name="Total 2 3 3 11 5" xfId="48756"/>
    <cellStyle name="Total 2 3 3 11 6" xfId="48757"/>
    <cellStyle name="Total 2 3 3 12" xfId="48758"/>
    <cellStyle name="Total 2 3 3 12 2" xfId="48759"/>
    <cellStyle name="Total 2 3 3 12 2 2" xfId="48760"/>
    <cellStyle name="Total 2 3 3 12 2 3" xfId="48761"/>
    <cellStyle name="Total 2 3 3 12 2 4" xfId="48762"/>
    <cellStyle name="Total 2 3 3 12 3" xfId="48763"/>
    <cellStyle name="Total 2 3 3 12 4" xfId="48764"/>
    <cellStyle name="Total 2 3 3 12 5" xfId="48765"/>
    <cellStyle name="Total 2 3 3 12 6" xfId="48766"/>
    <cellStyle name="Total 2 3 3 13" xfId="48767"/>
    <cellStyle name="Total 2 3 3 13 2" xfId="48768"/>
    <cellStyle name="Total 2 3 3 13 2 2" xfId="48769"/>
    <cellStyle name="Total 2 3 3 13 2 3" xfId="48770"/>
    <cellStyle name="Total 2 3 3 13 2 4" xfId="48771"/>
    <cellStyle name="Total 2 3 3 13 3" xfId="48772"/>
    <cellStyle name="Total 2 3 3 13 4" xfId="48773"/>
    <cellStyle name="Total 2 3 3 13 5" xfId="48774"/>
    <cellStyle name="Total 2 3 3 13 6" xfId="48775"/>
    <cellStyle name="Total 2 3 3 14" xfId="48776"/>
    <cellStyle name="Total 2 3 3 14 2" xfId="48777"/>
    <cellStyle name="Total 2 3 3 14 2 2" xfId="48778"/>
    <cellStyle name="Total 2 3 3 14 2 3" xfId="48779"/>
    <cellStyle name="Total 2 3 3 14 2 4" xfId="48780"/>
    <cellStyle name="Total 2 3 3 14 3" xfId="48781"/>
    <cellStyle name="Total 2 3 3 14 4" xfId="48782"/>
    <cellStyle name="Total 2 3 3 14 5" xfId="48783"/>
    <cellStyle name="Total 2 3 3 14 6" xfId="48784"/>
    <cellStyle name="Total 2 3 3 15" xfId="48785"/>
    <cellStyle name="Total 2 3 3 15 2" xfId="48786"/>
    <cellStyle name="Total 2 3 3 15 2 2" xfId="48787"/>
    <cellStyle name="Total 2 3 3 15 2 3" xfId="48788"/>
    <cellStyle name="Total 2 3 3 15 2 4" xfId="48789"/>
    <cellStyle name="Total 2 3 3 15 3" xfId="48790"/>
    <cellStyle name="Total 2 3 3 15 4" xfId="48791"/>
    <cellStyle name="Total 2 3 3 15 5" xfId="48792"/>
    <cellStyle name="Total 2 3 3 15 6" xfId="48793"/>
    <cellStyle name="Total 2 3 3 16" xfId="48794"/>
    <cellStyle name="Total 2 3 3 16 2" xfId="48795"/>
    <cellStyle name="Total 2 3 3 16 2 2" xfId="48796"/>
    <cellStyle name="Total 2 3 3 16 2 3" xfId="48797"/>
    <cellStyle name="Total 2 3 3 16 2 4" xfId="48798"/>
    <cellStyle name="Total 2 3 3 16 3" xfId="48799"/>
    <cellStyle name="Total 2 3 3 16 4" xfId="48800"/>
    <cellStyle name="Total 2 3 3 16 5" xfId="48801"/>
    <cellStyle name="Total 2 3 3 16 6" xfId="48802"/>
    <cellStyle name="Total 2 3 3 17" xfId="48803"/>
    <cellStyle name="Total 2 3 3 17 2" xfId="48804"/>
    <cellStyle name="Total 2 3 3 17 3" xfId="48805"/>
    <cellStyle name="Total 2 3 3 17 4" xfId="48806"/>
    <cellStyle name="Total 2 3 3 18" xfId="48807"/>
    <cellStyle name="Total 2 3 3 19" xfId="48808"/>
    <cellStyle name="Total 2 3 3 2" xfId="48809"/>
    <cellStyle name="Total 2 3 3 2 2" xfId="48810"/>
    <cellStyle name="Total 2 3 3 2 2 2" xfId="48811"/>
    <cellStyle name="Total 2 3 3 2 2 3" xfId="48812"/>
    <cellStyle name="Total 2 3 3 2 2 4" xfId="48813"/>
    <cellStyle name="Total 2 3 3 2 3" xfId="48814"/>
    <cellStyle name="Total 2 3 3 2 4" xfId="48815"/>
    <cellStyle name="Total 2 3 3 2 5" xfId="48816"/>
    <cellStyle name="Total 2 3 3 2 6" xfId="48817"/>
    <cellStyle name="Total 2 3 3 3" xfId="48818"/>
    <cellStyle name="Total 2 3 3 3 2" xfId="48819"/>
    <cellStyle name="Total 2 3 3 3 2 2" xfId="48820"/>
    <cellStyle name="Total 2 3 3 3 2 3" xfId="48821"/>
    <cellStyle name="Total 2 3 3 3 2 4" xfId="48822"/>
    <cellStyle name="Total 2 3 3 3 3" xfId="48823"/>
    <cellStyle name="Total 2 3 3 3 4" xfId="48824"/>
    <cellStyle name="Total 2 3 3 3 5" xfId="48825"/>
    <cellStyle name="Total 2 3 3 3 6" xfId="48826"/>
    <cellStyle name="Total 2 3 3 4" xfId="48827"/>
    <cellStyle name="Total 2 3 3 4 2" xfId="48828"/>
    <cellStyle name="Total 2 3 3 4 2 2" xfId="48829"/>
    <cellStyle name="Total 2 3 3 4 2 3" xfId="48830"/>
    <cellStyle name="Total 2 3 3 4 2 4" xfId="48831"/>
    <cellStyle name="Total 2 3 3 4 3" xfId="48832"/>
    <cellStyle name="Total 2 3 3 4 4" xfId="48833"/>
    <cellStyle name="Total 2 3 3 4 5" xfId="48834"/>
    <cellStyle name="Total 2 3 3 4 6" xfId="48835"/>
    <cellStyle name="Total 2 3 3 5" xfId="48836"/>
    <cellStyle name="Total 2 3 3 5 2" xfId="48837"/>
    <cellStyle name="Total 2 3 3 5 2 2" xfId="48838"/>
    <cellStyle name="Total 2 3 3 5 2 3" xfId="48839"/>
    <cellStyle name="Total 2 3 3 5 2 4" xfId="48840"/>
    <cellStyle name="Total 2 3 3 5 3" xfId="48841"/>
    <cellStyle name="Total 2 3 3 5 4" xfId="48842"/>
    <cellStyle name="Total 2 3 3 5 5" xfId="48843"/>
    <cellStyle name="Total 2 3 3 5 6" xfId="48844"/>
    <cellStyle name="Total 2 3 3 6" xfId="48845"/>
    <cellStyle name="Total 2 3 3 6 2" xfId="48846"/>
    <cellStyle name="Total 2 3 3 6 2 2" xfId="48847"/>
    <cellStyle name="Total 2 3 3 6 2 3" xfId="48848"/>
    <cellStyle name="Total 2 3 3 6 2 4" xfId="48849"/>
    <cellStyle name="Total 2 3 3 6 3" xfId="48850"/>
    <cellStyle name="Total 2 3 3 6 4" xfId="48851"/>
    <cellStyle name="Total 2 3 3 6 5" xfId="48852"/>
    <cellStyle name="Total 2 3 3 6 6" xfId="48853"/>
    <cellStyle name="Total 2 3 3 7" xfId="48854"/>
    <cellStyle name="Total 2 3 3 7 2" xfId="48855"/>
    <cellStyle name="Total 2 3 3 7 2 2" xfId="48856"/>
    <cellStyle name="Total 2 3 3 7 2 3" xfId="48857"/>
    <cellStyle name="Total 2 3 3 7 2 4" xfId="48858"/>
    <cellStyle name="Total 2 3 3 7 3" xfId="48859"/>
    <cellStyle name="Total 2 3 3 7 4" xfId="48860"/>
    <cellStyle name="Total 2 3 3 7 5" xfId="48861"/>
    <cellStyle name="Total 2 3 3 7 6" xfId="48862"/>
    <cellStyle name="Total 2 3 3 8" xfId="48863"/>
    <cellStyle name="Total 2 3 3 8 2" xfId="48864"/>
    <cellStyle name="Total 2 3 3 8 2 2" xfId="48865"/>
    <cellStyle name="Total 2 3 3 8 2 3" xfId="48866"/>
    <cellStyle name="Total 2 3 3 8 2 4" xfId="48867"/>
    <cellStyle name="Total 2 3 3 8 3" xfId="48868"/>
    <cellStyle name="Total 2 3 3 8 4" xfId="48869"/>
    <cellStyle name="Total 2 3 3 8 5" xfId="48870"/>
    <cellStyle name="Total 2 3 3 8 6" xfId="48871"/>
    <cellStyle name="Total 2 3 3 9" xfId="48872"/>
    <cellStyle name="Total 2 3 3 9 2" xfId="48873"/>
    <cellStyle name="Total 2 3 3 9 2 2" xfId="48874"/>
    <cellStyle name="Total 2 3 3 9 2 3" xfId="48875"/>
    <cellStyle name="Total 2 3 3 9 2 4" xfId="48876"/>
    <cellStyle name="Total 2 3 3 9 3" xfId="48877"/>
    <cellStyle name="Total 2 3 3 9 4" xfId="48878"/>
    <cellStyle name="Total 2 3 3 9 5" xfId="48879"/>
    <cellStyle name="Total 2 3 3 9 6" xfId="48880"/>
    <cellStyle name="Total 2 3 4" xfId="48881"/>
    <cellStyle name="Total 2 3 4 2" xfId="48882"/>
    <cellStyle name="Total 2 3 4 2 2" xfId="48883"/>
    <cellStyle name="Total 2 3 4 2 3" xfId="48884"/>
    <cellStyle name="Total 2 3 4 2 4" xfId="48885"/>
    <cellStyle name="Total 2 3 4 3" xfId="48886"/>
    <cellStyle name="Total 2 3 4 4" xfId="48887"/>
    <cellStyle name="Total 2 3 4 5" xfId="48888"/>
    <cellStyle name="Total 2 3 4 6" xfId="48889"/>
    <cellStyle name="Total 2 3 5" xfId="48890"/>
    <cellStyle name="Total 2 3 5 2" xfId="48891"/>
    <cellStyle name="Total 2 3 5 2 2" xfId="48892"/>
    <cellStyle name="Total 2 3 5 2 3" xfId="48893"/>
    <cellStyle name="Total 2 3 5 2 4" xfId="48894"/>
    <cellStyle name="Total 2 3 5 3" xfId="48895"/>
    <cellStyle name="Total 2 3 5 4" xfId="48896"/>
    <cellStyle name="Total 2 3 5 5" xfId="48897"/>
    <cellStyle name="Total 2 3 5 6" xfId="48898"/>
    <cellStyle name="Total 2 3 6" xfId="48899"/>
    <cellStyle name="Total 2 3 6 2" xfId="48900"/>
    <cellStyle name="Total 2 3 6 2 2" xfId="48901"/>
    <cellStyle name="Total 2 3 6 2 3" xfId="48902"/>
    <cellStyle name="Total 2 3 6 2 4" xfId="48903"/>
    <cellStyle name="Total 2 3 6 3" xfId="48904"/>
    <cellStyle name="Total 2 3 6 4" xfId="48905"/>
    <cellStyle name="Total 2 3 6 5" xfId="48906"/>
    <cellStyle name="Total 2 3 6 6" xfId="48907"/>
    <cellStyle name="Total 2 3 7" xfId="48908"/>
    <cellStyle name="Total 2 3 7 2" xfId="48909"/>
    <cellStyle name="Total 2 3 7 2 2" xfId="48910"/>
    <cellStyle name="Total 2 3 7 2 3" xfId="48911"/>
    <cellStyle name="Total 2 3 7 2 4" xfId="48912"/>
    <cellStyle name="Total 2 3 7 3" xfId="48913"/>
    <cellStyle name="Total 2 3 7 4" xfId="48914"/>
    <cellStyle name="Total 2 3 7 5" xfId="48915"/>
    <cellStyle name="Total 2 3 7 6" xfId="48916"/>
    <cellStyle name="Total 2 3 8" xfId="48917"/>
    <cellStyle name="Total 2 3 8 2" xfId="48918"/>
    <cellStyle name="Total 2 3 8 2 2" xfId="48919"/>
    <cellStyle name="Total 2 3 8 2 3" xfId="48920"/>
    <cellStyle name="Total 2 3 8 2 4" xfId="48921"/>
    <cellStyle name="Total 2 3 8 3" xfId="48922"/>
    <cellStyle name="Total 2 3 8 4" xfId="48923"/>
    <cellStyle name="Total 2 3 8 5" xfId="48924"/>
    <cellStyle name="Total 2 3 8 6" xfId="48925"/>
    <cellStyle name="Total 2 3 9" xfId="48926"/>
    <cellStyle name="Total 2 3 9 2" xfId="48927"/>
    <cellStyle name="Total 2 3 9 2 2" xfId="48928"/>
    <cellStyle name="Total 2 3 9 2 3" xfId="48929"/>
    <cellStyle name="Total 2 3 9 2 4" xfId="48930"/>
    <cellStyle name="Total 2 3 9 3" xfId="48931"/>
    <cellStyle name="Total 2 3 9 4" xfId="48932"/>
    <cellStyle name="Total 2 3 9 5" xfId="48933"/>
    <cellStyle name="Total 2 3 9 6" xfId="48934"/>
    <cellStyle name="Total 3" xfId="48935"/>
    <cellStyle name="Total 4" xfId="48936"/>
    <cellStyle name="Total 4 10" xfId="48937"/>
    <cellStyle name="Total 4 10 2" xfId="48938"/>
    <cellStyle name="Total 4 10 2 2" xfId="48939"/>
    <cellStyle name="Total 4 10 2 3" xfId="48940"/>
    <cellStyle name="Total 4 10 2 4" xfId="48941"/>
    <cellStyle name="Total 4 10 3" xfId="48942"/>
    <cellStyle name="Total 4 10 4" xfId="48943"/>
    <cellStyle name="Total 4 10 5" xfId="48944"/>
    <cellStyle name="Total 4 10 6" xfId="48945"/>
    <cellStyle name="Total 4 11" xfId="48946"/>
    <cellStyle name="Total 4 11 2" xfId="48947"/>
    <cellStyle name="Total 4 11 2 2" xfId="48948"/>
    <cellStyle name="Total 4 11 2 3" xfId="48949"/>
    <cellStyle name="Total 4 11 2 4" xfId="48950"/>
    <cellStyle name="Total 4 11 3" xfId="48951"/>
    <cellStyle name="Total 4 11 4" xfId="48952"/>
    <cellStyle name="Total 4 11 5" xfId="48953"/>
    <cellStyle name="Total 4 11 6" xfId="48954"/>
    <cellStyle name="Total 4 12" xfId="48955"/>
    <cellStyle name="Total 4 12 2" xfId="48956"/>
    <cellStyle name="Total 4 12 2 2" xfId="48957"/>
    <cellStyle name="Total 4 12 2 3" xfId="48958"/>
    <cellStyle name="Total 4 12 2 4" xfId="48959"/>
    <cellStyle name="Total 4 12 3" xfId="48960"/>
    <cellStyle name="Total 4 12 4" xfId="48961"/>
    <cellStyle name="Total 4 12 5" xfId="48962"/>
    <cellStyle name="Total 4 12 6" xfId="48963"/>
    <cellStyle name="Total 4 13" xfId="48964"/>
    <cellStyle name="Total 4 13 2" xfId="48965"/>
    <cellStyle name="Total 4 13 2 2" xfId="48966"/>
    <cellStyle name="Total 4 13 2 3" xfId="48967"/>
    <cellStyle name="Total 4 13 2 4" xfId="48968"/>
    <cellStyle name="Total 4 13 3" xfId="48969"/>
    <cellStyle name="Total 4 13 4" xfId="48970"/>
    <cellStyle name="Total 4 13 5" xfId="48971"/>
    <cellStyle name="Total 4 13 6" xfId="48972"/>
    <cellStyle name="Total 4 14" xfId="48973"/>
    <cellStyle name="Total 4 14 2" xfId="48974"/>
    <cellStyle name="Total 4 14 2 2" xfId="48975"/>
    <cellStyle name="Total 4 14 2 3" xfId="48976"/>
    <cellStyle name="Total 4 14 2 4" xfId="48977"/>
    <cellStyle name="Total 4 14 3" xfId="48978"/>
    <cellStyle name="Total 4 14 4" xfId="48979"/>
    <cellStyle name="Total 4 14 5" xfId="48980"/>
    <cellStyle name="Total 4 14 6" xfId="48981"/>
    <cellStyle name="Total 4 15" xfId="48982"/>
    <cellStyle name="Total 4 15 2" xfId="48983"/>
    <cellStyle name="Total 4 15 2 2" xfId="48984"/>
    <cellStyle name="Total 4 15 2 3" xfId="48985"/>
    <cellStyle name="Total 4 15 2 4" xfId="48986"/>
    <cellStyle name="Total 4 15 3" xfId="48987"/>
    <cellStyle name="Total 4 15 4" xfId="48988"/>
    <cellStyle name="Total 4 15 5" xfId="48989"/>
    <cellStyle name="Total 4 15 6" xfId="48990"/>
    <cellStyle name="Total 4 16" xfId="48991"/>
    <cellStyle name="Total 4 16 2" xfId="48992"/>
    <cellStyle name="Total 4 16 2 2" xfId="48993"/>
    <cellStyle name="Total 4 16 2 3" xfId="48994"/>
    <cellStyle name="Total 4 16 2 4" xfId="48995"/>
    <cellStyle name="Total 4 16 3" xfId="48996"/>
    <cellStyle name="Total 4 16 4" xfId="48997"/>
    <cellStyle name="Total 4 16 5" xfId="48998"/>
    <cellStyle name="Total 4 16 6" xfId="48999"/>
    <cellStyle name="Total 4 17" xfId="49000"/>
    <cellStyle name="Total 4 17 2" xfId="49001"/>
    <cellStyle name="Total 4 17 2 2" xfId="49002"/>
    <cellStyle name="Total 4 17 2 3" xfId="49003"/>
    <cellStyle name="Total 4 17 2 4" xfId="49004"/>
    <cellStyle name="Total 4 17 3" xfId="49005"/>
    <cellStyle name="Total 4 17 4" xfId="49006"/>
    <cellStyle name="Total 4 17 5" xfId="49007"/>
    <cellStyle name="Total 4 17 6" xfId="49008"/>
    <cellStyle name="Total 4 18" xfId="49009"/>
    <cellStyle name="Total 4 18 2" xfId="49010"/>
    <cellStyle name="Total 4 18 2 2" xfId="49011"/>
    <cellStyle name="Total 4 18 2 3" xfId="49012"/>
    <cellStyle name="Total 4 18 2 4" xfId="49013"/>
    <cellStyle name="Total 4 18 3" xfId="49014"/>
    <cellStyle name="Total 4 18 4" xfId="49015"/>
    <cellStyle name="Total 4 18 5" xfId="49016"/>
    <cellStyle name="Total 4 18 6" xfId="49017"/>
    <cellStyle name="Total 4 19" xfId="49018"/>
    <cellStyle name="Total 4 19 2" xfId="49019"/>
    <cellStyle name="Total 4 19 2 2" xfId="49020"/>
    <cellStyle name="Total 4 19 2 3" xfId="49021"/>
    <cellStyle name="Total 4 19 2 4" xfId="49022"/>
    <cellStyle name="Total 4 19 3" xfId="49023"/>
    <cellStyle name="Total 4 19 4" xfId="49024"/>
    <cellStyle name="Total 4 19 5" xfId="49025"/>
    <cellStyle name="Total 4 19 6" xfId="49026"/>
    <cellStyle name="Total 4 2" xfId="49027"/>
    <cellStyle name="Total 4 2 10" xfId="49028"/>
    <cellStyle name="Total 4 2 10 2" xfId="49029"/>
    <cellStyle name="Total 4 2 10 2 2" xfId="49030"/>
    <cellStyle name="Total 4 2 10 2 3" xfId="49031"/>
    <cellStyle name="Total 4 2 10 2 4" xfId="49032"/>
    <cellStyle name="Total 4 2 10 3" xfId="49033"/>
    <cellStyle name="Total 4 2 10 4" xfId="49034"/>
    <cellStyle name="Total 4 2 10 5" xfId="49035"/>
    <cellStyle name="Total 4 2 10 6" xfId="49036"/>
    <cellStyle name="Total 4 2 11" xfId="49037"/>
    <cellStyle name="Total 4 2 11 2" xfId="49038"/>
    <cellStyle name="Total 4 2 11 2 2" xfId="49039"/>
    <cellStyle name="Total 4 2 11 2 3" xfId="49040"/>
    <cellStyle name="Total 4 2 11 2 4" xfId="49041"/>
    <cellStyle name="Total 4 2 11 3" xfId="49042"/>
    <cellStyle name="Total 4 2 11 4" xfId="49043"/>
    <cellStyle name="Total 4 2 11 5" xfId="49044"/>
    <cellStyle name="Total 4 2 11 6" xfId="49045"/>
    <cellStyle name="Total 4 2 12" xfId="49046"/>
    <cellStyle name="Total 4 2 12 2" xfId="49047"/>
    <cellStyle name="Total 4 2 12 2 2" xfId="49048"/>
    <cellStyle name="Total 4 2 12 2 3" xfId="49049"/>
    <cellStyle name="Total 4 2 12 2 4" xfId="49050"/>
    <cellStyle name="Total 4 2 12 3" xfId="49051"/>
    <cellStyle name="Total 4 2 12 4" xfId="49052"/>
    <cellStyle name="Total 4 2 12 5" xfId="49053"/>
    <cellStyle name="Total 4 2 12 6" xfId="49054"/>
    <cellStyle name="Total 4 2 13" xfId="49055"/>
    <cellStyle name="Total 4 2 13 2" xfId="49056"/>
    <cellStyle name="Total 4 2 13 2 2" xfId="49057"/>
    <cellStyle name="Total 4 2 13 2 3" xfId="49058"/>
    <cellStyle name="Total 4 2 13 2 4" xfId="49059"/>
    <cellStyle name="Total 4 2 13 3" xfId="49060"/>
    <cellStyle name="Total 4 2 13 4" xfId="49061"/>
    <cellStyle name="Total 4 2 13 5" xfId="49062"/>
    <cellStyle name="Total 4 2 13 6" xfId="49063"/>
    <cellStyle name="Total 4 2 14" xfId="49064"/>
    <cellStyle name="Total 4 2 14 2" xfId="49065"/>
    <cellStyle name="Total 4 2 14 2 2" xfId="49066"/>
    <cellStyle name="Total 4 2 14 2 3" xfId="49067"/>
    <cellStyle name="Total 4 2 14 2 4" xfId="49068"/>
    <cellStyle name="Total 4 2 14 3" xfId="49069"/>
    <cellStyle name="Total 4 2 14 4" xfId="49070"/>
    <cellStyle name="Total 4 2 14 5" xfId="49071"/>
    <cellStyle name="Total 4 2 14 6" xfId="49072"/>
    <cellStyle name="Total 4 2 15" xfId="49073"/>
    <cellStyle name="Total 4 2 15 2" xfId="49074"/>
    <cellStyle name="Total 4 2 15 2 2" xfId="49075"/>
    <cellStyle name="Total 4 2 15 2 3" xfId="49076"/>
    <cellStyle name="Total 4 2 15 2 4" xfId="49077"/>
    <cellStyle name="Total 4 2 15 3" xfId="49078"/>
    <cellStyle name="Total 4 2 15 4" xfId="49079"/>
    <cellStyle name="Total 4 2 15 5" xfId="49080"/>
    <cellStyle name="Total 4 2 15 6" xfId="49081"/>
    <cellStyle name="Total 4 2 16" xfId="49082"/>
    <cellStyle name="Total 4 2 16 2" xfId="49083"/>
    <cellStyle name="Total 4 2 16 2 2" xfId="49084"/>
    <cellStyle name="Total 4 2 16 2 3" xfId="49085"/>
    <cellStyle name="Total 4 2 16 2 4" xfId="49086"/>
    <cellStyle name="Total 4 2 16 3" xfId="49087"/>
    <cellStyle name="Total 4 2 16 4" xfId="49088"/>
    <cellStyle name="Total 4 2 16 5" xfId="49089"/>
    <cellStyle name="Total 4 2 16 6" xfId="49090"/>
    <cellStyle name="Total 4 2 17" xfId="49091"/>
    <cellStyle name="Total 4 2 17 2" xfId="49092"/>
    <cellStyle name="Total 4 2 17 3" xfId="49093"/>
    <cellStyle name="Total 4 2 17 4" xfId="49094"/>
    <cellStyle name="Total 4 2 18" xfId="49095"/>
    <cellStyle name="Total 4 2 19" xfId="49096"/>
    <cellStyle name="Total 4 2 2" xfId="49097"/>
    <cellStyle name="Total 4 2 2 2" xfId="49098"/>
    <cellStyle name="Total 4 2 2 2 2" xfId="49099"/>
    <cellStyle name="Total 4 2 2 2 3" xfId="49100"/>
    <cellStyle name="Total 4 2 2 2 4" xfId="49101"/>
    <cellStyle name="Total 4 2 2 3" xfId="49102"/>
    <cellStyle name="Total 4 2 2 4" xfId="49103"/>
    <cellStyle name="Total 4 2 2 5" xfId="49104"/>
    <cellStyle name="Total 4 2 2 6" xfId="49105"/>
    <cellStyle name="Total 4 2 3" xfId="49106"/>
    <cellStyle name="Total 4 2 3 2" xfId="49107"/>
    <cellStyle name="Total 4 2 3 2 2" xfId="49108"/>
    <cellStyle name="Total 4 2 3 2 3" xfId="49109"/>
    <cellStyle name="Total 4 2 3 2 4" xfId="49110"/>
    <cellStyle name="Total 4 2 3 3" xfId="49111"/>
    <cellStyle name="Total 4 2 3 4" xfId="49112"/>
    <cellStyle name="Total 4 2 3 5" xfId="49113"/>
    <cellStyle name="Total 4 2 3 6" xfId="49114"/>
    <cellStyle name="Total 4 2 4" xfId="49115"/>
    <cellStyle name="Total 4 2 4 2" xfId="49116"/>
    <cellStyle name="Total 4 2 4 2 2" xfId="49117"/>
    <cellStyle name="Total 4 2 4 2 3" xfId="49118"/>
    <cellStyle name="Total 4 2 4 2 4" xfId="49119"/>
    <cellStyle name="Total 4 2 4 3" xfId="49120"/>
    <cellStyle name="Total 4 2 4 4" xfId="49121"/>
    <cellStyle name="Total 4 2 4 5" xfId="49122"/>
    <cellStyle name="Total 4 2 4 6" xfId="49123"/>
    <cellStyle name="Total 4 2 5" xfId="49124"/>
    <cellStyle name="Total 4 2 5 2" xfId="49125"/>
    <cellStyle name="Total 4 2 5 2 2" xfId="49126"/>
    <cellStyle name="Total 4 2 5 2 3" xfId="49127"/>
    <cellStyle name="Total 4 2 5 2 4" xfId="49128"/>
    <cellStyle name="Total 4 2 5 3" xfId="49129"/>
    <cellStyle name="Total 4 2 5 4" xfId="49130"/>
    <cellStyle name="Total 4 2 5 5" xfId="49131"/>
    <cellStyle name="Total 4 2 5 6" xfId="49132"/>
    <cellStyle name="Total 4 2 6" xfId="49133"/>
    <cellStyle name="Total 4 2 6 2" xfId="49134"/>
    <cellStyle name="Total 4 2 6 2 2" xfId="49135"/>
    <cellStyle name="Total 4 2 6 2 3" xfId="49136"/>
    <cellStyle name="Total 4 2 6 2 4" xfId="49137"/>
    <cellStyle name="Total 4 2 6 3" xfId="49138"/>
    <cellStyle name="Total 4 2 6 4" xfId="49139"/>
    <cellStyle name="Total 4 2 6 5" xfId="49140"/>
    <cellStyle name="Total 4 2 6 6" xfId="49141"/>
    <cellStyle name="Total 4 2 7" xfId="49142"/>
    <cellStyle name="Total 4 2 7 2" xfId="49143"/>
    <cellStyle name="Total 4 2 7 2 2" xfId="49144"/>
    <cellStyle name="Total 4 2 7 2 3" xfId="49145"/>
    <cellStyle name="Total 4 2 7 2 4" xfId="49146"/>
    <cellStyle name="Total 4 2 7 3" xfId="49147"/>
    <cellStyle name="Total 4 2 7 4" xfId="49148"/>
    <cellStyle name="Total 4 2 7 5" xfId="49149"/>
    <cellStyle name="Total 4 2 7 6" xfId="49150"/>
    <cellStyle name="Total 4 2 8" xfId="49151"/>
    <cellStyle name="Total 4 2 8 2" xfId="49152"/>
    <cellStyle name="Total 4 2 8 2 2" xfId="49153"/>
    <cellStyle name="Total 4 2 8 2 3" xfId="49154"/>
    <cellStyle name="Total 4 2 8 2 4" xfId="49155"/>
    <cellStyle name="Total 4 2 8 3" xfId="49156"/>
    <cellStyle name="Total 4 2 8 4" xfId="49157"/>
    <cellStyle name="Total 4 2 8 5" xfId="49158"/>
    <cellStyle name="Total 4 2 8 6" xfId="49159"/>
    <cellStyle name="Total 4 2 9" xfId="49160"/>
    <cellStyle name="Total 4 2 9 2" xfId="49161"/>
    <cellStyle name="Total 4 2 9 2 2" xfId="49162"/>
    <cellStyle name="Total 4 2 9 2 3" xfId="49163"/>
    <cellStyle name="Total 4 2 9 2 4" xfId="49164"/>
    <cellStyle name="Total 4 2 9 3" xfId="49165"/>
    <cellStyle name="Total 4 2 9 4" xfId="49166"/>
    <cellStyle name="Total 4 2 9 5" xfId="49167"/>
    <cellStyle name="Total 4 2 9 6" xfId="49168"/>
    <cellStyle name="Total 4 20" xfId="49169"/>
    <cellStyle name="Total 4 20 2" xfId="49170"/>
    <cellStyle name="Total 4 20 3" xfId="49171"/>
    <cellStyle name="Total 4 20 4" xfId="49172"/>
    <cellStyle name="Total 4 21" xfId="49173"/>
    <cellStyle name="Total 4 22" xfId="49174"/>
    <cellStyle name="Total 4 3" xfId="49175"/>
    <cellStyle name="Total 4 3 10" xfId="49176"/>
    <cellStyle name="Total 4 3 10 2" xfId="49177"/>
    <cellStyle name="Total 4 3 10 2 2" xfId="49178"/>
    <cellStyle name="Total 4 3 10 2 3" xfId="49179"/>
    <cellStyle name="Total 4 3 10 2 4" xfId="49180"/>
    <cellStyle name="Total 4 3 10 3" xfId="49181"/>
    <cellStyle name="Total 4 3 10 4" xfId="49182"/>
    <cellStyle name="Total 4 3 10 5" xfId="49183"/>
    <cellStyle name="Total 4 3 10 6" xfId="49184"/>
    <cellStyle name="Total 4 3 11" xfId="49185"/>
    <cellStyle name="Total 4 3 11 2" xfId="49186"/>
    <cellStyle name="Total 4 3 11 2 2" xfId="49187"/>
    <cellStyle name="Total 4 3 11 2 3" xfId="49188"/>
    <cellStyle name="Total 4 3 11 2 4" xfId="49189"/>
    <cellStyle name="Total 4 3 11 3" xfId="49190"/>
    <cellStyle name="Total 4 3 11 4" xfId="49191"/>
    <cellStyle name="Total 4 3 11 5" xfId="49192"/>
    <cellStyle name="Total 4 3 11 6" xfId="49193"/>
    <cellStyle name="Total 4 3 12" xfId="49194"/>
    <cellStyle name="Total 4 3 12 2" xfId="49195"/>
    <cellStyle name="Total 4 3 12 2 2" xfId="49196"/>
    <cellStyle name="Total 4 3 12 2 3" xfId="49197"/>
    <cellStyle name="Total 4 3 12 2 4" xfId="49198"/>
    <cellStyle name="Total 4 3 12 3" xfId="49199"/>
    <cellStyle name="Total 4 3 12 4" xfId="49200"/>
    <cellStyle name="Total 4 3 12 5" xfId="49201"/>
    <cellStyle name="Total 4 3 12 6" xfId="49202"/>
    <cellStyle name="Total 4 3 13" xfId="49203"/>
    <cellStyle name="Total 4 3 13 2" xfId="49204"/>
    <cellStyle name="Total 4 3 13 2 2" xfId="49205"/>
    <cellStyle name="Total 4 3 13 2 3" xfId="49206"/>
    <cellStyle name="Total 4 3 13 2 4" xfId="49207"/>
    <cellStyle name="Total 4 3 13 3" xfId="49208"/>
    <cellStyle name="Total 4 3 13 4" xfId="49209"/>
    <cellStyle name="Total 4 3 13 5" xfId="49210"/>
    <cellStyle name="Total 4 3 13 6" xfId="49211"/>
    <cellStyle name="Total 4 3 14" xfId="49212"/>
    <cellStyle name="Total 4 3 14 2" xfId="49213"/>
    <cellStyle name="Total 4 3 14 2 2" xfId="49214"/>
    <cellStyle name="Total 4 3 14 2 3" xfId="49215"/>
    <cellStyle name="Total 4 3 14 2 4" xfId="49216"/>
    <cellStyle name="Total 4 3 14 3" xfId="49217"/>
    <cellStyle name="Total 4 3 14 4" xfId="49218"/>
    <cellStyle name="Total 4 3 14 5" xfId="49219"/>
    <cellStyle name="Total 4 3 14 6" xfId="49220"/>
    <cellStyle name="Total 4 3 15" xfId="49221"/>
    <cellStyle name="Total 4 3 15 2" xfId="49222"/>
    <cellStyle name="Total 4 3 15 2 2" xfId="49223"/>
    <cellStyle name="Total 4 3 15 2 3" xfId="49224"/>
    <cellStyle name="Total 4 3 15 2 4" xfId="49225"/>
    <cellStyle name="Total 4 3 15 3" xfId="49226"/>
    <cellStyle name="Total 4 3 15 4" xfId="49227"/>
    <cellStyle name="Total 4 3 15 5" xfId="49228"/>
    <cellStyle name="Total 4 3 15 6" xfId="49229"/>
    <cellStyle name="Total 4 3 16" xfId="49230"/>
    <cellStyle name="Total 4 3 16 2" xfId="49231"/>
    <cellStyle name="Total 4 3 16 2 2" xfId="49232"/>
    <cellStyle name="Total 4 3 16 2 3" xfId="49233"/>
    <cellStyle name="Total 4 3 16 2 4" xfId="49234"/>
    <cellStyle name="Total 4 3 16 3" xfId="49235"/>
    <cellStyle name="Total 4 3 16 4" xfId="49236"/>
    <cellStyle name="Total 4 3 16 5" xfId="49237"/>
    <cellStyle name="Total 4 3 16 6" xfId="49238"/>
    <cellStyle name="Total 4 3 17" xfId="49239"/>
    <cellStyle name="Total 4 3 17 2" xfId="49240"/>
    <cellStyle name="Total 4 3 17 3" xfId="49241"/>
    <cellStyle name="Total 4 3 17 4" xfId="49242"/>
    <cellStyle name="Total 4 3 18" xfId="49243"/>
    <cellStyle name="Total 4 3 19" xfId="49244"/>
    <cellStyle name="Total 4 3 2" xfId="49245"/>
    <cellStyle name="Total 4 3 2 2" xfId="49246"/>
    <cellStyle name="Total 4 3 2 2 2" xfId="49247"/>
    <cellStyle name="Total 4 3 2 2 3" xfId="49248"/>
    <cellStyle name="Total 4 3 2 2 4" xfId="49249"/>
    <cellStyle name="Total 4 3 2 3" xfId="49250"/>
    <cellStyle name="Total 4 3 2 4" xfId="49251"/>
    <cellStyle name="Total 4 3 2 5" xfId="49252"/>
    <cellStyle name="Total 4 3 2 6" xfId="49253"/>
    <cellStyle name="Total 4 3 3" xfId="49254"/>
    <cellStyle name="Total 4 3 3 2" xfId="49255"/>
    <cellStyle name="Total 4 3 3 2 2" xfId="49256"/>
    <cellStyle name="Total 4 3 3 2 3" xfId="49257"/>
    <cellStyle name="Total 4 3 3 2 4" xfId="49258"/>
    <cellStyle name="Total 4 3 3 3" xfId="49259"/>
    <cellStyle name="Total 4 3 3 4" xfId="49260"/>
    <cellStyle name="Total 4 3 3 5" xfId="49261"/>
    <cellStyle name="Total 4 3 3 6" xfId="49262"/>
    <cellStyle name="Total 4 3 4" xfId="49263"/>
    <cellStyle name="Total 4 3 4 2" xfId="49264"/>
    <cellStyle name="Total 4 3 4 2 2" xfId="49265"/>
    <cellStyle name="Total 4 3 4 2 3" xfId="49266"/>
    <cellStyle name="Total 4 3 4 2 4" xfId="49267"/>
    <cellStyle name="Total 4 3 4 3" xfId="49268"/>
    <cellStyle name="Total 4 3 4 4" xfId="49269"/>
    <cellStyle name="Total 4 3 4 5" xfId="49270"/>
    <cellStyle name="Total 4 3 4 6" xfId="49271"/>
    <cellStyle name="Total 4 3 5" xfId="49272"/>
    <cellStyle name="Total 4 3 5 2" xfId="49273"/>
    <cellStyle name="Total 4 3 5 2 2" xfId="49274"/>
    <cellStyle name="Total 4 3 5 2 3" xfId="49275"/>
    <cellStyle name="Total 4 3 5 2 4" xfId="49276"/>
    <cellStyle name="Total 4 3 5 3" xfId="49277"/>
    <cellStyle name="Total 4 3 5 4" xfId="49278"/>
    <cellStyle name="Total 4 3 5 5" xfId="49279"/>
    <cellStyle name="Total 4 3 5 6" xfId="49280"/>
    <cellStyle name="Total 4 3 6" xfId="49281"/>
    <cellStyle name="Total 4 3 6 2" xfId="49282"/>
    <cellStyle name="Total 4 3 6 2 2" xfId="49283"/>
    <cellStyle name="Total 4 3 6 2 3" xfId="49284"/>
    <cellStyle name="Total 4 3 6 2 4" xfId="49285"/>
    <cellStyle name="Total 4 3 6 3" xfId="49286"/>
    <cellStyle name="Total 4 3 6 4" xfId="49287"/>
    <cellStyle name="Total 4 3 6 5" xfId="49288"/>
    <cellStyle name="Total 4 3 6 6" xfId="49289"/>
    <cellStyle name="Total 4 3 7" xfId="49290"/>
    <cellStyle name="Total 4 3 7 2" xfId="49291"/>
    <cellStyle name="Total 4 3 7 2 2" xfId="49292"/>
    <cellStyle name="Total 4 3 7 2 3" xfId="49293"/>
    <cellStyle name="Total 4 3 7 2 4" xfId="49294"/>
    <cellStyle name="Total 4 3 7 3" xfId="49295"/>
    <cellStyle name="Total 4 3 7 4" xfId="49296"/>
    <cellStyle name="Total 4 3 7 5" xfId="49297"/>
    <cellStyle name="Total 4 3 7 6" xfId="49298"/>
    <cellStyle name="Total 4 3 8" xfId="49299"/>
    <cellStyle name="Total 4 3 8 2" xfId="49300"/>
    <cellStyle name="Total 4 3 8 2 2" xfId="49301"/>
    <cellStyle name="Total 4 3 8 2 3" xfId="49302"/>
    <cellStyle name="Total 4 3 8 2 4" xfId="49303"/>
    <cellStyle name="Total 4 3 8 3" xfId="49304"/>
    <cellStyle name="Total 4 3 8 4" xfId="49305"/>
    <cellStyle name="Total 4 3 8 5" xfId="49306"/>
    <cellStyle name="Total 4 3 8 6" xfId="49307"/>
    <cellStyle name="Total 4 3 9" xfId="49308"/>
    <cellStyle name="Total 4 3 9 2" xfId="49309"/>
    <cellStyle name="Total 4 3 9 2 2" xfId="49310"/>
    <cellStyle name="Total 4 3 9 2 3" xfId="49311"/>
    <cellStyle name="Total 4 3 9 2 4" xfId="49312"/>
    <cellStyle name="Total 4 3 9 3" xfId="49313"/>
    <cellStyle name="Total 4 3 9 4" xfId="49314"/>
    <cellStyle name="Total 4 3 9 5" xfId="49315"/>
    <cellStyle name="Total 4 3 9 6" xfId="49316"/>
    <cellStyle name="Total 4 4" xfId="49317"/>
    <cellStyle name="Total 4 4 2" xfId="49318"/>
    <cellStyle name="Total 4 4 2 2" xfId="49319"/>
    <cellStyle name="Total 4 4 2 3" xfId="49320"/>
    <cellStyle name="Total 4 4 2 4" xfId="49321"/>
    <cellStyle name="Total 4 4 3" xfId="49322"/>
    <cellStyle name="Total 4 4 4" xfId="49323"/>
    <cellStyle name="Total 4 4 5" xfId="49324"/>
    <cellStyle name="Total 4 4 6" xfId="49325"/>
    <cellStyle name="Total 4 5" xfId="49326"/>
    <cellStyle name="Total 4 5 2" xfId="49327"/>
    <cellStyle name="Total 4 5 2 2" xfId="49328"/>
    <cellStyle name="Total 4 5 2 3" xfId="49329"/>
    <cellStyle name="Total 4 5 2 4" xfId="49330"/>
    <cellStyle name="Total 4 5 3" xfId="49331"/>
    <cellStyle name="Total 4 5 4" xfId="49332"/>
    <cellStyle name="Total 4 5 5" xfId="49333"/>
    <cellStyle name="Total 4 5 6" xfId="49334"/>
    <cellStyle name="Total 4 6" xfId="49335"/>
    <cellStyle name="Total 4 6 2" xfId="49336"/>
    <cellStyle name="Total 4 6 2 2" xfId="49337"/>
    <cellStyle name="Total 4 6 2 3" xfId="49338"/>
    <cellStyle name="Total 4 6 2 4" xfId="49339"/>
    <cellStyle name="Total 4 6 3" xfId="49340"/>
    <cellStyle name="Total 4 6 4" xfId="49341"/>
    <cellStyle name="Total 4 6 5" xfId="49342"/>
    <cellStyle name="Total 4 6 6" xfId="49343"/>
    <cellStyle name="Total 4 7" xfId="49344"/>
    <cellStyle name="Total 4 7 2" xfId="49345"/>
    <cellStyle name="Total 4 7 2 2" xfId="49346"/>
    <cellStyle name="Total 4 7 2 3" xfId="49347"/>
    <cellStyle name="Total 4 7 2 4" xfId="49348"/>
    <cellStyle name="Total 4 7 3" xfId="49349"/>
    <cellStyle name="Total 4 7 4" xfId="49350"/>
    <cellStyle name="Total 4 7 5" xfId="49351"/>
    <cellStyle name="Total 4 7 6" xfId="49352"/>
    <cellStyle name="Total 4 8" xfId="49353"/>
    <cellStyle name="Total 4 8 2" xfId="49354"/>
    <cellStyle name="Total 4 8 2 2" xfId="49355"/>
    <cellStyle name="Total 4 8 2 3" xfId="49356"/>
    <cellStyle name="Total 4 8 2 4" xfId="49357"/>
    <cellStyle name="Total 4 8 3" xfId="49358"/>
    <cellStyle name="Total 4 8 4" xfId="49359"/>
    <cellStyle name="Total 4 8 5" xfId="49360"/>
    <cellStyle name="Total 4 8 6" xfId="49361"/>
    <cellStyle name="Total 4 9" xfId="49362"/>
    <cellStyle name="Total 4 9 2" xfId="49363"/>
    <cellStyle name="Total 4 9 2 2" xfId="49364"/>
    <cellStyle name="Total 4 9 2 3" xfId="49365"/>
    <cellStyle name="Total 4 9 2 4" xfId="49366"/>
    <cellStyle name="Total 4 9 3" xfId="49367"/>
    <cellStyle name="Total 4 9 4" xfId="49368"/>
    <cellStyle name="Total 4 9 5" xfId="49369"/>
    <cellStyle name="Total 4 9 6" xfId="49370"/>
    <cellStyle name="Tusenskille_Ark1" xfId="49371"/>
    <cellStyle name="Tusental (0)_Blad2" xfId="337"/>
    <cellStyle name="Tusental 2" xfId="338"/>
    <cellStyle name="Tusental_Blad2" xfId="339"/>
    <cellStyle name="Überschrift" xfId="49372"/>
    <cellStyle name="Valuta (0)_Blad2" xfId="340"/>
    <cellStyle name="Valuta_Blad2" xfId="341"/>
    <cellStyle name="Währung [0]_DIAGRAM" xfId="342"/>
    <cellStyle name="Währung_DIAGRAM" xfId="343"/>
    <cellStyle name="Warning Text 2" xfId="49373"/>
    <cellStyle name="Warning Text 2 2" xfId="49374"/>
    <cellStyle name="Warning Text 2 3" xfId="49375"/>
    <cellStyle name="Warning Text 3" xfId="49376"/>
    <cellStyle name="Warning Text 4" xfId="49377"/>
    <cellStyle name="Wrapped" xfId="344"/>
    <cellStyle name="쉼표 [0]_Score_09_BE_Benefits&amp;Barriers" xfId="49378"/>
    <cellStyle name="표준_2. 정보이용" xfId="49379"/>
    <cellStyle name="標準_Sheet1" xfId="49380"/>
  </cellStyles>
  <dxfs count="87">
    <dxf>
      <font>
        <color theme="4"/>
      </font>
    </dxf>
    <dxf>
      <font>
        <b/>
        <i val="0"/>
      </font>
    </dxf>
    <dxf>
      <font>
        <color theme="4"/>
      </font>
    </dxf>
    <dxf>
      <font>
        <b/>
        <i val="0"/>
      </font>
    </dxf>
    <dxf>
      <font>
        <color theme="4"/>
      </font>
    </dxf>
    <dxf>
      <font>
        <b/>
        <i val="0"/>
      </font>
    </dxf>
    <dxf>
      <font>
        <color rgb="FFFFFFCC"/>
      </font>
      <fill>
        <patternFill>
          <bgColor theme="0" tint="-0.499984740745262"/>
        </patternFill>
      </fill>
    </dxf>
    <dxf>
      <fill>
        <patternFill>
          <bgColor theme="4" tint="0.59996337778862885"/>
        </patternFill>
      </fill>
    </dxf>
    <dxf>
      <fill>
        <patternFill>
          <bgColor theme="0" tint="-0.14996795556505021"/>
        </patternFill>
      </fill>
    </dxf>
    <dxf>
      <font>
        <color theme="4"/>
      </font>
    </dxf>
    <dxf>
      <font>
        <b/>
        <i val="0"/>
      </font>
    </dxf>
    <dxf>
      <font>
        <color theme="4"/>
      </font>
    </dxf>
    <dxf>
      <font>
        <b/>
        <i val="0"/>
      </font>
    </dxf>
    <dxf>
      <font>
        <color theme="4"/>
      </font>
    </dxf>
    <dxf>
      <font>
        <b/>
        <i val="0"/>
      </font>
    </dxf>
    <dxf>
      <fill>
        <patternFill>
          <bgColor theme="4"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ont>
        <b val="0"/>
        <i val="0"/>
        <color theme="4"/>
      </font>
    </dxf>
    <dxf>
      <font>
        <b/>
        <i val="0"/>
      </font>
    </dxf>
    <dxf>
      <font>
        <b val="0"/>
        <i val="0"/>
        <color theme="4"/>
      </font>
    </dxf>
    <dxf>
      <font>
        <b/>
        <i val="0"/>
      </font>
    </dxf>
    <dxf>
      <font>
        <b val="0"/>
        <i val="0"/>
        <color theme="4"/>
      </font>
    </dxf>
    <dxf>
      <font>
        <b/>
        <i val="0"/>
      </font>
    </dxf>
    <dxf>
      <font>
        <b val="0"/>
        <i val="0"/>
        <color theme="4"/>
      </font>
    </dxf>
    <dxf>
      <font>
        <b/>
        <i val="0"/>
      </font>
    </dxf>
    <dxf>
      <font>
        <color theme="4"/>
      </font>
    </dxf>
    <dxf>
      <font>
        <b/>
        <i val="0"/>
      </font>
    </dxf>
    <dxf>
      <font>
        <color theme="4"/>
      </font>
    </dxf>
    <dxf>
      <font>
        <b/>
        <i val="0"/>
      </font>
    </dxf>
    <dxf>
      <fill>
        <patternFill>
          <bgColor theme="4" tint="0.59996337778862885"/>
        </patternFill>
      </fill>
    </dxf>
    <dxf>
      <fill>
        <patternFill>
          <bgColor theme="0"/>
        </patternFill>
      </fill>
    </dxf>
    <dxf>
      <fill>
        <patternFill>
          <bgColor theme="0" tint="-0.14996795556505021"/>
        </patternFill>
      </fill>
    </dxf>
    <dxf>
      <font>
        <b/>
        <i val="0"/>
      </font>
    </dxf>
    <dxf>
      <fill>
        <patternFill>
          <bgColor theme="4" tint="0.59996337778862885"/>
        </patternFill>
      </fill>
    </dxf>
    <dxf>
      <fill>
        <patternFill>
          <bgColor theme="0"/>
        </patternFill>
      </fill>
    </dxf>
    <dxf>
      <fill>
        <patternFill>
          <bgColor theme="0" tint="-0.14996795556505021"/>
        </patternFill>
      </fill>
    </dxf>
    <dxf>
      <font>
        <b/>
        <i val="0"/>
      </font>
    </dxf>
    <dxf>
      <font>
        <color theme="3"/>
      </font>
    </dxf>
    <dxf>
      <font>
        <color theme="4"/>
      </font>
    </dxf>
    <dxf>
      <font>
        <b/>
        <i val="0"/>
      </font>
    </dxf>
    <dxf>
      <font>
        <color theme="4"/>
      </font>
    </dxf>
    <dxf>
      <font>
        <b/>
        <i val="0"/>
      </font>
    </dxf>
    <dxf>
      <fill>
        <patternFill>
          <bgColor theme="4" tint="0.59996337778862885"/>
        </patternFill>
      </fill>
    </dxf>
    <dxf>
      <fill>
        <patternFill>
          <bgColor theme="0"/>
        </patternFill>
      </fill>
    </dxf>
    <dxf>
      <fill>
        <patternFill>
          <bgColor theme="0" tint="-0.14996795556505021"/>
        </patternFill>
      </fill>
    </dxf>
    <dxf>
      <font>
        <b/>
        <i val="0"/>
      </font>
    </dxf>
    <dxf>
      <fill>
        <patternFill>
          <bgColor theme="4" tint="0.59996337778862885"/>
        </patternFill>
      </fill>
    </dxf>
    <dxf>
      <fill>
        <patternFill>
          <bgColor theme="0"/>
        </patternFill>
      </fill>
    </dxf>
    <dxf>
      <fill>
        <patternFill>
          <bgColor theme="0" tint="-0.14996795556505021"/>
        </patternFill>
      </fill>
    </dxf>
    <dxf>
      <font>
        <b/>
        <i val="0"/>
      </font>
    </dxf>
    <dxf>
      <font>
        <color theme="3"/>
      </font>
    </dxf>
    <dxf>
      <font>
        <b val="0"/>
        <i val="0"/>
        <color theme="4"/>
      </font>
    </dxf>
    <dxf>
      <font>
        <b/>
        <i val="0"/>
      </font>
    </dxf>
    <dxf>
      <font>
        <b val="0"/>
        <i val="0"/>
        <color theme="4"/>
      </font>
    </dxf>
    <dxf>
      <font>
        <b/>
        <i val="0"/>
      </font>
    </dxf>
    <dxf>
      <font>
        <color theme="4"/>
      </font>
    </dxf>
    <dxf>
      <font>
        <b/>
        <i val="0"/>
      </font>
    </dxf>
    <dxf>
      <font>
        <b val="0"/>
        <i val="0"/>
        <color theme="4"/>
      </font>
    </dxf>
    <dxf>
      <font>
        <b/>
        <i val="0"/>
      </font>
    </dxf>
    <dxf>
      <font>
        <b val="0"/>
        <i val="0"/>
        <color theme="4"/>
      </font>
    </dxf>
    <dxf>
      <font>
        <b/>
        <i val="0"/>
      </font>
    </dxf>
    <dxf>
      <font>
        <b val="0"/>
        <i val="0"/>
        <color theme="4"/>
      </font>
    </dxf>
    <dxf>
      <font>
        <b/>
        <i val="0"/>
      </font>
    </dxf>
    <dxf>
      <font>
        <b val="0"/>
        <i val="0"/>
        <color theme="4"/>
      </font>
    </dxf>
    <dxf>
      <font>
        <b/>
        <i val="0"/>
      </font>
    </dxf>
    <dxf>
      <font>
        <b val="0"/>
        <i val="0"/>
        <color theme="4"/>
      </font>
    </dxf>
    <dxf>
      <font>
        <b/>
        <i val="0"/>
      </font>
    </dxf>
    <dxf>
      <font>
        <b val="0"/>
        <i val="0"/>
        <color theme="4"/>
      </font>
    </dxf>
    <dxf>
      <font>
        <b/>
        <i val="0"/>
      </font>
    </dxf>
    <dxf>
      <font>
        <b val="0"/>
        <i val="0"/>
        <color theme="4"/>
      </font>
    </dxf>
    <dxf>
      <font>
        <b/>
        <i val="0"/>
      </font>
    </dxf>
    <dxf>
      <font>
        <b val="0"/>
        <i val="0"/>
        <color theme="4"/>
      </font>
    </dxf>
    <dxf>
      <font>
        <b/>
        <i val="0"/>
      </font>
    </dxf>
    <dxf>
      <font>
        <b val="0"/>
        <i val="0"/>
        <color theme="4"/>
      </font>
    </dxf>
    <dxf>
      <font>
        <b/>
        <i val="0"/>
      </font>
    </dxf>
    <dxf>
      <font>
        <b val="0"/>
        <i val="0"/>
        <color theme="4"/>
      </font>
    </dxf>
    <dxf>
      <font>
        <b/>
        <i val="0"/>
      </font>
    </dxf>
    <dxf>
      <font>
        <b val="0"/>
        <i val="0"/>
        <color theme="4"/>
      </font>
    </dxf>
    <dxf>
      <font>
        <b/>
        <i val="0"/>
      </font>
    </dxf>
    <dxf>
      <font>
        <b val="0"/>
        <i val="0"/>
        <color theme="4"/>
      </font>
    </dxf>
    <dxf>
      <font>
        <b/>
        <i val="0"/>
      </font>
    </dxf>
  </dxfs>
  <tableStyles count="0" defaultTableStyle="TableStyleMedium2" defaultPivotStyle="PivotStyleLight16"/>
  <colors>
    <mruColors>
      <color rgb="FFFFFF00"/>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8" Type="http://schemas.openxmlformats.org/officeDocument/2006/relationships/worksheet" Target="worksheets/sheet8.xml"/><Relationship Id="rId51"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18764534775036E-2"/>
          <c:y val="2.6496803592899642E-2"/>
          <c:w val="0.90601221855815028"/>
          <c:h val="0.95815110583891938"/>
        </c:manualLayout>
      </c:layout>
      <c:barChart>
        <c:barDir val="col"/>
        <c:grouping val="clustered"/>
        <c:varyColors val="0"/>
        <c:ser>
          <c:idx val="2"/>
          <c:order val="2"/>
          <c:tx>
            <c:strRef>
              <c:f>'Figure 2.1 '!$BD$1</c:f>
              <c:strCache>
                <c:ptCount val="1"/>
                <c:pt idx="0">
                  <c:v>2014</c:v>
                </c:pt>
              </c:strCache>
            </c:strRef>
          </c:tx>
          <c:spPr>
            <a:solidFill>
              <a:schemeClr val="accent1">
                <a:lumMod val="60000"/>
                <a:lumOff val="40000"/>
              </a:schemeClr>
            </a:solidFill>
            <a:ln>
              <a:solidFill>
                <a:schemeClr val="tx1"/>
              </a:solidFill>
            </a:ln>
          </c:spPr>
          <c:invertIfNegative val="0"/>
          <c:cat>
            <c:strRef>
              <c:f>'Figure 2.1 '!$BA$2:$BA$33</c:f>
              <c:strCache>
                <c:ptCount val="32"/>
                <c:pt idx="0">
                  <c:v>Indonesia</c:v>
                </c:pt>
                <c:pt idx="1">
                  <c:v>Russian Federation</c:v>
                </c:pt>
                <c:pt idx="2">
                  <c:v>Turkey</c:v>
                </c:pt>
                <c:pt idx="3">
                  <c:v>Chile</c:v>
                </c:pt>
                <c:pt idx="4">
                  <c:v>Lithuania</c:v>
                </c:pt>
                <c:pt idx="5">
                  <c:v>Poland</c:v>
                </c:pt>
                <c:pt idx="6">
                  <c:v>Estonia</c:v>
                </c:pt>
                <c:pt idx="7">
                  <c:v>Czech Republic</c:v>
                </c:pt>
                <c:pt idx="8">
                  <c:v>Slovak Republic</c:v>
                </c:pt>
                <c:pt idx="9">
                  <c:v>Greece</c:v>
                </c:pt>
                <c:pt idx="10">
                  <c:v>Slovenia</c:v>
                </c:pt>
                <c:pt idx="11">
                  <c:v>Cyprus¹</c:v>
                </c:pt>
                <c:pt idx="12">
                  <c:v>Korea</c:v>
                </c:pt>
                <c:pt idx="13">
                  <c:v>Israel</c:v>
                </c:pt>
                <c:pt idx="14">
                  <c:v>Spain</c:v>
                </c:pt>
                <c:pt idx="15">
                  <c:v>Italy</c:v>
                </c:pt>
                <c:pt idx="16">
                  <c:v>New Zealand</c:v>
                </c:pt>
                <c:pt idx="17">
                  <c:v>OECD average</c:v>
                </c:pt>
                <c:pt idx="18">
                  <c:v>France</c:v>
                </c:pt>
                <c:pt idx="19">
                  <c:v>Japan</c:v>
                </c:pt>
                <c:pt idx="20">
                  <c:v>Australia</c:v>
                </c:pt>
                <c:pt idx="21">
                  <c:v>Singapore</c:v>
                </c:pt>
                <c:pt idx="22">
                  <c:v>Belgium</c:v>
                </c:pt>
                <c:pt idx="23">
                  <c:v>Canada</c:v>
                </c:pt>
                <c:pt idx="24">
                  <c:v>Finland</c:v>
                </c:pt>
                <c:pt idx="25">
                  <c:v>Germany</c:v>
                </c:pt>
                <c:pt idx="26">
                  <c:v>Austria</c:v>
                </c:pt>
                <c:pt idx="27">
                  <c:v>United Kingdom</c:v>
                </c:pt>
                <c:pt idx="28">
                  <c:v>Netherlands</c:v>
                </c:pt>
                <c:pt idx="29">
                  <c:v>Sweden</c:v>
                </c:pt>
                <c:pt idx="30">
                  <c:v>United States</c:v>
                </c:pt>
                <c:pt idx="31">
                  <c:v>Denmark</c:v>
                </c:pt>
              </c:strCache>
            </c:strRef>
          </c:cat>
          <c:val>
            <c:numRef>
              <c:f>'Figure 2.1 '!$BD$2:$BD$35</c:f>
              <c:numCache>
                <c:formatCode>General</c:formatCode>
                <c:ptCount val="34"/>
                <c:pt idx="0">
                  <c:v>1853.807525251779</c:v>
                </c:pt>
                <c:pt idx="1">
                  <c:v>6843.92465591575</c:v>
                </c:pt>
                <c:pt idx="2">
                  <c:v>8864.7431800389859</c:v>
                </c:pt>
                <c:pt idx="3">
                  <c:v>9853.5312770123837</c:v>
                </c:pt>
                <c:pt idx="4">
                  <c:v>11107.793159762139</c:v>
                </c:pt>
                <c:pt idx="5">
                  <c:v>11257.602668465965</c:v>
                </c:pt>
                <c:pt idx="6">
                  <c:v>12382.07356650992</c:v>
                </c:pt>
                <c:pt idx="7">
                  <c:v>14955.201791118841</c:v>
                </c:pt>
                <c:pt idx="8">
                  <c:v>15797.520802989196</c:v>
                </c:pt>
                <c:pt idx="9">
                  <c:v>18255.715925001237</c:v>
                </c:pt>
                <c:pt idx="10">
                  <c:v>19170.204945621015</c:v>
                </c:pt>
                <c:pt idx="11">
                  <c:v>21852.086805202402</c:v>
                </c:pt>
                <c:pt idx="12">
                  <c:v>24565.607493100848</c:v>
                </c:pt>
                <c:pt idx="13">
                  <c:v>24600.864160279583</c:v>
                </c:pt>
                <c:pt idx="14">
                  <c:v>25259.70058008673</c:v>
                </c:pt>
                <c:pt idx="15">
                  <c:v>28451.115788659699</c:v>
                </c:pt>
                <c:pt idx="16">
                  <c:v>29626.629981961105</c:v>
                </c:pt>
                <c:pt idx="17">
                  <c:v>31951.05876719884</c:v>
                </c:pt>
                <c:pt idx="18">
                  <c:v>35666.596747823263</c:v>
                </c:pt>
                <c:pt idx="19">
                  <c:v>37595.170927326129</c:v>
                </c:pt>
                <c:pt idx="20">
                  <c:v>37834.530583258129</c:v>
                </c:pt>
                <c:pt idx="21">
                  <c:v>38087.828258767477</c:v>
                </c:pt>
                <c:pt idx="22">
                  <c:v>38210.338389367855</c:v>
                </c:pt>
                <c:pt idx="23">
                  <c:v>38258.747570345477</c:v>
                </c:pt>
                <c:pt idx="24">
                  <c:v>38802.747403416441</c:v>
                </c:pt>
                <c:pt idx="25">
                  <c:v>39891.537726007889</c:v>
                </c:pt>
                <c:pt idx="26">
                  <c:v>41000.12953196084</c:v>
                </c:pt>
                <c:pt idx="27">
                  <c:v>41489.634377616872</c:v>
                </c:pt>
                <c:pt idx="28">
                  <c:v>43361.604076960277</c:v>
                </c:pt>
                <c:pt idx="29">
                  <c:v>46066.749252009693</c:v>
                </c:pt>
                <c:pt idx="30">
                  <c:v>46405.247064791336</c:v>
                </c:pt>
                <c:pt idx="31">
                  <c:v>47525.345089080787</c:v>
                </c:pt>
                <c:pt idx="32">
                  <c:v>52252.346907096289</c:v>
                </c:pt>
                <c:pt idx="33">
                  <c:v>67228.407673660884</c:v>
                </c:pt>
              </c:numCache>
            </c:numRef>
          </c:val>
        </c:ser>
        <c:dLbls>
          <c:showLegendKey val="0"/>
          <c:showVal val="0"/>
          <c:showCatName val="0"/>
          <c:showSerName val="0"/>
          <c:showPercent val="0"/>
          <c:showBubbleSize val="0"/>
        </c:dLbls>
        <c:gapWidth val="116"/>
        <c:axId val="243670016"/>
        <c:axId val="243676288"/>
      </c:barChart>
      <c:lineChart>
        <c:grouping val="standard"/>
        <c:varyColors val="0"/>
        <c:ser>
          <c:idx val="1"/>
          <c:order val="0"/>
          <c:tx>
            <c:strRef>
              <c:f>'Figure 2.1 '!$BC$1</c:f>
              <c:strCache>
                <c:ptCount val="1"/>
                <c:pt idx="0">
                  <c:v>1995</c:v>
                </c:pt>
              </c:strCache>
            </c:strRef>
          </c:tx>
          <c:spPr>
            <a:ln>
              <a:noFill/>
            </a:ln>
          </c:spPr>
          <c:marker>
            <c:symbol val="diamond"/>
            <c:size val="7"/>
            <c:spPr>
              <a:solidFill>
                <a:schemeClr val="bg1"/>
              </a:solidFill>
              <a:ln>
                <a:solidFill>
                  <a:schemeClr val="tx1"/>
                </a:solidFill>
              </a:ln>
            </c:spPr>
          </c:marker>
          <c:cat>
            <c:strRef>
              <c:f>'Figure 2.1 '!$BA$2:$BA$35</c:f>
              <c:strCache>
                <c:ptCount val="34"/>
                <c:pt idx="0">
                  <c:v>Indonesia</c:v>
                </c:pt>
                <c:pt idx="1">
                  <c:v>Russian Federation</c:v>
                </c:pt>
                <c:pt idx="2">
                  <c:v>Turkey</c:v>
                </c:pt>
                <c:pt idx="3">
                  <c:v>Chile</c:v>
                </c:pt>
                <c:pt idx="4">
                  <c:v>Lithuania</c:v>
                </c:pt>
                <c:pt idx="5">
                  <c:v>Poland</c:v>
                </c:pt>
                <c:pt idx="6">
                  <c:v>Estonia</c:v>
                </c:pt>
                <c:pt idx="7">
                  <c:v>Czech Republic</c:v>
                </c:pt>
                <c:pt idx="8">
                  <c:v>Slovak Republic</c:v>
                </c:pt>
                <c:pt idx="9">
                  <c:v>Greece</c:v>
                </c:pt>
                <c:pt idx="10">
                  <c:v>Slovenia</c:v>
                </c:pt>
                <c:pt idx="11">
                  <c:v>Cyprus¹</c:v>
                </c:pt>
                <c:pt idx="12">
                  <c:v>Korea</c:v>
                </c:pt>
                <c:pt idx="13">
                  <c:v>Israel</c:v>
                </c:pt>
                <c:pt idx="14">
                  <c:v>Spain</c:v>
                </c:pt>
                <c:pt idx="15">
                  <c:v>Italy</c:v>
                </c:pt>
                <c:pt idx="16">
                  <c:v>New Zealand</c:v>
                </c:pt>
                <c:pt idx="17">
                  <c:v>OECD average</c:v>
                </c:pt>
                <c:pt idx="18">
                  <c:v>France</c:v>
                </c:pt>
                <c:pt idx="19">
                  <c:v>Japan</c:v>
                </c:pt>
                <c:pt idx="20">
                  <c:v>Australia</c:v>
                </c:pt>
                <c:pt idx="21">
                  <c:v>Singapore</c:v>
                </c:pt>
                <c:pt idx="22">
                  <c:v>Belgium</c:v>
                </c:pt>
                <c:pt idx="23">
                  <c:v>Canada</c:v>
                </c:pt>
                <c:pt idx="24">
                  <c:v>Finland</c:v>
                </c:pt>
                <c:pt idx="25">
                  <c:v>Germany</c:v>
                </c:pt>
                <c:pt idx="26">
                  <c:v>Austria</c:v>
                </c:pt>
                <c:pt idx="27">
                  <c:v>United Kingdom</c:v>
                </c:pt>
                <c:pt idx="28">
                  <c:v>Netherlands</c:v>
                </c:pt>
                <c:pt idx="29">
                  <c:v>Sweden</c:v>
                </c:pt>
                <c:pt idx="30">
                  <c:v>United States</c:v>
                </c:pt>
                <c:pt idx="31">
                  <c:v>Denmark</c:v>
                </c:pt>
                <c:pt idx="32">
                  <c:v>Ireland</c:v>
                </c:pt>
                <c:pt idx="33">
                  <c:v>Norway</c:v>
                </c:pt>
              </c:strCache>
            </c:strRef>
          </c:cat>
          <c:val>
            <c:numRef>
              <c:f>'Figure 2.1 '!$BC$2:$BC$35</c:f>
              <c:numCache>
                <c:formatCode>General</c:formatCode>
                <c:ptCount val="34"/>
                <c:pt idx="0">
                  <c:v>1112.7501132634338</c:v>
                </c:pt>
                <c:pt idx="1">
                  <c:v>3529.5461710220402</c:v>
                </c:pt>
                <c:pt idx="2">
                  <c:v>5417.0408456060004</c:v>
                </c:pt>
                <c:pt idx="3">
                  <c:v>5819.1989857020408</c:v>
                </c:pt>
                <c:pt idx="4">
                  <c:v>3971.4749437982859</c:v>
                </c:pt>
                <c:pt idx="5">
                  <c:v>5235.3485917624021</c:v>
                </c:pt>
                <c:pt idx="6">
                  <c:v>5150.2318237565969</c:v>
                </c:pt>
                <c:pt idx="7">
                  <c:v>9943.9758145360029</c:v>
                </c:pt>
                <c:pt idx="8">
                  <c:v>7684.6240819667528</c:v>
                </c:pt>
                <c:pt idx="9">
                  <c:v>16100.433836094842</c:v>
                </c:pt>
                <c:pt idx="10">
                  <c:v>12423.337772796371</c:v>
                </c:pt>
                <c:pt idx="11">
                  <c:v>19474.5876465199</c:v>
                </c:pt>
                <c:pt idx="12">
                  <c:v>12270.886060470832</c:v>
                </c:pt>
                <c:pt idx="13">
                  <c:v>17792.941429855855</c:v>
                </c:pt>
                <c:pt idx="14">
                  <c:v>20357.717350868978</c:v>
                </c:pt>
                <c:pt idx="15">
                  <c:v>28185.778519257048</c:v>
                </c:pt>
                <c:pt idx="16">
                  <c:v>22299.400752448826</c:v>
                </c:pt>
                <c:pt idx="17">
                  <c:v>23583.157899460195</c:v>
                </c:pt>
                <c:pt idx="18">
                  <c:v>29540.850403681547</c:v>
                </c:pt>
                <c:pt idx="19">
                  <c:v>32941.762279632516</c:v>
                </c:pt>
                <c:pt idx="20">
                  <c:v>26567.05807076539</c:v>
                </c:pt>
                <c:pt idx="21">
                  <c:v>21651.061673916312</c:v>
                </c:pt>
                <c:pt idx="22">
                  <c:v>30289.978394089088</c:v>
                </c:pt>
                <c:pt idx="23">
                  <c:v>28709.690879105834</c:v>
                </c:pt>
                <c:pt idx="24">
                  <c:v>27492.990515297803</c:v>
                </c:pt>
                <c:pt idx="25">
                  <c:v>30968.914661956464</c:v>
                </c:pt>
                <c:pt idx="26">
                  <c:v>31323.285196646331</c:v>
                </c:pt>
                <c:pt idx="27">
                  <c:v>30986.652937484774</c:v>
                </c:pt>
                <c:pt idx="28">
                  <c:v>33220.663445243481</c:v>
                </c:pt>
                <c:pt idx="29">
                  <c:v>32477.487902279445</c:v>
                </c:pt>
                <c:pt idx="30">
                  <c:v>35149.368770287976</c:v>
                </c:pt>
                <c:pt idx="31">
                  <c:v>40759.432506298188</c:v>
                </c:pt>
                <c:pt idx="32">
                  <c:v>28053.947118058739</c:v>
                </c:pt>
                <c:pt idx="33">
                  <c:v>53165.42223893536</c:v>
                </c:pt>
              </c:numCache>
            </c:numRef>
          </c:val>
          <c:smooth val="0"/>
        </c:ser>
        <c:ser>
          <c:idx val="0"/>
          <c:order val="1"/>
          <c:tx>
            <c:strRef>
              <c:f>'Figure 2.1 '!$BB$1</c:f>
              <c:strCache>
                <c:ptCount val="1"/>
                <c:pt idx="0">
                  <c:v>1970</c:v>
                </c:pt>
              </c:strCache>
            </c:strRef>
          </c:tx>
          <c:spPr>
            <a:ln>
              <a:noFill/>
            </a:ln>
          </c:spPr>
          <c:marker>
            <c:symbol val="circle"/>
            <c:size val="7"/>
            <c:spPr>
              <a:solidFill>
                <a:schemeClr val="tx2"/>
              </a:solidFill>
              <a:ln>
                <a:solidFill>
                  <a:schemeClr val="tx1"/>
                </a:solidFill>
              </a:ln>
            </c:spPr>
          </c:marker>
          <c:cat>
            <c:strRef>
              <c:f>'Figure 2.1 '!$BA$2:$BA$35</c:f>
              <c:strCache>
                <c:ptCount val="34"/>
                <c:pt idx="0">
                  <c:v>Indonesia</c:v>
                </c:pt>
                <c:pt idx="1">
                  <c:v>Russian Federation</c:v>
                </c:pt>
                <c:pt idx="2">
                  <c:v>Turkey</c:v>
                </c:pt>
                <c:pt idx="3">
                  <c:v>Chile</c:v>
                </c:pt>
                <c:pt idx="4">
                  <c:v>Lithuania</c:v>
                </c:pt>
                <c:pt idx="5">
                  <c:v>Poland</c:v>
                </c:pt>
                <c:pt idx="6">
                  <c:v>Estonia</c:v>
                </c:pt>
                <c:pt idx="7">
                  <c:v>Czech Republic</c:v>
                </c:pt>
                <c:pt idx="8">
                  <c:v>Slovak Republic</c:v>
                </c:pt>
                <c:pt idx="9">
                  <c:v>Greece</c:v>
                </c:pt>
                <c:pt idx="10">
                  <c:v>Slovenia</c:v>
                </c:pt>
                <c:pt idx="11">
                  <c:v>Cyprus¹</c:v>
                </c:pt>
                <c:pt idx="12">
                  <c:v>Korea</c:v>
                </c:pt>
                <c:pt idx="13">
                  <c:v>Israel</c:v>
                </c:pt>
                <c:pt idx="14">
                  <c:v>Spain</c:v>
                </c:pt>
                <c:pt idx="15">
                  <c:v>Italy</c:v>
                </c:pt>
                <c:pt idx="16">
                  <c:v>New Zealand</c:v>
                </c:pt>
                <c:pt idx="17">
                  <c:v>OECD average</c:v>
                </c:pt>
                <c:pt idx="18">
                  <c:v>France</c:v>
                </c:pt>
                <c:pt idx="19">
                  <c:v>Japan</c:v>
                </c:pt>
                <c:pt idx="20">
                  <c:v>Australia</c:v>
                </c:pt>
                <c:pt idx="21">
                  <c:v>Singapore</c:v>
                </c:pt>
                <c:pt idx="22">
                  <c:v>Belgium</c:v>
                </c:pt>
                <c:pt idx="23">
                  <c:v>Canada</c:v>
                </c:pt>
                <c:pt idx="24">
                  <c:v>Finland</c:v>
                </c:pt>
                <c:pt idx="25">
                  <c:v>Germany</c:v>
                </c:pt>
                <c:pt idx="26">
                  <c:v>Austria</c:v>
                </c:pt>
                <c:pt idx="27">
                  <c:v>United Kingdom</c:v>
                </c:pt>
                <c:pt idx="28">
                  <c:v>Netherlands</c:v>
                </c:pt>
                <c:pt idx="29">
                  <c:v>Sweden</c:v>
                </c:pt>
                <c:pt idx="30">
                  <c:v>United States</c:v>
                </c:pt>
                <c:pt idx="31">
                  <c:v>Denmark</c:v>
                </c:pt>
                <c:pt idx="32">
                  <c:v>Ireland</c:v>
                </c:pt>
                <c:pt idx="33">
                  <c:v>Norway</c:v>
                </c:pt>
              </c:strCache>
            </c:strRef>
          </c:cat>
          <c:val>
            <c:numRef>
              <c:f>'Figure 2.1 '!$BB$2:$BB$35</c:f>
              <c:numCache>
                <c:formatCode>General</c:formatCode>
                <c:ptCount val="34"/>
                <c:pt idx="0">
                  <c:v>330.27751670064686</c:v>
                </c:pt>
                <c:pt idx="2">
                  <c:v>3137.0512204304355</c:v>
                </c:pt>
                <c:pt idx="3">
                  <c:v>2968.2016501542603</c:v>
                </c:pt>
                <c:pt idx="9">
                  <c:v>10904.153020449985</c:v>
                </c:pt>
                <c:pt idx="12">
                  <c:v>1967.8684704429731</c:v>
                </c:pt>
                <c:pt idx="13">
                  <c:v>8534.8905879462691</c:v>
                </c:pt>
                <c:pt idx="14">
                  <c:v>11540.780342769509</c:v>
                </c:pt>
                <c:pt idx="15">
                  <c:v>15155.825626675356</c:v>
                </c:pt>
                <c:pt idx="17">
                  <c:v>15244.626195392519</c:v>
                </c:pt>
                <c:pt idx="18">
                  <c:v>17381.350335397492</c:v>
                </c:pt>
                <c:pt idx="19">
                  <c:v>15161.772215909952</c:v>
                </c:pt>
                <c:pt idx="20">
                  <c:v>18167.915542864317</c:v>
                </c:pt>
                <c:pt idx="21">
                  <c:v>4856.5724385379817</c:v>
                </c:pt>
                <c:pt idx="22">
                  <c:v>17257.027479640696</c:v>
                </c:pt>
                <c:pt idx="23">
                  <c:v>18798.453982651048</c:v>
                </c:pt>
                <c:pt idx="24">
                  <c:v>15787.429645325477</c:v>
                </c:pt>
                <c:pt idx="25">
                  <c:v>17473.039645136727</c:v>
                </c:pt>
                <c:pt idx="26">
                  <c:v>16780.2816634792</c:v>
                </c:pt>
                <c:pt idx="27">
                  <c:v>17780.822290127933</c:v>
                </c:pt>
                <c:pt idx="28">
                  <c:v>21061.025239196173</c:v>
                </c:pt>
                <c:pt idx="29">
                  <c:v>22806.249598148126</c:v>
                </c:pt>
                <c:pt idx="30">
                  <c:v>21183.217794831231</c:v>
                </c:pt>
                <c:pt idx="31">
                  <c:v>25145.431713281752</c:v>
                </c:pt>
                <c:pt idx="32">
                  <c:v>12041.14430068185</c:v>
                </c:pt>
                <c:pt idx="33">
                  <c:v>24347.843933094628</c:v>
                </c:pt>
              </c:numCache>
            </c:numRef>
          </c:val>
          <c:smooth val="0"/>
        </c:ser>
        <c:dLbls>
          <c:showLegendKey val="0"/>
          <c:showVal val="0"/>
          <c:showCatName val="0"/>
          <c:showSerName val="0"/>
          <c:showPercent val="0"/>
          <c:showBubbleSize val="0"/>
        </c:dLbls>
        <c:marker val="1"/>
        <c:smooth val="0"/>
        <c:axId val="243670016"/>
        <c:axId val="243676288"/>
      </c:lineChart>
      <c:catAx>
        <c:axId val="243670016"/>
        <c:scaling>
          <c:orientation val="minMax"/>
        </c:scaling>
        <c:delete val="0"/>
        <c:axPos val="b"/>
        <c:numFmt formatCode="@" sourceLinked="0"/>
        <c:majorTickMark val="none"/>
        <c:minorTickMark val="none"/>
        <c:tickLblPos val="none"/>
        <c:txPr>
          <a:bodyPr/>
          <a:lstStyle/>
          <a:p>
            <a:pPr>
              <a:defRPr sz="1000">
                <a:latin typeface="+mn-lt"/>
                <a:cs typeface="Arial" pitchFamily="34" charset="0"/>
              </a:defRPr>
            </a:pPr>
            <a:endParaRPr lang="en-US"/>
          </a:p>
        </c:txPr>
        <c:crossAx val="243676288"/>
        <c:crosses val="autoZero"/>
        <c:auto val="1"/>
        <c:lblAlgn val="ctr"/>
        <c:lblOffset val="100"/>
        <c:noMultiLvlLbl val="0"/>
      </c:catAx>
      <c:valAx>
        <c:axId val="243676288"/>
        <c:scaling>
          <c:orientation val="minMax"/>
          <c:max val="70000"/>
        </c:scaling>
        <c:delete val="0"/>
        <c:axPos val="l"/>
        <c:majorGridlines>
          <c:spPr>
            <a:ln w="3175">
              <a:solidFill>
                <a:schemeClr val="bg1">
                  <a:lumMod val="75000"/>
                </a:schemeClr>
              </a:solidFill>
              <a:prstDash val="dash"/>
            </a:ln>
          </c:spPr>
        </c:majorGridlines>
        <c:title>
          <c:tx>
            <c:rich>
              <a:bodyPr rot="-5400000" vert="horz"/>
              <a:lstStyle/>
              <a:p>
                <a:pPr>
                  <a:defRPr/>
                </a:pPr>
                <a:r>
                  <a:rPr lang="en-GB"/>
                  <a:t>Constant</a:t>
                </a:r>
                <a:r>
                  <a:rPr lang="en-GB" baseline="0"/>
                  <a:t> 2005 prices, using PPP (USD)</a:t>
                </a:r>
                <a:endParaRPr lang="en-GB"/>
              </a:p>
            </c:rich>
          </c:tx>
          <c:layout>
            <c:manualLayout>
              <c:xMode val="edge"/>
              <c:yMode val="edge"/>
              <c:x val="3.8940008591882986E-4"/>
              <c:y val="0.16380718320565013"/>
            </c:manualLayout>
          </c:layout>
          <c:overlay val="0"/>
        </c:title>
        <c:numFmt formatCode="#,##0" sourceLinked="0"/>
        <c:majorTickMark val="none"/>
        <c:minorTickMark val="none"/>
        <c:tickLblPos val="nextTo"/>
        <c:txPr>
          <a:bodyPr/>
          <a:lstStyle/>
          <a:p>
            <a:pPr>
              <a:defRPr sz="800">
                <a:latin typeface="Arial" pitchFamily="34" charset="0"/>
                <a:cs typeface="Arial" pitchFamily="34" charset="0"/>
              </a:defRPr>
            </a:pPr>
            <a:endParaRPr lang="en-US"/>
          </a:p>
        </c:txPr>
        <c:crossAx val="243670016"/>
        <c:crosses val="autoZero"/>
        <c:crossBetween val="between"/>
      </c:valAx>
      <c:spPr>
        <a:ln>
          <a:solidFill>
            <a:schemeClr val="bg1">
              <a:lumMod val="75000"/>
            </a:schemeClr>
          </a:solidFill>
        </a:ln>
      </c:spPr>
    </c:plotArea>
    <c:legend>
      <c:legendPos val="r"/>
      <c:layout>
        <c:manualLayout>
          <c:xMode val="edge"/>
          <c:yMode val="edge"/>
          <c:x val="0.18586054434067484"/>
          <c:y val="4.3102388350570217E-2"/>
          <c:w val="0.22480717717880361"/>
          <c:h val="0.11967151641372427"/>
        </c:manualLayout>
      </c:layout>
      <c:overlay val="0"/>
      <c:txPr>
        <a:bodyPr/>
        <a:lstStyle/>
        <a:p>
          <a:pPr>
            <a:defRPr sz="900">
              <a:latin typeface="Arial" pitchFamily="34" charset="0"/>
              <a:cs typeface="Arial" pitchFamily="34" charset="0"/>
            </a:defRPr>
          </a:pPr>
          <a:endParaRPr lang="en-US"/>
        </a:p>
      </c:txPr>
    </c:legend>
    <c:plotVisOnly val="1"/>
    <c:dispBlanksAs val="gap"/>
    <c:showDLblsOverMax val="0"/>
  </c:chart>
  <c:spPr>
    <a:noFill/>
    <a:ln>
      <a:noFill/>
    </a:ln>
  </c:spPr>
  <c:printSettings>
    <c:headerFooter/>
    <c:pageMargins b="0.75000000000000311" l="0.70000000000000062" r="0.70000000000000062" t="0.750000000000003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lit r1</c:v>
          </c:tx>
          <c:spPr>
            <a:ln w="28575">
              <a:noFill/>
            </a:ln>
          </c:spPr>
          <c:marker>
            <c:symbol val="diamond"/>
            <c:size val="7"/>
            <c:spPr>
              <a:solidFill>
                <a:schemeClr val="bg1">
                  <a:lumMod val="75000"/>
                </a:schemeClr>
              </a:solidFill>
              <a:ln>
                <a:solidFill>
                  <a:schemeClr val="tx1"/>
                </a:solidFill>
              </a:ln>
            </c:spPr>
          </c:marker>
          <c:dLbls>
            <c:dLbl>
              <c:idx val="0"/>
              <c:layout>
                <c:manualLayout>
                  <c:x val="6.5568686685034711E-2"/>
                  <c:y val="-7.134660250801983E-2"/>
                </c:manualLayout>
              </c:layout>
              <c:tx>
                <c:strRef>
                  <c:f>'Figure 2.11'!$BA$2</c:f>
                  <c:strCache>
                    <c:ptCount val="1"/>
                    <c:pt idx="0">
                      <c:v>Australia</c:v>
                    </c:pt>
                  </c:strCache>
                </c:strRef>
              </c:tx>
              <c:dLblPos val="r"/>
              <c:showLegendKey val="0"/>
              <c:showVal val="1"/>
              <c:showCatName val="0"/>
              <c:showSerName val="0"/>
              <c:showPercent val="0"/>
              <c:showBubbleSize val="0"/>
            </c:dLbl>
            <c:dLbl>
              <c:idx val="1"/>
              <c:layout>
                <c:manualLayout>
                  <c:x val="-0.10006525402567359"/>
                  <c:y val="5.882607104679795E-3"/>
                </c:manualLayout>
              </c:layout>
              <c:tx>
                <c:strRef>
                  <c:f>'Figure 2.11'!$BA$3</c:f>
                  <c:strCache>
                    <c:ptCount val="1"/>
                    <c:pt idx="0">
                      <c:v>Austria</c:v>
                    </c:pt>
                  </c:strCache>
                </c:strRef>
              </c:tx>
              <c:dLblPos val="r"/>
              <c:showLegendKey val="0"/>
              <c:showVal val="1"/>
              <c:showCatName val="0"/>
              <c:showSerName val="0"/>
              <c:showPercent val="0"/>
              <c:showBubbleSize val="0"/>
            </c:dLbl>
            <c:dLbl>
              <c:idx val="2"/>
              <c:layout>
                <c:manualLayout>
                  <c:x val="-2.0448085979818544E-2"/>
                  <c:y val="1.7950860908390834E-2"/>
                </c:manualLayout>
              </c:layout>
              <c:tx>
                <c:strRef>
                  <c:f>'Figure 2.11'!$BA$4</c:f>
                  <c:strCache>
                    <c:ptCount val="1"/>
                    <c:pt idx="0">
                      <c:v>Canada</c:v>
                    </c:pt>
                  </c:strCache>
                </c:strRef>
              </c:tx>
              <c:dLblPos val="r"/>
              <c:showLegendKey val="0"/>
              <c:showVal val="1"/>
              <c:showCatName val="0"/>
              <c:showSerName val="0"/>
              <c:showPercent val="0"/>
              <c:showBubbleSize val="0"/>
            </c:dLbl>
            <c:dLbl>
              <c:idx val="3"/>
              <c:tx>
                <c:strRef>
                  <c:f>'Figure 2.11'!$BA$5</c:f>
                  <c:strCache>
                    <c:ptCount val="1"/>
                    <c:pt idx="0">
                      <c:v>Chile</c:v>
                    </c:pt>
                  </c:strCache>
                </c:strRef>
              </c:tx>
              <c:dLblPos val="t"/>
              <c:showLegendKey val="0"/>
              <c:showVal val="1"/>
              <c:showCatName val="0"/>
              <c:showSerName val="0"/>
              <c:showPercent val="0"/>
              <c:showBubbleSize val="0"/>
            </c:dLbl>
            <c:dLbl>
              <c:idx val="4"/>
              <c:layout>
                <c:manualLayout>
                  <c:x val="-0.11766666666666667"/>
                  <c:y val="-6.4892582871584363E-3"/>
                </c:manualLayout>
              </c:layout>
              <c:tx>
                <c:strRef>
                  <c:f>'Figure 2.11'!$BA$6</c:f>
                  <c:strCache>
                    <c:ptCount val="1"/>
                    <c:pt idx="0">
                      <c:v>Cyprus¹</c:v>
                    </c:pt>
                  </c:strCache>
                </c:strRef>
              </c:tx>
              <c:dLblPos val="r"/>
              <c:showLegendKey val="0"/>
              <c:showVal val="1"/>
              <c:showCatName val="0"/>
              <c:showSerName val="0"/>
              <c:showPercent val="0"/>
              <c:showBubbleSize val="0"/>
            </c:dLbl>
            <c:dLbl>
              <c:idx val="5"/>
              <c:layout>
                <c:manualLayout>
                  <c:x val="-9.5119985001875639E-3"/>
                  <c:y val="-1.2662097793331389E-2"/>
                </c:manualLayout>
              </c:layout>
              <c:tx>
                <c:strRef>
                  <c:f>'Figure 2.11'!$BA$7</c:f>
                  <c:strCache>
                    <c:ptCount val="1"/>
                    <c:pt idx="0">
                      <c:v>Czech Republic</c:v>
                    </c:pt>
                  </c:strCache>
                </c:strRef>
              </c:tx>
              <c:dLblPos val="r"/>
              <c:showLegendKey val="0"/>
              <c:showVal val="1"/>
              <c:showCatName val="0"/>
              <c:showSerName val="0"/>
              <c:showPercent val="0"/>
              <c:showBubbleSize val="0"/>
            </c:dLbl>
            <c:dLbl>
              <c:idx val="6"/>
              <c:layout>
                <c:manualLayout>
                  <c:x val="-0.11952080989876265"/>
                  <c:y val="-1.5860309128025663E-2"/>
                </c:manualLayout>
              </c:layout>
              <c:tx>
                <c:strRef>
                  <c:f>'Figure 2.11'!$BA$8</c:f>
                  <c:strCache>
                    <c:ptCount val="1"/>
                    <c:pt idx="0">
                      <c:v>Denmark</c:v>
                    </c:pt>
                  </c:strCache>
                </c:strRef>
              </c:tx>
              <c:dLblPos val="r"/>
              <c:showLegendKey val="0"/>
              <c:showVal val="1"/>
              <c:showCatName val="0"/>
              <c:showSerName val="0"/>
              <c:showPercent val="0"/>
              <c:showBubbleSize val="0"/>
            </c:dLbl>
            <c:dLbl>
              <c:idx val="7"/>
              <c:layout>
                <c:manualLayout>
                  <c:x val="-4.0027991340646756E-3"/>
                  <c:y val="-1.2832315384469734E-2"/>
                </c:manualLayout>
              </c:layout>
              <c:tx>
                <c:strRef>
                  <c:f>'Figure 2.11'!$BA$9</c:f>
                  <c:strCache>
                    <c:ptCount val="1"/>
                    <c:pt idx="0">
                      <c:v>England (UK)</c:v>
                    </c:pt>
                  </c:strCache>
                </c:strRef>
              </c:tx>
              <c:dLblPos val="r"/>
              <c:showLegendKey val="0"/>
              <c:showVal val="1"/>
              <c:showCatName val="0"/>
              <c:showSerName val="0"/>
              <c:showPercent val="0"/>
              <c:showBubbleSize val="0"/>
            </c:dLbl>
            <c:dLbl>
              <c:idx val="8"/>
              <c:layout>
                <c:manualLayout>
                  <c:x val="-8.0653449641948354E-3"/>
                  <c:y val="-1.8919155773379263E-2"/>
                </c:manualLayout>
              </c:layout>
              <c:tx>
                <c:strRef>
                  <c:f>'Figure 2.11'!$BA$10</c:f>
                  <c:strCache>
                    <c:ptCount val="1"/>
                    <c:pt idx="0">
                      <c:v>Estonia</c:v>
                    </c:pt>
                  </c:strCache>
                </c:strRef>
              </c:tx>
              <c:dLblPos val="r"/>
              <c:showLegendKey val="0"/>
              <c:showVal val="1"/>
              <c:showCatName val="0"/>
              <c:showSerName val="0"/>
              <c:showPercent val="0"/>
              <c:showBubbleSize val="0"/>
            </c:dLbl>
            <c:dLbl>
              <c:idx val="9"/>
              <c:layout>
                <c:manualLayout>
                  <c:x val="-3.2620922384701914E-3"/>
                  <c:y val="-5.7159521726445203E-4"/>
                </c:manualLayout>
              </c:layout>
              <c:tx>
                <c:strRef>
                  <c:f>'Figure 2.11'!$BA$11</c:f>
                  <c:strCache>
                    <c:ptCount val="1"/>
                    <c:pt idx="0">
                      <c:v>Finland</c:v>
                    </c:pt>
                  </c:strCache>
                </c:strRef>
              </c:tx>
              <c:dLblPos val="r"/>
              <c:showLegendKey val="0"/>
              <c:showVal val="1"/>
              <c:showCatName val="0"/>
              <c:showSerName val="0"/>
              <c:showPercent val="0"/>
              <c:showBubbleSize val="0"/>
            </c:dLbl>
            <c:dLbl>
              <c:idx val="10"/>
              <c:layout>
                <c:manualLayout>
                  <c:x val="-2.2384768511396026E-2"/>
                  <c:y val="-1.574851754641781E-2"/>
                </c:manualLayout>
              </c:layout>
              <c:tx>
                <c:strRef>
                  <c:f>'Figure 2.11'!$BA$12</c:f>
                  <c:strCache>
                    <c:ptCount val="1"/>
                    <c:pt idx="0">
                      <c:v>Flanders (Belgium)</c:v>
                    </c:pt>
                  </c:strCache>
                </c:strRef>
              </c:tx>
              <c:dLblPos val="r"/>
              <c:showLegendKey val="0"/>
              <c:showVal val="1"/>
              <c:showCatName val="0"/>
              <c:showSerName val="0"/>
              <c:showPercent val="0"/>
              <c:showBubbleSize val="0"/>
            </c:dLbl>
            <c:dLbl>
              <c:idx val="11"/>
              <c:layout>
                <c:manualLayout>
                  <c:x val="-5.9916760404949379E-2"/>
                  <c:y val="-2.809419655876343E-2"/>
                </c:manualLayout>
              </c:layout>
              <c:tx>
                <c:strRef>
                  <c:f>'Figure 2.11'!$BA$13</c:f>
                  <c:strCache>
                    <c:ptCount val="1"/>
                    <c:pt idx="0">
                      <c:v>France</c:v>
                    </c:pt>
                  </c:strCache>
                </c:strRef>
              </c:tx>
              <c:dLblPos val="r"/>
              <c:showLegendKey val="0"/>
              <c:showVal val="1"/>
              <c:showCatName val="0"/>
              <c:showSerName val="0"/>
              <c:showPercent val="0"/>
              <c:showBubbleSize val="0"/>
            </c:dLbl>
            <c:dLbl>
              <c:idx val="12"/>
              <c:layout>
                <c:manualLayout>
                  <c:x val="-5.0135358080239972E-2"/>
                  <c:y val="1.3287158549625741E-2"/>
                </c:manualLayout>
              </c:layout>
              <c:tx>
                <c:strRef>
                  <c:f>'Figure 2.11'!$BA$14</c:f>
                  <c:strCache>
                    <c:ptCount val="1"/>
                    <c:pt idx="0">
                      <c:v>Germany</c:v>
                    </c:pt>
                  </c:strCache>
                </c:strRef>
              </c:tx>
              <c:dLblPos val="r"/>
              <c:showLegendKey val="0"/>
              <c:showVal val="1"/>
              <c:showCatName val="0"/>
              <c:showSerName val="0"/>
              <c:showPercent val="0"/>
              <c:showBubbleSize val="0"/>
            </c:dLbl>
            <c:dLbl>
              <c:idx val="13"/>
              <c:tx>
                <c:strRef>
                  <c:f>'Figure 2.11'!$BA$15</c:f>
                  <c:strCache>
                    <c:ptCount val="1"/>
                    <c:pt idx="0">
                      <c:v>Greece</c:v>
                    </c:pt>
                  </c:strCache>
                </c:strRef>
              </c:tx>
              <c:dLblPos val="t"/>
              <c:showLegendKey val="0"/>
              <c:showVal val="1"/>
              <c:showCatName val="0"/>
              <c:showSerName val="0"/>
              <c:showPercent val="0"/>
              <c:showBubbleSize val="0"/>
            </c:dLbl>
            <c:dLbl>
              <c:idx val="14"/>
              <c:layout>
                <c:manualLayout>
                  <c:x val="-0.10448573044958014"/>
                  <c:y val="-3.4180539745923516E-3"/>
                </c:manualLayout>
              </c:layout>
              <c:tx>
                <c:strRef>
                  <c:f>'Figure 2.11'!$BA$16</c:f>
                  <c:strCache>
                    <c:ptCount val="1"/>
                    <c:pt idx="0">
                      <c:v>Ireland</c:v>
                    </c:pt>
                  </c:strCache>
                </c:strRef>
              </c:tx>
              <c:dLblPos val="r"/>
              <c:showLegendKey val="0"/>
              <c:showVal val="1"/>
              <c:showCatName val="0"/>
              <c:showSerName val="0"/>
              <c:showPercent val="0"/>
              <c:showBubbleSize val="0"/>
            </c:dLbl>
            <c:dLbl>
              <c:idx val="15"/>
              <c:tx>
                <c:strRef>
                  <c:f>'Figure 2.11'!$BA$17</c:f>
                  <c:strCache>
                    <c:ptCount val="1"/>
                    <c:pt idx="0">
                      <c:v>Israel</c:v>
                    </c:pt>
                  </c:strCache>
                </c:strRef>
              </c:tx>
              <c:dLblPos val="t"/>
              <c:showLegendKey val="0"/>
              <c:showVal val="1"/>
              <c:showCatName val="0"/>
              <c:showSerName val="0"/>
              <c:showPercent val="0"/>
              <c:showBubbleSize val="0"/>
            </c:dLbl>
            <c:dLbl>
              <c:idx val="16"/>
              <c:layout>
                <c:manualLayout>
                  <c:x val="-7.6761904761904767E-2"/>
                  <c:y val="1.2029260231359969E-2"/>
                </c:manualLayout>
              </c:layout>
              <c:tx>
                <c:strRef>
                  <c:f>'Figure 2.11'!$BA$18</c:f>
                  <c:strCache>
                    <c:ptCount val="1"/>
                    <c:pt idx="0">
                      <c:v>Italy</c:v>
                    </c:pt>
                  </c:strCache>
                </c:strRef>
              </c:tx>
              <c:dLblPos val="r"/>
              <c:showLegendKey val="0"/>
              <c:showVal val="1"/>
              <c:showCatName val="0"/>
              <c:showSerName val="0"/>
              <c:showPercent val="0"/>
              <c:showBubbleSize val="0"/>
            </c:dLbl>
            <c:dLbl>
              <c:idx val="17"/>
              <c:tx>
                <c:strRef>
                  <c:f>'Figure 2.11'!$BA$19</c:f>
                  <c:strCache>
                    <c:ptCount val="1"/>
                    <c:pt idx="0">
                      <c:v>Jakarta (Indonesia)</c:v>
                    </c:pt>
                  </c:strCache>
                </c:strRef>
              </c:tx>
              <c:dLblPos val="t"/>
              <c:showLegendKey val="0"/>
              <c:showVal val="1"/>
              <c:showCatName val="0"/>
              <c:showSerName val="0"/>
              <c:showPercent val="0"/>
              <c:showBubbleSize val="0"/>
            </c:dLbl>
            <c:dLbl>
              <c:idx val="18"/>
              <c:layout>
                <c:manualLayout>
                  <c:x val="-2.8904761904761905E-2"/>
                  <c:y val="-2.5007776805677069E-2"/>
                </c:manualLayout>
              </c:layout>
              <c:tx>
                <c:strRef>
                  <c:f>'Figure 2.11'!$BA$20</c:f>
                  <c:strCache>
                    <c:ptCount val="1"/>
                    <c:pt idx="0">
                      <c:v>Japan</c:v>
                    </c:pt>
                  </c:strCache>
                </c:strRef>
              </c:tx>
              <c:dLblPos val="r"/>
              <c:showLegendKey val="0"/>
              <c:showVal val="1"/>
              <c:showCatName val="0"/>
              <c:showSerName val="0"/>
              <c:showPercent val="0"/>
              <c:showBubbleSize val="0"/>
            </c:dLbl>
            <c:dLbl>
              <c:idx val="19"/>
              <c:layout>
                <c:manualLayout>
                  <c:x val="-5.5619047619047617E-2"/>
                  <c:y val="-2.192135705259065E-2"/>
                </c:manualLayout>
              </c:layout>
              <c:tx>
                <c:strRef>
                  <c:f>'Figure 2.11'!$BA$21</c:f>
                  <c:strCache>
                    <c:ptCount val="1"/>
                    <c:pt idx="0">
                      <c:v>Korea</c:v>
                    </c:pt>
                  </c:strCache>
                </c:strRef>
              </c:tx>
              <c:dLblPos val="r"/>
              <c:showLegendKey val="0"/>
              <c:showVal val="1"/>
              <c:showCatName val="0"/>
              <c:showSerName val="0"/>
              <c:showPercent val="0"/>
              <c:showBubbleSize val="0"/>
            </c:dLbl>
            <c:dLbl>
              <c:idx val="20"/>
              <c:tx>
                <c:strRef>
                  <c:f>'Figure 2.11'!$BA$22</c:f>
                  <c:strCache>
                    <c:ptCount val="1"/>
                    <c:pt idx="0">
                      <c:v>Lithuania</c:v>
                    </c:pt>
                  </c:strCache>
                </c:strRef>
              </c:tx>
              <c:dLblPos val="t"/>
              <c:showLegendKey val="0"/>
              <c:showVal val="1"/>
              <c:showCatName val="0"/>
              <c:showSerName val="0"/>
              <c:showPercent val="0"/>
              <c:showBubbleSize val="0"/>
            </c:dLbl>
            <c:dLbl>
              <c:idx val="21"/>
              <c:layout>
                <c:manualLayout>
                  <c:x val="-5.9868766404199475E-3"/>
                  <c:y val="-3.1787693205016039E-4"/>
                </c:manualLayout>
              </c:layout>
              <c:tx>
                <c:strRef>
                  <c:f>'Figure 2.11'!$BA$23</c:f>
                  <c:strCache>
                    <c:ptCount val="1"/>
                    <c:pt idx="0">
                      <c:v>Netherlands</c:v>
                    </c:pt>
                  </c:strCache>
                </c:strRef>
              </c:tx>
              <c:dLblPos val="r"/>
              <c:showLegendKey val="0"/>
              <c:showVal val="1"/>
              <c:showCatName val="0"/>
              <c:showSerName val="0"/>
              <c:showPercent val="0"/>
              <c:showBubbleSize val="0"/>
            </c:dLbl>
            <c:dLbl>
              <c:idx val="22"/>
              <c:tx>
                <c:strRef>
                  <c:f>'Figure 2.11'!$BA$24</c:f>
                  <c:strCache>
                    <c:ptCount val="1"/>
                    <c:pt idx="0">
                      <c:v>New Zealand</c:v>
                    </c:pt>
                  </c:strCache>
                </c:strRef>
              </c:tx>
              <c:dLblPos val="t"/>
              <c:showLegendKey val="0"/>
              <c:showVal val="1"/>
              <c:showCatName val="0"/>
              <c:showSerName val="0"/>
              <c:showPercent val="0"/>
              <c:showBubbleSize val="0"/>
            </c:dLbl>
            <c:dLbl>
              <c:idx val="23"/>
              <c:layout>
                <c:manualLayout>
                  <c:x val="-0.12825293818734471"/>
                  <c:y val="1.7885923981724505E-2"/>
                </c:manualLayout>
              </c:layout>
              <c:tx>
                <c:strRef>
                  <c:f>'Figure 2.11'!$BA$25</c:f>
                  <c:strCache>
                    <c:ptCount val="1"/>
                    <c:pt idx="0">
                      <c:v>Northern Ireland (UK)</c:v>
                    </c:pt>
                  </c:strCache>
                </c:strRef>
              </c:tx>
              <c:spPr/>
              <c:txPr>
                <a:bodyPr/>
                <a:lstStyle/>
                <a:p>
                  <a:pPr>
                    <a:defRPr sz="850"/>
                  </a:pPr>
                  <a:endParaRPr lang="en-US"/>
                </a:p>
              </c:txPr>
              <c:dLblPos val="r"/>
              <c:showLegendKey val="0"/>
              <c:showVal val="1"/>
              <c:showCatName val="0"/>
              <c:showSerName val="0"/>
              <c:showPercent val="0"/>
              <c:showBubbleSize val="0"/>
            </c:dLbl>
            <c:dLbl>
              <c:idx val="24"/>
              <c:layout>
                <c:manualLayout>
                  <c:x val="-1.2758155230596176E-2"/>
                  <c:y val="-3.3904442500243023E-3"/>
                </c:manualLayout>
              </c:layout>
              <c:tx>
                <c:strRef>
                  <c:f>'Figure 2.11'!$BA$26</c:f>
                  <c:strCache>
                    <c:ptCount val="1"/>
                    <c:pt idx="0">
                      <c:v>Norway</c:v>
                    </c:pt>
                  </c:strCache>
                </c:strRef>
              </c:tx>
              <c:dLblPos val="r"/>
              <c:showLegendKey val="0"/>
              <c:showVal val="1"/>
              <c:showCatName val="0"/>
              <c:showSerName val="0"/>
              <c:showPercent val="0"/>
              <c:showBubbleSize val="0"/>
            </c:dLbl>
            <c:dLbl>
              <c:idx val="25"/>
              <c:layout>
                <c:manualLayout>
                  <c:x val="-0.10360856280557057"/>
                  <c:y val="-6.5316820854981177E-3"/>
                </c:manualLayout>
              </c:layout>
              <c:tx>
                <c:strRef>
                  <c:f>'Figure 2.11'!$BA$27</c:f>
                  <c:strCache>
                    <c:ptCount val="1"/>
                    <c:pt idx="0">
                      <c:v>Poland</c:v>
                    </c:pt>
                  </c:strCache>
                </c:strRef>
              </c:tx>
              <c:dLblPos val="r"/>
              <c:showLegendKey val="0"/>
              <c:showVal val="1"/>
              <c:showCatName val="0"/>
              <c:showSerName val="0"/>
              <c:showPercent val="0"/>
              <c:showBubbleSize val="0"/>
            </c:dLbl>
            <c:dLbl>
              <c:idx val="26"/>
              <c:layout>
                <c:manualLayout>
                  <c:x val="-1.502721485559658E-2"/>
                  <c:y val="1.7965899040713704E-2"/>
                </c:manualLayout>
              </c:layout>
              <c:tx>
                <c:strRef>
                  <c:f>'Figure 2.11'!$BA$28</c:f>
                  <c:strCache>
                    <c:ptCount val="1"/>
                    <c:pt idx="0">
                      <c:v>Russian Federation²</c:v>
                    </c:pt>
                  </c:strCache>
                </c:strRef>
              </c:tx>
              <c:dLblPos val="r"/>
              <c:showLegendKey val="0"/>
              <c:showVal val="1"/>
              <c:showCatName val="0"/>
              <c:showSerName val="0"/>
              <c:showPercent val="0"/>
              <c:showBubbleSize val="0"/>
            </c:dLbl>
            <c:dLbl>
              <c:idx val="27"/>
              <c:tx>
                <c:strRef>
                  <c:f>'Figure 2.11'!$BA$29</c:f>
                  <c:strCache>
                    <c:ptCount val="1"/>
                    <c:pt idx="0">
                      <c:v>Singapore</c:v>
                    </c:pt>
                  </c:strCache>
                </c:strRef>
              </c:tx>
              <c:dLblPos val="t"/>
              <c:showLegendKey val="0"/>
              <c:showVal val="1"/>
              <c:showCatName val="0"/>
              <c:showSerName val="0"/>
              <c:showPercent val="0"/>
              <c:showBubbleSize val="0"/>
            </c:dLbl>
            <c:dLbl>
              <c:idx val="28"/>
              <c:layout>
                <c:manualLayout>
                  <c:x val="-0.18841076115485564"/>
                  <c:y val="2.7700009721007097E-3"/>
                </c:manualLayout>
              </c:layout>
              <c:tx>
                <c:strRef>
                  <c:f>'Figure 2.11'!$BA$30</c:f>
                  <c:strCache>
                    <c:ptCount val="1"/>
                    <c:pt idx="0">
                      <c:v>Slovak Republic</c:v>
                    </c:pt>
                  </c:strCache>
                </c:strRef>
              </c:tx>
              <c:dLblPos val="r"/>
              <c:showLegendKey val="0"/>
              <c:showVal val="1"/>
              <c:showCatName val="0"/>
              <c:showSerName val="0"/>
              <c:showPercent val="0"/>
              <c:showBubbleSize val="0"/>
            </c:dLbl>
            <c:dLbl>
              <c:idx val="29"/>
              <c:tx>
                <c:strRef>
                  <c:f>'Figure 2.11'!$BA$31</c:f>
                  <c:strCache>
                    <c:ptCount val="1"/>
                    <c:pt idx="0">
                      <c:v>Slovenia</c:v>
                    </c:pt>
                  </c:strCache>
                </c:strRef>
              </c:tx>
              <c:dLblPos val="t"/>
              <c:showLegendKey val="0"/>
              <c:showVal val="1"/>
              <c:showCatName val="0"/>
              <c:showSerName val="0"/>
              <c:showPercent val="0"/>
              <c:showBubbleSize val="0"/>
            </c:dLbl>
            <c:dLbl>
              <c:idx val="30"/>
              <c:layout>
                <c:manualLayout>
                  <c:x val="-8.951199850018747E-2"/>
                  <c:y val="-3.4028385340721299E-3"/>
                </c:manualLayout>
              </c:layout>
              <c:tx>
                <c:strRef>
                  <c:f>'Figure 2.11'!$BA$32</c:f>
                  <c:strCache>
                    <c:ptCount val="1"/>
                    <c:pt idx="0">
                      <c:v>Spain</c:v>
                    </c:pt>
                  </c:strCache>
                </c:strRef>
              </c:tx>
              <c:dLblPos val="r"/>
              <c:showLegendKey val="0"/>
              <c:showVal val="1"/>
              <c:showCatName val="0"/>
              <c:showSerName val="0"/>
              <c:showPercent val="0"/>
              <c:showBubbleSize val="0"/>
            </c:dLbl>
            <c:dLbl>
              <c:idx val="31"/>
              <c:layout>
                <c:manualLayout>
                  <c:x val="-1.56885451485527E-2"/>
                  <c:y val="-6.5458831534947019E-3"/>
                </c:manualLayout>
              </c:layout>
              <c:tx>
                <c:strRef>
                  <c:f>'Figure 2.11'!$BA$33</c:f>
                  <c:strCache>
                    <c:ptCount val="1"/>
                    <c:pt idx="0">
                      <c:v>Sweden</c:v>
                    </c:pt>
                  </c:strCache>
                </c:strRef>
              </c:tx>
              <c:dLblPos val="r"/>
              <c:showLegendKey val="0"/>
              <c:showVal val="1"/>
              <c:showCatName val="0"/>
              <c:showSerName val="0"/>
              <c:showPercent val="0"/>
              <c:showBubbleSize val="0"/>
            </c:dLbl>
            <c:dLbl>
              <c:idx val="32"/>
              <c:tx>
                <c:strRef>
                  <c:f>'Figure 2.11'!$BA$34</c:f>
                  <c:strCache>
                    <c:ptCount val="1"/>
                    <c:pt idx="0">
                      <c:v>Turkey</c:v>
                    </c:pt>
                  </c:strCache>
                </c:strRef>
              </c:tx>
              <c:dLblPos val="t"/>
              <c:showLegendKey val="0"/>
              <c:showVal val="1"/>
              <c:showCatName val="0"/>
              <c:showSerName val="0"/>
              <c:showPercent val="0"/>
              <c:showBubbleSize val="0"/>
            </c:dLbl>
            <c:dLbl>
              <c:idx val="33"/>
              <c:layout>
                <c:manualLayout>
                  <c:x val="-7.8266216722909634E-2"/>
                  <c:y val="-3.2116020219694758E-2"/>
                </c:manualLayout>
              </c:layout>
              <c:tx>
                <c:strRef>
                  <c:f>'Figure 2.11'!$BA$35</c:f>
                  <c:strCache>
                    <c:ptCount val="1"/>
                    <c:pt idx="0">
                      <c:v>United States</c:v>
                    </c:pt>
                  </c:strCache>
                </c:strRef>
              </c:tx>
              <c:dLblPos val="r"/>
              <c:showLegendKey val="0"/>
              <c:showVal val="1"/>
              <c:showCatName val="0"/>
              <c:showSerName val="0"/>
              <c:showPercent val="0"/>
              <c:showBubbleSize val="0"/>
            </c:dLbl>
            <c:dLbl>
              <c:idx val="34"/>
              <c:tx>
                <c:strRef>
                  <c:f>'Figure 2.11'!$BA$36</c:f>
                  <c:strCache>
                    <c:ptCount val="1"/>
                  </c:strCache>
                </c:strRef>
              </c:tx>
              <c:dLblPos val="t"/>
              <c:showLegendKey val="0"/>
              <c:showVal val="1"/>
              <c:showCatName val="0"/>
              <c:showSerName val="0"/>
              <c:showPercent val="0"/>
              <c:showBubbleSize val="0"/>
            </c:dLbl>
            <c:showLegendKey val="0"/>
            <c:showVal val="1"/>
            <c:showCatName val="0"/>
            <c:showSerName val="0"/>
            <c:showPercent val="0"/>
            <c:showBubbleSize val="0"/>
            <c:showLeaderLines val="0"/>
          </c:dLbls>
          <c:xVal>
            <c:numRef>
              <c:f>'Figure 2.11'!$BF$2:$BF$36</c:f>
              <c:numCache>
                <c:formatCode>General</c:formatCode>
                <c:ptCount val="34"/>
                <c:pt idx="0">
                  <c:v>280.40106678900281</c:v>
                </c:pt>
                <c:pt idx="1">
                  <c:v>269.45115336655959</c:v>
                </c:pt>
                <c:pt idx="2">
                  <c:v>273.48627184364449</c:v>
                </c:pt>
                <c:pt idx="3">
                  <c:v>0</c:v>
                </c:pt>
                <c:pt idx="4">
                  <c:v>268.83863856538574</c:v>
                </c:pt>
                <c:pt idx="5">
                  <c:v>274.01165798012943</c:v>
                </c:pt>
                <c:pt idx="6">
                  <c:v>270.78754302206085</c:v>
                </c:pt>
                <c:pt idx="7">
                  <c:v>272.58364813940091</c:v>
                </c:pt>
                <c:pt idx="8">
                  <c:v>275.8840372637095</c:v>
                </c:pt>
                <c:pt idx="9">
                  <c:v>287.54570192661947</c:v>
                </c:pt>
                <c:pt idx="10">
                  <c:v>275.48031870959466</c:v>
                </c:pt>
                <c:pt idx="11">
                  <c:v>262.13913711352052</c:v>
                </c:pt>
                <c:pt idx="12">
                  <c:v>269.80836798343836</c:v>
                </c:pt>
                <c:pt idx="13">
                  <c:v>0</c:v>
                </c:pt>
                <c:pt idx="14">
                  <c:v>266.54482187034239</c:v>
                </c:pt>
                <c:pt idx="15">
                  <c:v>0</c:v>
                </c:pt>
                <c:pt idx="16">
                  <c:v>250.48266456565995</c:v>
                </c:pt>
                <c:pt idx="17">
                  <c:v>0</c:v>
                </c:pt>
                <c:pt idx="18">
                  <c:v>296.24225194764148</c:v>
                </c:pt>
                <c:pt idx="19">
                  <c:v>272.56276345092505</c:v>
                </c:pt>
                <c:pt idx="20">
                  <c:v>0</c:v>
                </c:pt>
                <c:pt idx="21">
                  <c:v>284.00686729085277</c:v>
                </c:pt>
                <c:pt idx="22">
                  <c:v>0</c:v>
                </c:pt>
                <c:pt idx="23">
                  <c:v>268.70154477730483</c:v>
                </c:pt>
                <c:pt idx="24">
                  <c:v>278.42520996624063</c:v>
                </c:pt>
                <c:pt idx="25">
                  <c:v>266.90376944001122</c:v>
                </c:pt>
                <c:pt idx="26">
                  <c:v>275.23437679508879</c:v>
                </c:pt>
                <c:pt idx="27">
                  <c:v>0</c:v>
                </c:pt>
                <c:pt idx="28">
                  <c:v>273.84560111928647</c:v>
                </c:pt>
                <c:pt idx="29">
                  <c:v>0</c:v>
                </c:pt>
                <c:pt idx="30">
                  <c:v>251.78983493563859</c:v>
                </c:pt>
                <c:pt idx="31">
                  <c:v>279.23084386847648</c:v>
                </c:pt>
                <c:pt idx="32">
                  <c:v>0</c:v>
                </c:pt>
                <c:pt idx="33">
                  <c:v>269.80630158803109</c:v>
                </c:pt>
              </c:numCache>
            </c:numRef>
          </c:xVal>
          <c:yVal>
            <c:numRef>
              <c:f>'Figure 2.11'!$BG$2:$BG$36</c:f>
              <c:numCache>
                <c:formatCode>General</c:formatCode>
                <c:ptCount val="34"/>
                <c:pt idx="0">
                  <c:v>63.725841740673587</c:v>
                </c:pt>
                <c:pt idx="1">
                  <c:v>57.987821864246058</c:v>
                </c:pt>
                <c:pt idx="2">
                  <c:v>66.220674062166125</c:v>
                </c:pt>
                <c:pt idx="3">
                  <c:v>0</c:v>
                </c:pt>
                <c:pt idx="4">
                  <c:v>52.487424751587525</c:v>
                </c:pt>
                <c:pt idx="5">
                  <c:v>53.435766318399089</c:v>
                </c:pt>
                <c:pt idx="6">
                  <c:v>59.589439220707249</c:v>
                </c:pt>
                <c:pt idx="7">
                  <c:v>65.993202121189398</c:v>
                </c:pt>
                <c:pt idx="8">
                  <c:v>57.61574060027823</c:v>
                </c:pt>
                <c:pt idx="9">
                  <c:v>63.801893682776267</c:v>
                </c:pt>
                <c:pt idx="10">
                  <c:v>62.535460868174994</c:v>
                </c:pt>
                <c:pt idx="11">
                  <c:v>65.098720170723567</c:v>
                </c:pt>
                <c:pt idx="12">
                  <c:v>65.060237851589022</c:v>
                </c:pt>
                <c:pt idx="13">
                  <c:v>0</c:v>
                </c:pt>
                <c:pt idx="14">
                  <c:v>59.06886093858671</c:v>
                </c:pt>
                <c:pt idx="15">
                  <c:v>0</c:v>
                </c:pt>
                <c:pt idx="16">
                  <c:v>60.293643494172215</c:v>
                </c:pt>
                <c:pt idx="17">
                  <c:v>0</c:v>
                </c:pt>
                <c:pt idx="18">
                  <c:v>51.373303749493289</c:v>
                </c:pt>
                <c:pt idx="19">
                  <c:v>53.522974468635567</c:v>
                </c:pt>
                <c:pt idx="20">
                  <c:v>0</c:v>
                </c:pt>
                <c:pt idx="21">
                  <c:v>61.567525182470547</c:v>
                </c:pt>
                <c:pt idx="22">
                  <c:v>0</c:v>
                </c:pt>
                <c:pt idx="23">
                  <c:v>61.819714776027581</c:v>
                </c:pt>
                <c:pt idx="24">
                  <c:v>59.543685278756726</c:v>
                </c:pt>
                <c:pt idx="25">
                  <c:v>63.07519054491874</c:v>
                </c:pt>
                <c:pt idx="26">
                  <c:v>57.289457250523355</c:v>
                </c:pt>
                <c:pt idx="27">
                  <c:v>0</c:v>
                </c:pt>
                <c:pt idx="28">
                  <c:v>51.179113921322454</c:v>
                </c:pt>
                <c:pt idx="29">
                  <c:v>0</c:v>
                </c:pt>
                <c:pt idx="30">
                  <c:v>64.371525092512542</c:v>
                </c:pt>
                <c:pt idx="31">
                  <c:v>62.150628326370224</c:v>
                </c:pt>
                <c:pt idx="32">
                  <c:v>0</c:v>
                </c:pt>
                <c:pt idx="33">
                  <c:v>66.221256488524745</c:v>
                </c:pt>
              </c:numCache>
            </c:numRef>
          </c:yVal>
          <c:smooth val="0"/>
        </c:ser>
        <c:ser>
          <c:idx val="1"/>
          <c:order val="1"/>
          <c:tx>
            <c:v>lit r2</c:v>
          </c:tx>
          <c:spPr>
            <a:ln w="28575">
              <a:noFill/>
            </a:ln>
          </c:spPr>
          <c:marker>
            <c:symbol val="diamond"/>
            <c:size val="7"/>
            <c:spPr>
              <a:solidFill>
                <a:schemeClr val="bg1">
                  <a:lumMod val="75000"/>
                </a:schemeClr>
              </a:solidFill>
              <a:ln>
                <a:solidFill>
                  <a:schemeClr val="tx1"/>
                </a:solidFill>
              </a:ln>
            </c:spPr>
          </c:marker>
          <c:dLbls>
            <c:dLbl>
              <c:idx val="0"/>
              <c:tx>
                <c:strRef>
                  <c:f>'Figure 2.11'!$BA$2</c:f>
                  <c:strCache>
                    <c:ptCount val="1"/>
                    <c:pt idx="0">
                      <c:v>Australia</c:v>
                    </c:pt>
                  </c:strCache>
                </c:strRef>
              </c:tx>
              <c:dLblPos val="t"/>
              <c:showLegendKey val="0"/>
              <c:showVal val="1"/>
              <c:showCatName val="0"/>
              <c:showSerName val="0"/>
              <c:showPercent val="0"/>
              <c:showBubbleSize val="0"/>
            </c:dLbl>
            <c:dLbl>
              <c:idx val="1"/>
              <c:tx>
                <c:strRef>
                  <c:f>'Figure 2.11'!$BA$3</c:f>
                  <c:strCache>
                    <c:ptCount val="1"/>
                    <c:pt idx="0">
                      <c:v>Austria</c:v>
                    </c:pt>
                  </c:strCache>
                </c:strRef>
              </c:tx>
              <c:dLblPos val="t"/>
              <c:showLegendKey val="0"/>
              <c:showVal val="1"/>
              <c:showCatName val="0"/>
              <c:showSerName val="0"/>
              <c:showPercent val="0"/>
              <c:showBubbleSize val="0"/>
            </c:dLbl>
            <c:dLbl>
              <c:idx val="2"/>
              <c:tx>
                <c:strRef>
                  <c:f>'Figure 2.11'!$BA$4</c:f>
                  <c:strCache>
                    <c:ptCount val="1"/>
                    <c:pt idx="0">
                      <c:v>Canada</c:v>
                    </c:pt>
                  </c:strCache>
                </c:strRef>
              </c:tx>
              <c:dLblPos val="t"/>
              <c:showLegendKey val="0"/>
              <c:showVal val="1"/>
              <c:showCatName val="0"/>
              <c:showSerName val="0"/>
              <c:showPercent val="0"/>
              <c:showBubbleSize val="0"/>
            </c:dLbl>
            <c:dLbl>
              <c:idx val="3"/>
              <c:layout>
                <c:manualLayout>
                  <c:x val="-8.9464379452568424E-2"/>
                  <c:y val="-6.4892582871585499E-3"/>
                </c:manualLayout>
              </c:layout>
              <c:tx>
                <c:strRef>
                  <c:f>'Figure 2.11'!$BA$5</c:f>
                  <c:strCache>
                    <c:ptCount val="1"/>
                    <c:pt idx="0">
                      <c:v>Chile</c:v>
                    </c:pt>
                  </c:strCache>
                </c:strRef>
              </c:tx>
              <c:dLblPos val="r"/>
              <c:showLegendKey val="0"/>
              <c:showVal val="1"/>
              <c:showCatName val="0"/>
              <c:showSerName val="0"/>
              <c:showPercent val="0"/>
              <c:showBubbleSize val="0"/>
            </c:dLbl>
            <c:dLbl>
              <c:idx val="4"/>
              <c:tx>
                <c:strRef>
                  <c:f>'Figure 2.11'!$BA$6</c:f>
                  <c:strCache>
                    <c:ptCount val="1"/>
                    <c:pt idx="0">
                      <c:v>Cyprus¹</c:v>
                    </c:pt>
                  </c:strCache>
                </c:strRef>
              </c:tx>
              <c:dLblPos val="t"/>
              <c:showLegendKey val="0"/>
              <c:showVal val="1"/>
              <c:showCatName val="0"/>
              <c:showSerName val="0"/>
              <c:showPercent val="0"/>
              <c:showBubbleSize val="0"/>
            </c:dLbl>
            <c:dLbl>
              <c:idx val="5"/>
              <c:tx>
                <c:strRef>
                  <c:f>'Figure 2.11'!$BA$7</c:f>
                  <c:strCache>
                    <c:ptCount val="1"/>
                    <c:pt idx="0">
                      <c:v>Czech Republic</c:v>
                    </c:pt>
                  </c:strCache>
                </c:strRef>
              </c:tx>
              <c:dLblPos val="t"/>
              <c:showLegendKey val="0"/>
              <c:showVal val="1"/>
              <c:showCatName val="0"/>
              <c:showSerName val="0"/>
              <c:showPercent val="0"/>
              <c:showBubbleSize val="0"/>
            </c:dLbl>
            <c:dLbl>
              <c:idx val="6"/>
              <c:tx>
                <c:strRef>
                  <c:f>'Figure 2.11'!$BA$8</c:f>
                  <c:strCache>
                    <c:ptCount val="1"/>
                    <c:pt idx="0">
                      <c:v>Denmark</c:v>
                    </c:pt>
                  </c:strCache>
                </c:strRef>
              </c:tx>
              <c:dLblPos val="t"/>
              <c:showLegendKey val="0"/>
              <c:showVal val="1"/>
              <c:showCatName val="0"/>
              <c:showSerName val="0"/>
              <c:showPercent val="0"/>
              <c:showBubbleSize val="0"/>
            </c:dLbl>
            <c:dLbl>
              <c:idx val="7"/>
              <c:tx>
                <c:strRef>
                  <c:f>'Figure 2.11'!$BA$9</c:f>
                  <c:strCache>
                    <c:ptCount val="1"/>
                    <c:pt idx="0">
                      <c:v>England (UK)</c:v>
                    </c:pt>
                  </c:strCache>
                </c:strRef>
              </c:tx>
              <c:dLblPos val="t"/>
              <c:showLegendKey val="0"/>
              <c:showVal val="1"/>
              <c:showCatName val="0"/>
              <c:showSerName val="0"/>
              <c:showPercent val="0"/>
              <c:showBubbleSize val="0"/>
            </c:dLbl>
            <c:dLbl>
              <c:idx val="8"/>
              <c:tx>
                <c:strRef>
                  <c:f>'Figure 2.11'!$BA$10</c:f>
                  <c:strCache>
                    <c:ptCount val="1"/>
                    <c:pt idx="0">
                      <c:v>Estonia</c:v>
                    </c:pt>
                  </c:strCache>
                </c:strRef>
              </c:tx>
              <c:dLblPos val="t"/>
              <c:showLegendKey val="0"/>
              <c:showVal val="1"/>
              <c:showCatName val="0"/>
              <c:showSerName val="0"/>
              <c:showPercent val="0"/>
              <c:showBubbleSize val="0"/>
            </c:dLbl>
            <c:dLbl>
              <c:idx val="9"/>
              <c:tx>
                <c:strRef>
                  <c:f>'Figure 2.11'!$BA$11</c:f>
                  <c:strCache>
                    <c:ptCount val="1"/>
                    <c:pt idx="0">
                      <c:v>Finland</c:v>
                    </c:pt>
                  </c:strCache>
                </c:strRef>
              </c:tx>
              <c:dLblPos val="t"/>
              <c:showLegendKey val="0"/>
              <c:showVal val="1"/>
              <c:showCatName val="0"/>
              <c:showSerName val="0"/>
              <c:showPercent val="0"/>
              <c:showBubbleSize val="0"/>
            </c:dLbl>
            <c:dLbl>
              <c:idx val="10"/>
              <c:tx>
                <c:strRef>
                  <c:f>'Figure 2.11'!$BA$12</c:f>
                  <c:strCache>
                    <c:ptCount val="1"/>
                    <c:pt idx="0">
                      <c:v>Flanders (Belgium)</c:v>
                    </c:pt>
                  </c:strCache>
                </c:strRef>
              </c:tx>
              <c:dLblPos val="t"/>
              <c:showLegendKey val="0"/>
              <c:showVal val="1"/>
              <c:showCatName val="0"/>
              <c:showSerName val="0"/>
              <c:showPercent val="0"/>
              <c:showBubbleSize val="0"/>
            </c:dLbl>
            <c:dLbl>
              <c:idx val="11"/>
              <c:tx>
                <c:strRef>
                  <c:f>'Figure 2.11'!$BA$13</c:f>
                  <c:strCache>
                    <c:ptCount val="1"/>
                    <c:pt idx="0">
                      <c:v>France</c:v>
                    </c:pt>
                  </c:strCache>
                </c:strRef>
              </c:tx>
              <c:dLblPos val="t"/>
              <c:showLegendKey val="0"/>
              <c:showVal val="1"/>
              <c:showCatName val="0"/>
              <c:showSerName val="0"/>
              <c:showPercent val="0"/>
              <c:showBubbleSize val="0"/>
            </c:dLbl>
            <c:dLbl>
              <c:idx val="12"/>
              <c:tx>
                <c:strRef>
                  <c:f>'Figure 2.11'!$BA$14</c:f>
                  <c:strCache>
                    <c:ptCount val="1"/>
                    <c:pt idx="0">
                      <c:v>Germany</c:v>
                    </c:pt>
                  </c:strCache>
                </c:strRef>
              </c:tx>
              <c:dLblPos val="t"/>
              <c:showLegendKey val="0"/>
              <c:showVal val="1"/>
              <c:showCatName val="0"/>
              <c:showSerName val="0"/>
              <c:showPercent val="0"/>
              <c:showBubbleSize val="0"/>
            </c:dLbl>
            <c:dLbl>
              <c:idx val="13"/>
              <c:layout>
                <c:manualLayout>
                  <c:x val="-9.0454865433117482E-2"/>
                  <c:y val="-2.192135705259065E-2"/>
                </c:manualLayout>
              </c:layout>
              <c:tx>
                <c:strRef>
                  <c:f>'Figure 2.11'!$BA$15</c:f>
                  <c:strCache>
                    <c:ptCount val="1"/>
                    <c:pt idx="0">
                      <c:v>Greece</c:v>
                    </c:pt>
                  </c:strCache>
                </c:strRef>
              </c:tx>
              <c:dLblPos val="r"/>
              <c:showLegendKey val="0"/>
              <c:showVal val="1"/>
              <c:showCatName val="0"/>
              <c:showSerName val="0"/>
              <c:showPercent val="0"/>
              <c:showBubbleSize val="0"/>
            </c:dLbl>
            <c:dLbl>
              <c:idx val="14"/>
              <c:tx>
                <c:strRef>
                  <c:f>'Figure 2.11'!$BA$16</c:f>
                  <c:strCache>
                    <c:ptCount val="1"/>
                    <c:pt idx="0">
                      <c:v>Ireland</c:v>
                    </c:pt>
                  </c:strCache>
                </c:strRef>
              </c:tx>
              <c:dLblPos val="t"/>
              <c:showLegendKey val="0"/>
              <c:showVal val="1"/>
              <c:showCatName val="0"/>
              <c:showSerName val="0"/>
              <c:showPercent val="0"/>
              <c:showBubbleSize val="0"/>
            </c:dLbl>
            <c:dLbl>
              <c:idx val="15"/>
              <c:layout>
                <c:manualLayout>
                  <c:x val="-9.1637232845894312E-2"/>
                  <c:y val="-9.5756780402449695E-3"/>
                </c:manualLayout>
              </c:layout>
              <c:tx>
                <c:strRef>
                  <c:f>'Figure 2.11'!$BA$17</c:f>
                  <c:strCache>
                    <c:ptCount val="1"/>
                    <c:pt idx="0">
                      <c:v>Israel</c:v>
                    </c:pt>
                  </c:strCache>
                </c:strRef>
              </c:tx>
              <c:dLblPos val="r"/>
              <c:showLegendKey val="0"/>
              <c:showVal val="1"/>
              <c:showCatName val="0"/>
              <c:showSerName val="0"/>
              <c:showPercent val="0"/>
              <c:showBubbleSize val="0"/>
            </c:dLbl>
            <c:dLbl>
              <c:idx val="16"/>
              <c:tx>
                <c:strRef>
                  <c:f>'Figure 2.11'!$BA$18</c:f>
                  <c:strCache>
                    <c:ptCount val="1"/>
                    <c:pt idx="0">
                      <c:v>Italy</c:v>
                    </c:pt>
                  </c:strCache>
                </c:strRef>
              </c:tx>
              <c:dLblPos val="t"/>
              <c:showLegendKey val="0"/>
              <c:showVal val="1"/>
              <c:showCatName val="0"/>
              <c:showSerName val="0"/>
              <c:showPercent val="0"/>
              <c:showBubbleSize val="0"/>
            </c:dLbl>
            <c:dLbl>
              <c:idx val="17"/>
              <c:layout>
                <c:manualLayout>
                  <c:x val="-9.3007124109486319E-2"/>
                  <c:y val="-3.1180616311849908E-2"/>
                </c:manualLayout>
              </c:layout>
              <c:tx>
                <c:strRef>
                  <c:f>'Figure 2.11'!$BA$19</c:f>
                  <c:strCache>
                    <c:ptCount val="1"/>
                    <c:pt idx="0">
                      <c:v>Jakarta (Indonesia)</c:v>
                    </c:pt>
                  </c:strCache>
                </c:strRef>
              </c:tx>
              <c:dLblPos val="r"/>
              <c:showLegendKey val="0"/>
              <c:showVal val="1"/>
              <c:showCatName val="0"/>
              <c:showSerName val="0"/>
              <c:showPercent val="0"/>
              <c:showBubbleSize val="0"/>
            </c:dLbl>
            <c:dLbl>
              <c:idx val="18"/>
              <c:tx>
                <c:strRef>
                  <c:f>'Figure 2.11'!$BA$20</c:f>
                  <c:strCache>
                    <c:ptCount val="1"/>
                    <c:pt idx="0">
                      <c:v>Japan</c:v>
                    </c:pt>
                  </c:strCache>
                </c:strRef>
              </c:tx>
              <c:dLblPos val="t"/>
              <c:showLegendKey val="0"/>
              <c:showVal val="1"/>
              <c:showCatName val="0"/>
              <c:showSerName val="0"/>
              <c:showPercent val="0"/>
              <c:showBubbleSize val="0"/>
            </c:dLbl>
            <c:dLbl>
              <c:idx val="19"/>
              <c:tx>
                <c:strRef>
                  <c:f>'Figure 2.11'!$BA$21</c:f>
                  <c:strCache>
                    <c:ptCount val="1"/>
                    <c:pt idx="0">
                      <c:v>Korea</c:v>
                    </c:pt>
                  </c:strCache>
                </c:strRef>
              </c:tx>
              <c:dLblPos val="t"/>
              <c:showLegendKey val="0"/>
              <c:showVal val="1"/>
              <c:showCatName val="0"/>
              <c:showSerName val="0"/>
              <c:showPercent val="0"/>
              <c:showBubbleSize val="0"/>
            </c:dLbl>
            <c:dLbl>
              <c:idx val="20"/>
              <c:layout>
                <c:manualLayout>
                  <c:x val="-0.12677390326209223"/>
                  <c:y val="-2.192135705259065E-2"/>
                </c:manualLayout>
              </c:layout>
              <c:tx>
                <c:strRef>
                  <c:f>'Figure 2.11'!$BA$22</c:f>
                  <c:strCache>
                    <c:ptCount val="1"/>
                    <c:pt idx="0">
                      <c:v>Lithuania</c:v>
                    </c:pt>
                  </c:strCache>
                </c:strRef>
              </c:tx>
              <c:dLblPos val="r"/>
              <c:showLegendKey val="0"/>
              <c:showVal val="1"/>
              <c:showCatName val="0"/>
              <c:showSerName val="0"/>
              <c:showPercent val="0"/>
              <c:showBubbleSize val="0"/>
            </c:dLbl>
            <c:dLbl>
              <c:idx val="21"/>
              <c:tx>
                <c:strRef>
                  <c:f>'Figure 2.11'!$BA$23</c:f>
                  <c:strCache>
                    <c:ptCount val="1"/>
                    <c:pt idx="0">
                      <c:v>Netherlands</c:v>
                    </c:pt>
                  </c:strCache>
                </c:strRef>
              </c:tx>
              <c:dLblPos val="t"/>
              <c:showLegendKey val="0"/>
              <c:showVal val="1"/>
              <c:showCatName val="0"/>
              <c:showSerName val="0"/>
              <c:showPercent val="0"/>
              <c:showBubbleSize val="0"/>
            </c:dLbl>
            <c:dLbl>
              <c:idx val="22"/>
              <c:layout>
                <c:manualLayout>
                  <c:x val="-1.1778027746531684E-2"/>
                  <c:y val="1.1986487800136093E-2"/>
                </c:manualLayout>
              </c:layout>
              <c:tx>
                <c:strRef>
                  <c:f>'Figure 2.11'!$BA$24</c:f>
                  <c:strCache>
                    <c:ptCount val="1"/>
                    <c:pt idx="0">
                      <c:v>New Zealand</c:v>
                    </c:pt>
                  </c:strCache>
                </c:strRef>
              </c:tx>
              <c:dLblPos val="r"/>
              <c:showLegendKey val="0"/>
              <c:showVal val="1"/>
              <c:showCatName val="0"/>
              <c:showSerName val="0"/>
              <c:showPercent val="0"/>
              <c:showBubbleSize val="0"/>
            </c:dLbl>
            <c:dLbl>
              <c:idx val="23"/>
              <c:tx>
                <c:strRef>
                  <c:f>'Figure 2.11'!$BA$25</c:f>
                  <c:strCache>
                    <c:ptCount val="1"/>
                    <c:pt idx="0">
                      <c:v>Northern Ireland (UK)</c:v>
                    </c:pt>
                  </c:strCache>
                </c:strRef>
              </c:tx>
              <c:dLblPos val="t"/>
              <c:showLegendKey val="0"/>
              <c:showVal val="1"/>
              <c:showCatName val="0"/>
              <c:showSerName val="0"/>
              <c:showPercent val="0"/>
              <c:showBubbleSize val="0"/>
            </c:dLbl>
            <c:dLbl>
              <c:idx val="24"/>
              <c:tx>
                <c:strRef>
                  <c:f>'Figure 2.11'!$BA$26</c:f>
                  <c:strCache>
                    <c:ptCount val="1"/>
                    <c:pt idx="0">
                      <c:v>Norway</c:v>
                    </c:pt>
                  </c:strCache>
                </c:strRef>
              </c:tx>
              <c:dLblPos val="t"/>
              <c:showLegendKey val="0"/>
              <c:showVal val="1"/>
              <c:showCatName val="0"/>
              <c:showSerName val="0"/>
              <c:showPercent val="0"/>
              <c:showBubbleSize val="0"/>
            </c:dLbl>
            <c:dLbl>
              <c:idx val="25"/>
              <c:tx>
                <c:strRef>
                  <c:f>'Figure 2.11'!$BA$27</c:f>
                  <c:strCache>
                    <c:ptCount val="1"/>
                    <c:pt idx="0">
                      <c:v>Poland</c:v>
                    </c:pt>
                  </c:strCache>
                </c:strRef>
              </c:tx>
              <c:dLblPos val="t"/>
              <c:showLegendKey val="0"/>
              <c:showVal val="1"/>
              <c:showCatName val="0"/>
              <c:showSerName val="0"/>
              <c:showPercent val="0"/>
              <c:showBubbleSize val="0"/>
            </c:dLbl>
            <c:dLbl>
              <c:idx val="26"/>
              <c:tx>
                <c:strRef>
                  <c:f>'Figure 2.11'!$BA$28</c:f>
                  <c:strCache>
                    <c:ptCount val="1"/>
                    <c:pt idx="0">
                      <c:v>Russian Federation²</c:v>
                    </c:pt>
                  </c:strCache>
                </c:strRef>
              </c:tx>
              <c:dLblPos val="t"/>
              <c:showLegendKey val="0"/>
              <c:showVal val="1"/>
              <c:showCatName val="0"/>
              <c:showSerName val="0"/>
              <c:showPercent val="0"/>
              <c:showBubbleSize val="0"/>
            </c:dLbl>
            <c:dLbl>
              <c:idx val="27"/>
              <c:layout>
                <c:manualLayout>
                  <c:x val="-6.7024746906636668E-3"/>
                  <c:y val="-9.5756780402449556E-3"/>
                </c:manualLayout>
              </c:layout>
              <c:tx>
                <c:strRef>
                  <c:f>'Figure 2.11'!$BA$29</c:f>
                  <c:strCache>
                    <c:ptCount val="1"/>
                    <c:pt idx="0">
                      <c:v>Singapore</c:v>
                    </c:pt>
                  </c:strCache>
                </c:strRef>
              </c:tx>
              <c:dLblPos val="r"/>
              <c:showLegendKey val="0"/>
              <c:showVal val="1"/>
              <c:showCatName val="0"/>
              <c:showSerName val="0"/>
              <c:showPercent val="0"/>
              <c:showBubbleSize val="0"/>
            </c:dLbl>
            <c:dLbl>
              <c:idx val="28"/>
              <c:tx>
                <c:strRef>
                  <c:f>'Figure 2.11'!$BA$30</c:f>
                  <c:strCache>
                    <c:ptCount val="1"/>
                    <c:pt idx="0">
                      <c:v>Slovak Republic</c:v>
                    </c:pt>
                  </c:strCache>
                </c:strRef>
              </c:tx>
              <c:dLblPos val="t"/>
              <c:showLegendKey val="0"/>
              <c:showVal val="1"/>
              <c:showCatName val="0"/>
              <c:showSerName val="0"/>
              <c:showPercent val="0"/>
              <c:showBubbleSize val="0"/>
            </c:dLbl>
            <c:dLbl>
              <c:idx val="29"/>
              <c:layout>
                <c:manualLayout>
                  <c:x val="-9.8567116610423694E-2"/>
                  <c:y val="-3.1048653640517159E-2"/>
                </c:manualLayout>
              </c:layout>
              <c:tx>
                <c:strRef>
                  <c:f>'Figure 2.11'!$BA$31</c:f>
                  <c:strCache>
                    <c:ptCount val="1"/>
                    <c:pt idx="0">
                      <c:v>Slovenia</c:v>
                    </c:pt>
                  </c:strCache>
                </c:strRef>
              </c:tx>
              <c:dLblPos val="r"/>
              <c:showLegendKey val="0"/>
              <c:showVal val="1"/>
              <c:showCatName val="0"/>
              <c:showSerName val="0"/>
              <c:showPercent val="0"/>
              <c:showBubbleSize val="0"/>
            </c:dLbl>
            <c:dLbl>
              <c:idx val="30"/>
              <c:tx>
                <c:strRef>
                  <c:f>'Figure 2.11'!$BA$32</c:f>
                  <c:strCache>
                    <c:ptCount val="1"/>
                    <c:pt idx="0">
                      <c:v>Spain</c:v>
                    </c:pt>
                  </c:strCache>
                </c:strRef>
              </c:tx>
              <c:dLblPos val="t"/>
              <c:showLegendKey val="0"/>
              <c:showVal val="1"/>
              <c:showCatName val="0"/>
              <c:showSerName val="0"/>
              <c:showPercent val="0"/>
              <c:showBubbleSize val="0"/>
            </c:dLbl>
            <c:dLbl>
              <c:idx val="31"/>
              <c:tx>
                <c:strRef>
                  <c:f>'Figure 2.11'!$BA$33</c:f>
                  <c:strCache>
                    <c:ptCount val="1"/>
                    <c:pt idx="0">
                      <c:v>Sweden</c:v>
                    </c:pt>
                  </c:strCache>
                </c:strRef>
              </c:tx>
              <c:dLblPos val="t"/>
              <c:showLegendKey val="0"/>
              <c:showVal val="1"/>
              <c:showCatName val="0"/>
              <c:showSerName val="0"/>
              <c:showPercent val="0"/>
              <c:showBubbleSize val="0"/>
            </c:dLbl>
            <c:dLbl>
              <c:idx val="32"/>
              <c:tx>
                <c:strRef>
                  <c:f>'Figure 2.11'!$BA$34</c:f>
                  <c:strCache>
                    <c:ptCount val="1"/>
                    <c:pt idx="0">
                      <c:v>Turkey</c:v>
                    </c:pt>
                  </c:strCache>
                </c:strRef>
              </c:tx>
              <c:dLblPos val="t"/>
              <c:showLegendKey val="0"/>
              <c:showVal val="1"/>
              <c:showCatName val="0"/>
              <c:showSerName val="0"/>
              <c:showPercent val="0"/>
              <c:showBubbleSize val="0"/>
            </c:dLbl>
            <c:dLbl>
              <c:idx val="33"/>
              <c:tx>
                <c:strRef>
                  <c:f>'Figure 2.11'!$BA$35</c:f>
                  <c:strCache>
                    <c:ptCount val="1"/>
                    <c:pt idx="0">
                      <c:v>United States</c:v>
                    </c:pt>
                  </c:strCache>
                </c:strRef>
              </c:tx>
              <c:dLblPos val="t"/>
              <c:showLegendKey val="0"/>
              <c:showVal val="1"/>
              <c:showCatName val="0"/>
              <c:showSerName val="0"/>
              <c:showPercent val="0"/>
              <c:showBubbleSize val="0"/>
            </c:dLbl>
            <c:dLbl>
              <c:idx val="34"/>
              <c:tx>
                <c:strRef>
                  <c:f>'Figure 2.11'!$BA$36</c:f>
                  <c:strCache>
                    <c:ptCount val="1"/>
                  </c:strCache>
                </c:strRef>
              </c:tx>
              <c:dLblPos val="t"/>
              <c:showLegendKey val="0"/>
              <c:showVal val="1"/>
              <c:showCatName val="0"/>
              <c:showSerName val="0"/>
              <c:showPercent val="0"/>
              <c:showBubbleSize val="0"/>
            </c:dLbl>
            <c:txPr>
              <a:bodyPr/>
              <a:lstStyle/>
              <a:p>
                <a:pPr>
                  <a:defRPr>
                    <a:solidFill>
                      <a:schemeClr val="accent1"/>
                    </a:solidFill>
                  </a:defRPr>
                </a:pPr>
                <a:endParaRPr lang="en-US"/>
              </a:p>
            </c:txPr>
            <c:showLegendKey val="0"/>
            <c:showVal val="1"/>
            <c:showCatName val="0"/>
            <c:showSerName val="0"/>
            <c:showPercent val="0"/>
            <c:showBubbleSize val="0"/>
            <c:showLeaderLines val="0"/>
          </c:dLbls>
          <c:xVal>
            <c:numRef>
              <c:f>'Figure 2.11'!$BH$2:$BH$36</c:f>
              <c:numCache>
                <c:formatCode>General</c:formatCode>
                <c:ptCount val="34"/>
                <c:pt idx="0">
                  <c:v>0</c:v>
                </c:pt>
                <c:pt idx="1">
                  <c:v>0</c:v>
                </c:pt>
                <c:pt idx="2">
                  <c:v>0</c:v>
                </c:pt>
                <c:pt idx="3">
                  <c:v>220.14672036573657</c:v>
                </c:pt>
                <c:pt idx="4">
                  <c:v>0</c:v>
                </c:pt>
                <c:pt idx="5">
                  <c:v>0</c:v>
                </c:pt>
                <c:pt idx="6">
                  <c:v>0</c:v>
                </c:pt>
                <c:pt idx="7">
                  <c:v>0</c:v>
                </c:pt>
                <c:pt idx="8">
                  <c:v>0</c:v>
                </c:pt>
                <c:pt idx="9">
                  <c:v>0</c:v>
                </c:pt>
                <c:pt idx="10">
                  <c:v>0</c:v>
                </c:pt>
                <c:pt idx="11">
                  <c:v>0</c:v>
                </c:pt>
                <c:pt idx="12">
                  <c:v>0</c:v>
                </c:pt>
                <c:pt idx="13">
                  <c:v>253.8885125775102</c:v>
                </c:pt>
                <c:pt idx="14">
                  <c:v>0</c:v>
                </c:pt>
                <c:pt idx="15">
                  <c:v>255.23751259637046</c:v>
                </c:pt>
                <c:pt idx="16">
                  <c:v>0</c:v>
                </c:pt>
                <c:pt idx="17">
                  <c:v>199.56427292843628</c:v>
                </c:pt>
                <c:pt idx="18">
                  <c:v>0</c:v>
                </c:pt>
                <c:pt idx="19">
                  <c:v>0</c:v>
                </c:pt>
                <c:pt idx="20">
                  <c:v>266.82378717007214</c:v>
                </c:pt>
                <c:pt idx="21">
                  <c:v>0</c:v>
                </c:pt>
                <c:pt idx="22">
                  <c:v>280.67288036624711</c:v>
                </c:pt>
                <c:pt idx="23">
                  <c:v>0</c:v>
                </c:pt>
                <c:pt idx="24">
                  <c:v>0</c:v>
                </c:pt>
                <c:pt idx="25">
                  <c:v>0</c:v>
                </c:pt>
                <c:pt idx="26">
                  <c:v>0</c:v>
                </c:pt>
                <c:pt idx="27">
                  <c:v>257.62052803371785</c:v>
                </c:pt>
                <c:pt idx="28">
                  <c:v>0</c:v>
                </c:pt>
                <c:pt idx="29">
                  <c:v>256.38673776455619</c:v>
                </c:pt>
                <c:pt idx="30">
                  <c:v>0</c:v>
                </c:pt>
                <c:pt idx="31">
                  <c:v>0</c:v>
                </c:pt>
                <c:pt idx="32">
                  <c:v>226.54403721786065</c:v>
                </c:pt>
                <c:pt idx="33">
                  <c:v>0</c:v>
                </c:pt>
              </c:numCache>
            </c:numRef>
          </c:xVal>
          <c:yVal>
            <c:numRef>
              <c:f>'Figure 2.11'!$BI$2:$BI$36</c:f>
              <c:numCache>
                <c:formatCode>General</c:formatCode>
                <c:ptCount val="34"/>
                <c:pt idx="0">
                  <c:v>0</c:v>
                </c:pt>
                <c:pt idx="1">
                  <c:v>0</c:v>
                </c:pt>
                <c:pt idx="2">
                  <c:v>0</c:v>
                </c:pt>
                <c:pt idx="3">
                  <c:v>72.983187422368474</c:v>
                </c:pt>
                <c:pt idx="4">
                  <c:v>0</c:v>
                </c:pt>
                <c:pt idx="5">
                  <c:v>0</c:v>
                </c:pt>
                <c:pt idx="6">
                  <c:v>0</c:v>
                </c:pt>
                <c:pt idx="7">
                  <c:v>0</c:v>
                </c:pt>
                <c:pt idx="8">
                  <c:v>0</c:v>
                </c:pt>
                <c:pt idx="9">
                  <c:v>0</c:v>
                </c:pt>
                <c:pt idx="10">
                  <c:v>0</c:v>
                </c:pt>
                <c:pt idx="11">
                  <c:v>0</c:v>
                </c:pt>
                <c:pt idx="12">
                  <c:v>0</c:v>
                </c:pt>
                <c:pt idx="13">
                  <c:v>61.721930858646999</c:v>
                </c:pt>
                <c:pt idx="14">
                  <c:v>0</c:v>
                </c:pt>
                <c:pt idx="15">
                  <c:v>73.884102042266193</c:v>
                </c:pt>
                <c:pt idx="16">
                  <c:v>0</c:v>
                </c:pt>
                <c:pt idx="17">
                  <c:v>69.426923623143125</c:v>
                </c:pt>
                <c:pt idx="18">
                  <c:v>0</c:v>
                </c:pt>
                <c:pt idx="19">
                  <c:v>0</c:v>
                </c:pt>
                <c:pt idx="20">
                  <c:v>53.945056933505668</c:v>
                </c:pt>
                <c:pt idx="21">
                  <c:v>0</c:v>
                </c:pt>
                <c:pt idx="22">
                  <c:v>61.364271590145819</c:v>
                </c:pt>
                <c:pt idx="23">
                  <c:v>0</c:v>
                </c:pt>
                <c:pt idx="24">
                  <c:v>0</c:v>
                </c:pt>
                <c:pt idx="25">
                  <c:v>0</c:v>
                </c:pt>
                <c:pt idx="26">
                  <c:v>0</c:v>
                </c:pt>
                <c:pt idx="27">
                  <c:v>76.98762821290444</c:v>
                </c:pt>
                <c:pt idx="28">
                  <c:v>0</c:v>
                </c:pt>
                <c:pt idx="29">
                  <c:v>64.666246573398212</c:v>
                </c:pt>
                <c:pt idx="30">
                  <c:v>0</c:v>
                </c:pt>
                <c:pt idx="31">
                  <c:v>0</c:v>
                </c:pt>
                <c:pt idx="32">
                  <c:v>58.172427019379796</c:v>
                </c:pt>
                <c:pt idx="33">
                  <c:v>0</c:v>
                </c:pt>
              </c:numCache>
            </c:numRef>
          </c:yVal>
          <c:smooth val="0"/>
        </c:ser>
        <c:dLbls>
          <c:showLegendKey val="0"/>
          <c:showVal val="0"/>
          <c:showCatName val="0"/>
          <c:showSerName val="0"/>
          <c:showPercent val="0"/>
          <c:showBubbleSize val="0"/>
        </c:dLbls>
        <c:axId val="250860288"/>
        <c:axId val="250861824"/>
      </c:scatterChart>
      <c:valAx>
        <c:axId val="250860288"/>
        <c:scaling>
          <c:orientation val="minMax"/>
          <c:max val="300"/>
          <c:min val="190"/>
        </c:scaling>
        <c:delete val="0"/>
        <c:axPos val="b"/>
        <c:majorGridlines>
          <c:spPr>
            <a:ln>
              <a:solidFill>
                <a:schemeClr val="bg1">
                  <a:lumMod val="75000"/>
                </a:schemeClr>
              </a:solidFill>
              <a:prstDash val="dash"/>
            </a:ln>
          </c:spPr>
        </c:majorGridlines>
        <c:numFmt formatCode="General" sourceLinked="1"/>
        <c:majorTickMark val="out"/>
        <c:minorTickMark val="none"/>
        <c:tickLblPos val="nextTo"/>
        <c:crossAx val="250861824"/>
        <c:crosses val="autoZero"/>
        <c:crossBetween val="midCat"/>
        <c:majorUnit val="10"/>
      </c:valAx>
      <c:valAx>
        <c:axId val="250861824"/>
        <c:scaling>
          <c:orientation val="minMax"/>
          <c:max val="80"/>
          <c:min val="50"/>
        </c:scaling>
        <c:delete val="0"/>
        <c:axPos val="l"/>
        <c:majorGridlines>
          <c:spPr>
            <a:ln w="15875">
              <a:solidFill>
                <a:schemeClr val="bg1">
                  <a:lumMod val="75000"/>
                </a:schemeClr>
              </a:solidFill>
              <a:prstDash val="dash"/>
            </a:ln>
          </c:spPr>
        </c:majorGridlines>
        <c:numFmt formatCode="General" sourceLinked="1"/>
        <c:majorTickMark val="out"/>
        <c:minorTickMark val="none"/>
        <c:tickLblPos val="nextTo"/>
        <c:txPr>
          <a:bodyPr/>
          <a:lstStyle/>
          <a:p>
            <a:pPr>
              <a:defRPr sz="700"/>
            </a:pPr>
            <a:endParaRPr lang="en-US"/>
          </a:p>
        </c:txPr>
        <c:crossAx val="250860288"/>
        <c:crosses val="autoZero"/>
        <c:crossBetween val="midCat"/>
      </c:valAx>
      <c:spPr>
        <a:noFill/>
        <a:ln>
          <a:solidFill>
            <a:schemeClr val="bg1">
              <a:lumMod val="75000"/>
            </a:schemeClr>
          </a:solid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275771563037381E-2"/>
          <c:y val="2.7723624389094519E-2"/>
          <c:w val="0.9374484568739252"/>
          <c:h val="0.93560214438215794"/>
        </c:manualLayout>
      </c:layout>
      <c:barChart>
        <c:barDir val="bar"/>
        <c:grouping val="stacked"/>
        <c:varyColors val="0"/>
        <c:ser>
          <c:idx val="4"/>
          <c:order val="0"/>
          <c:tx>
            <c:strRef>
              <c:f>'Figure 2.12'!$BD$1</c:f>
              <c:strCache>
                <c:ptCount val="1"/>
                <c:pt idx="0">
                  <c:v>Level 2</c:v>
                </c:pt>
              </c:strCache>
            </c:strRef>
          </c:tx>
          <c:spPr>
            <a:solidFill>
              <a:schemeClr val="accent1">
                <a:lumMod val="40000"/>
                <a:lumOff val="60000"/>
              </a:schemeClr>
            </a:solidFill>
            <a:ln>
              <a:solidFill>
                <a:schemeClr val="tx1"/>
              </a:solidFill>
            </a:ln>
          </c:spPr>
          <c:invertIfNegative val="0"/>
          <c:cat>
            <c:strRef>
              <c:f>'Figure 2.12'!$BA$2:$BA$36</c:f>
              <c:strCache>
                <c:ptCount val="35"/>
                <c:pt idx="0">
                  <c:v>Jakarta (Indonesia)</c:v>
                </c:pt>
                <c:pt idx="1">
                  <c:v>Chile</c:v>
                </c:pt>
                <c:pt idx="2">
                  <c:v>Turkey</c:v>
                </c:pt>
                <c:pt idx="3">
                  <c:v>Spain</c:v>
                </c:pt>
                <c:pt idx="4">
                  <c:v>Italy</c:v>
                </c:pt>
                <c:pt idx="5">
                  <c:v>Greece</c:v>
                </c:pt>
                <c:pt idx="6">
                  <c:v>United States</c:v>
                </c:pt>
                <c:pt idx="7">
                  <c:v>Cyprus¹</c:v>
                </c:pt>
                <c:pt idx="8">
                  <c:v>Israel</c:v>
                </c:pt>
                <c:pt idx="9">
                  <c:v>Ireland</c:v>
                </c:pt>
                <c:pt idx="10">
                  <c:v>France</c:v>
                </c:pt>
                <c:pt idx="11">
                  <c:v>Northern Ireland (UK)</c:v>
                </c:pt>
                <c:pt idx="12">
                  <c:v>Poland</c:v>
                </c:pt>
                <c:pt idx="13">
                  <c:v>Slovenia</c:v>
                </c:pt>
                <c:pt idx="14">
                  <c:v>England (UK)</c:v>
                </c:pt>
                <c:pt idx="15">
                  <c:v>Korea</c:v>
                </c:pt>
                <c:pt idx="16">
                  <c:v>Lithuania</c:v>
                </c:pt>
                <c:pt idx="17">
                  <c:v>OECD average</c:v>
                </c:pt>
                <c:pt idx="18">
                  <c:v>Singapore</c:v>
                </c:pt>
                <c:pt idx="19">
                  <c:v>Canada</c:v>
                </c:pt>
                <c:pt idx="20">
                  <c:v>Australia</c:v>
                </c:pt>
                <c:pt idx="21">
                  <c:v>Russian Federation²</c:v>
                </c:pt>
                <c:pt idx="22">
                  <c:v>New Zealand</c:v>
                </c:pt>
                <c:pt idx="23">
                  <c:v>Estonia</c:v>
                </c:pt>
                <c:pt idx="24">
                  <c:v>Germany</c:v>
                </c:pt>
                <c:pt idx="25">
                  <c:v>Austria</c:v>
                </c:pt>
                <c:pt idx="26">
                  <c:v>Czech Republic</c:v>
                </c:pt>
                <c:pt idx="27">
                  <c:v>Flanders (Belgium)</c:v>
                </c:pt>
                <c:pt idx="28">
                  <c:v>Slovak Republic</c:v>
                </c:pt>
                <c:pt idx="29">
                  <c:v>Denmark</c:v>
                </c:pt>
                <c:pt idx="30">
                  <c:v>Norway</c:v>
                </c:pt>
                <c:pt idx="31">
                  <c:v>Netherlands</c:v>
                </c:pt>
                <c:pt idx="32">
                  <c:v>Sweden</c:v>
                </c:pt>
                <c:pt idx="33">
                  <c:v>Finland</c:v>
                </c:pt>
                <c:pt idx="34">
                  <c:v>Japan</c:v>
                </c:pt>
              </c:strCache>
            </c:strRef>
          </c:cat>
          <c:val>
            <c:numRef>
              <c:f>'Figure 2.12'!$BD$2:$BD$36</c:f>
              <c:numCache>
                <c:formatCode>0.00</c:formatCode>
                <c:ptCount val="35"/>
                <c:pt idx="0">
                  <c:v>-29.10127</c:v>
                </c:pt>
                <c:pt idx="1">
                  <c:v>-25.889310999999999</c:v>
                </c:pt>
                <c:pt idx="2">
                  <c:v>-33.294969999999999</c:v>
                </c:pt>
                <c:pt idx="3">
                  <c:v>-40.066161999999998</c:v>
                </c:pt>
                <c:pt idx="4">
                  <c:v>-38.786343000000002</c:v>
                </c:pt>
                <c:pt idx="5">
                  <c:v>-39.76632</c:v>
                </c:pt>
                <c:pt idx="6">
                  <c:v>-32.64414</c:v>
                </c:pt>
                <c:pt idx="7">
                  <c:v>-31.785639</c:v>
                </c:pt>
                <c:pt idx="8">
                  <c:v>-30.371247</c:v>
                </c:pt>
                <c:pt idx="9">
                  <c:v>-38.008662000000001</c:v>
                </c:pt>
                <c:pt idx="10">
                  <c:v>-33.798397000000001</c:v>
                </c:pt>
                <c:pt idx="11">
                  <c:v>-35.888385999999997</c:v>
                </c:pt>
                <c:pt idx="12">
                  <c:v>-37.650762999999998</c:v>
                </c:pt>
                <c:pt idx="13">
                  <c:v>-34.328420000000001</c:v>
                </c:pt>
                <c:pt idx="14">
                  <c:v>-33.312266999999999</c:v>
                </c:pt>
                <c:pt idx="15">
                  <c:v>-39.352896000000001</c:v>
                </c:pt>
                <c:pt idx="16">
                  <c:v>-36.319003000000002</c:v>
                </c:pt>
                <c:pt idx="17">
                  <c:v>-32.988492999999998</c:v>
                </c:pt>
                <c:pt idx="18">
                  <c:v>-26.553518</c:v>
                </c:pt>
                <c:pt idx="19">
                  <c:v>-31.864229999999999</c:v>
                </c:pt>
                <c:pt idx="20">
                  <c:v>-32.100726999999999</c:v>
                </c:pt>
                <c:pt idx="21">
                  <c:v>-39.702030000000001</c:v>
                </c:pt>
                <c:pt idx="22">
                  <c:v>-31.309594000000001</c:v>
                </c:pt>
                <c:pt idx="23">
                  <c:v>-36.176743000000002</c:v>
                </c:pt>
                <c:pt idx="24">
                  <c:v>-30.950939000000002</c:v>
                </c:pt>
                <c:pt idx="25">
                  <c:v>-33.136235999999997</c:v>
                </c:pt>
                <c:pt idx="26">
                  <c:v>-34.727642000000003</c:v>
                </c:pt>
                <c:pt idx="27">
                  <c:v>-27.702763000000001</c:v>
                </c:pt>
                <c:pt idx="28">
                  <c:v>-32.169884000000003</c:v>
                </c:pt>
                <c:pt idx="29">
                  <c:v>-30.728062000000001</c:v>
                </c:pt>
                <c:pt idx="30">
                  <c:v>-28.438192000000001</c:v>
                </c:pt>
                <c:pt idx="31">
                  <c:v>-28.177896</c:v>
                </c:pt>
                <c:pt idx="32">
                  <c:v>-28.654046000000001</c:v>
                </c:pt>
                <c:pt idx="33">
                  <c:v>-29.316127000000002</c:v>
                </c:pt>
                <c:pt idx="34">
                  <c:v>-28.054943000000002</c:v>
                </c:pt>
              </c:numCache>
            </c:numRef>
          </c:val>
        </c:ser>
        <c:ser>
          <c:idx val="5"/>
          <c:order val="1"/>
          <c:tx>
            <c:strRef>
              <c:f>'Figure 2.12'!$BC$1</c:f>
              <c:strCache>
                <c:ptCount val="1"/>
                <c:pt idx="0">
                  <c:v>Level 1</c:v>
                </c:pt>
              </c:strCache>
            </c:strRef>
          </c:tx>
          <c:spPr>
            <a:pattFill prst="wdUpDiag">
              <a:fgClr>
                <a:schemeClr val="accent1">
                  <a:lumMod val="40000"/>
                  <a:lumOff val="60000"/>
                </a:schemeClr>
              </a:fgClr>
              <a:bgClr>
                <a:schemeClr val="bg1"/>
              </a:bgClr>
            </a:pattFill>
            <a:ln>
              <a:solidFill>
                <a:schemeClr val="tx1"/>
              </a:solidFill>
            </a:ln>
          </c:spPr>
          <c:invertIfNegative val="0"/>
          <c:cat>
            <c:strRef>
              <c:f>'Figure 2.12'!$BA$2:$BA$36</c:f>
              <c:strCache>
                <c:ptCount val="35"/>
                <c:pt idx="0">
                  <c:v>Jakarta (Indonesia)</c:v>
                </c:pt>
                <c:pt idx="1">
                  <c:v>Chile</c:v>
                </c:pt>
                <c:pt idx="2">
                  <c:v>Turkey</c:v>
                </c:pt>
                <c:pt idx="3">
                  <c:v>Spain</c:v>
                </c:pt>
                <c:pt idx="4">
                  <c:v>Italy</c:v>
                </c:pt>
                <c:pt idx="5">
                  <c:v>Greece</c:v>
                </c:pt>
                <c:pt idx="6">
                  <c:v>United States</c:v>
                </c:pt>
                <c:pt idx="7">
                  <c:v>Cyprus¹</c:v>
                </c:pt>
                <c:pt idx="8">
                  <c:v>Israel</c:v>
                </c:pt>
                <c:pt idx="9">
                  <c:v>Ireland</c:v>
                </c:pt>
                <c:pt idx="10">
                  <c:v>France</c:v>
                </c:pt>
                <c:pt idx="11">
                  <c:v>Northern Ireland (UK)</c:v>
                </c:pt>
                <c:pt idx="12">
                  <c:v>Poland</c:v>
                </c:pt>
                <c:pt idx="13">
                  <c:v>Slovenia</c:v>
                </c:pt>
                <c:pt idx="14">
                  <c:v>England (UK)</c:v>
                </c:pt>
                <c:pt idx="15">
                  <c:v>Korea</c:v>
                </c:pt>
                <c:pt idx="16">
                  <c:v>Lithuania</c:v>
                </c:pt>
                <c:pt idx="17">
                  <c:v>OECD average</c:v>
                </c:pt>
                <c:pt idx="18">
                  <c:v>Singapore</c:v>
                </c:pt>
                <c:pt idx="19">
                  <c:v>Canada</c:v>
                </c:pt>
                <c:pt idx="20">
                  <c:v>Australia</c:v>
                </c:pt>
                <c:pt idx="21">
                  <c:v>Russian Federation²</c:v>
                </c:pt>
                <c:pt idx="22">
                  <c:v>New Zealand</c:v>
                </c:pt>
                <c:pt idx="23">
                  <c:v>Estonia</c:v>
                </c:pt>
                <c:pt idx="24">
                  <c:v>Germany</c:v>
                </c:pt>
                <c:pt idx="25">
                  <c:v>Austria</c:v>
                </c:pt>
                <c:pt idx="26">
                  <c:v>Czech Republic</c:v>
                </c:pt>
                <c:pt idx="27">
                  <c:v>Flanders (Belgium)</c:v>
                </c:pt>
                <c:pt idx="28">
                  <c:v>Slovak Republic</c:v>
                </c:pt>
                <c:pt idx="29">
                  <c:v>Denmark</c:v>
                </c:pt>
                <c:pt idx="30">
                  <c:v>Norway</c:v>
                </c:pt>
                <c:pt idx="31">
                  <c:v>Netherlands</c:v>
                </c:pt>
                <c:pt idx="32">
                  <c:v>Sweden</c:v>
                </c:pt>
                <c:pt idx="33">
                  <c:v>Finland</c:v>
                </c:pt>
                <c:pt idx="34">
                  <c:v>Japan</c:v>
                </c:pt>
              </c:strCache>
            </c:strRef>
          </c:cat>
          <c:val>
            <c:numRef>
              <c:f>'Figure 2.12'!$BC$2:$BC$36</c:f>
              <c:numCache>
                <c:formatCode>0.00</c:formatCode>
                <c:ptCount val="35"/>
                <c:pt idx="0">
                  <c:v>-34.395719999999997</c:v>
                </c:pt>
                <c:pt idx="1">
                  <c:v>-31.180986000000001</c:v>
                </c:pt>
                <c:pt idx="2">
                  <c:v>-29.957962999999999</c:v>
                </c:pt>
                <c:pt idx="3">
                  <c:v>-21.114305000000002</c:v>
                </c:pt>
                <c:pt idx="4">
                  <c:v>-23.673577000000002</c:v>
                </c:pt>
                <c:pt idx="5">
                  <c:v>-22.627382000000001</c:v>
                </c:pt>
                <c:pt idx="6">
                  <c:v>-19.602162</c:v>
                </c:pt>
                <c:pt idx="7">
                  <c:v>-12.085421999999999</c:v>
                </c:pt>
                <c:pt idx="8">
                  <c:v>-19.586236</c:v>
                </c:pt>
                <c:pt idx="9">
                  <c:v>-18.091895000000001</c:v>
                </c:pt>
                <c:pt idx="10">
                  <c:v>-18.944286000000002</c:v>
                </c:pt>
                <c:pt idx="11">
                  <c:v>-18.738592000000001</c:v>
                </c:pt>
                <c:pt idx="12">
                  <c:v>-17.561105999999999</c:v>
                </c:pt>
                <c:pt idx="13">
                  <c:v>-18.297362</c:v>
                </c:pt>
                <c:pt idx="14">
                  <c:v>-17.758113999999999</c:v>
                </c:pt>
                <c:pt idx="15">
                  <c:v>-14.728097</c:v>
                </c:pt>
                <c:pt idx="16">
                  <c:v>-13.977859</c:v>
                </c:pt>
                <c:pt idx="17">
                  <c:v>-15.968109</c:v>
                </c:pt>
                <c:pt idx="18">
                  <c:v>-15.053255999999999</c:v>
                </c:pt>
                <c:pt idx="19">
                  <c:v>-16.444628000000002</c:v>
                </c:pt>
                <c:pt idx="20">
                  <c:v>-14.363460999999999</c:v>
                </c:pt>
                <c:pt idx="21">
                  <c:v>-12.123075</c:v>
                </c:pt>
                <c:pt idx="22">
                  <c:v>-14.164676</c:v>
                </c:pt>
                <c:pt idx="23">
                  <c:v>-11.883982</c:v>
                </c:pt>
                <c:pt idx="24">
                  <c:v>-13.885854999999999</c:v>
                </c:pt>
                <c:pt idx="25">
                  <c:v>-10.863492000000001</c:v>
                </c:pt>
                <c:pt idx="26">
                  <c:v>-11.118838</c:v>
                </c:pt>
                <c:pt idx="27">
                  <c:v>-10.402911</c:v>
                </c:pt>
                <c:pt idx="28">
                  <c:v>-10.316240000000001</c:v>
                </c:pt>
                <c:pt idx="29">
                  <c:v>-10.826389000000001</c:v>
                </c:pt>
                <c:pt idx="30">
                  <c:v>-10.234532</c:v>
                </c:pt>
                <c:pt idx="31">
                  <c:v>-9.7019958000000006</c:v>
                </c:pt>
                <c:pt idx="32">
                  <c:v>-10.318215</c:v>
                </c:pt>
                <c:pt idx="33">
                  <c:v>-9.7145855000000001</c:v>
                </c:pt>
                <c:pt idx="34">
                  <c:v>-6.9732932999999999</c:v>
                </c:pt>
              </c:numCache>
            </c:numRef>
          </c:val>
        </c:ser>
        <c:ser>
          <c:idx val="2"/>
          <c:order val="2"/>
          <c:tx>
            <c:strRef>
              <c:f>'Figure 2.12'!$BB$1</c:f>
              <c:strCache>
                <c:ptCount val="1"/>
                <c:pt idx="0">
                  <c:v>Below level 1</c:v>
                </c:pt>
              </c:strCache>
            </c:strRef>
          </c:tx>
          <c:spPr>
            <a:solidFill>
              <a:schemeClr val="bg1"/>
            </a:solidFill>
            <a:ln>
              <a:solidFill>
                <a:schemeClr val="tx1"/>
              </a:solidFill>
            </a:ln>
          </c:spPr>
          <c:invertIfNegative val="0"/>
          <c:cat>
            <c:strRef>
              <c:f>'Figure 2.12'!$BA$2:$BA$36</c:f>
              <c:strCache>
                <c:ptCount val="35"/>
                <c:pt idx="0">
                  <c:v>Jakarta (Indonesia)</c:v>
                </c:pt>
                <c:pt idx="1">
                  <c:v>Chile</c:v>
                </c:pt>
                <c:pt idx="2">
                  <c:v>Turkey</c:v>
                </c:pt>
                <c:pt idx="3">
                  <c:v>Spain</c:v>
                </c:pt>
                <c:pt idx="4">
                  <c:v>Italy</c:v>
                </c:pt>
                <c:pt idx="5">
                  <c:v>Greece</c:v>
                </c:pt>
                <c:pt idx="6">
                  <c:v>United States</c:v>
                </c:pt>
                <c:pt idx="7">
                  <c:v>Cyprus¹</c:v>
                </c:pt>
                <c:pt idx="8">
                  <c:v>Israel</c:v>
                </c:pt>
                <c:pt idx="9">
                  <c:v>Ireland</c:v>
                </c:pt>
                <c:pt idx="10">
                  <c:v>France</c:v>
                </c:pt>
                <c:pt idx="11">
                  <c:v>Northern Ireland (UK)</c:v>
                </c:pt>
                <c:pt idx="12">
                  <c:v>Poland</c:v>
                </c:pt>
                <c:pt idx="13">
                  <c:v>Slovenia</c:v>
                </c:pt>
                <c:pt idx="14">
                  <c:v>England (UK)</c:v>
                </c:pt>
                <c:pt idx="15">
                  <c:v>Korea</c:v>
                </c:pt>
                <c:pt idx="16">
                  <c:v>Lithuania</c:v>
                </c:pt>
                <c:pt idx="17">
                  <c:v>OECD average</c:v>
                </c:pt>
                <c:pt idx="18">
                  <c:v>Singapore</c:v>
                </c:pt>
                <c:pt idx="19">
                  <c:v>Canada</c:v>
                </c:pt>
                <c:pt idx="20">
                  <c:v>Australia</c:v>
                </c:pt>
                <c:pt idx="21">
                  <c:v>Russian Federation²</c:v>
                </c:pt>
                <c:pt idx="22">
                  <c:v>New Zealand</c:v>
                </c:pt>
                <c:pt idx="23">
                  <c:v>Estonia</c:v>
                </c:pt>
                <c:pt idx="24">
                  <c:v>Germany</c:v>
                </c:pt>
                <c:pt idx="25">
                  <c:v>Austria</c:v>
                </c:pt>
                <c:pt idx="26">
                  <c:v>Czech Republic</c:v>
                </c:pt>
                <c:pt idx="27">
                  <c:v>Flanders (Belgium)</c:v>
                </c:pt>
                <c:pt idx="28">
                  <c:v>Slovak Republic</c:v>
                </c:pt>
                <c:pt idx="29">
                  <c:v>Denmark</c:v>
                </c:pt>
                <c:pt idx="30">
                  <c:v>Norway</c:v>
                </c:pt>
                <c:pt idx="31">
                  <c:v>Netherlands</c:v>
                </c:pt>
                <c:pt idx="32">
                  <c:v>Sweden</c:v>
                </c:pt>
                <c:pt idx="33">
                  <c:v>Finland</c:v>
                </c:pt>
                <c:pt idx="34">
                  <c:v>Japan</c:v>
                </c:pt>
              </c:strCache>
            </c:strRef>
          </c:cat>
          <c:val>
            <c:numRef>
              <c:f>'Figure 2.12'!$BB$2:$BB$36</c:f>
              <c:numCache>
                <c:formatCode>0.00</c:formatCode>
                <c:ptCount val="35"/>
                <c:pt idx="0">
                  <c:v>-26.002306000000001</c:v>
                </c:pt>
                <c:pt idx="1">
                  <c:v>-30.753254999999999</c:v>
                </c:pt>
                <c:pt idx="2">
                  <c:v>-20.234867000000001</c:v>
                </c:pt>
                <c:pt idx="3">
                  <c:v>-9.5288707000000006</c:v>
                </c:pt>
                <c:pt idx="4">
                  <c:v>-8.0069897999999995</c:v>
                </c:pt>
                <c:pt idx="5">
                  <c:v>-5.9204961000000003</c:v>
                </c:pt>
                <c:pt idx="6">
                  <c:v>-9.1036824999999997</c:v>
                </c:pt>
                <c:pt idx="7">
                  <c:v>-3.3761947000000001</c:v>
                </c:pt>
                <c:pt idx="8">
                  <c:v>-11.318732000000001</c:v>
                </c:pt>
                <c:pt idx="9">
                  <c:v>-7.0855296000000001</c:v>
                </c:pt>
                <c:pt idx="10">
                  <c:v>-9.0831490000000006</c:v>
                </c:pt>
                <c:pt idx="11">
                  <c:v>-5.6343095999999999</c:v>
                </c:pt>
                <c:pt idx="12">
                  <c:v>-5.9162318000000003</c:v>
                </c:pt>
                <c:pt idx="13">
                  <c:v>-7.4761734000000004</c:v>
                </c:pt>
                <c:pt idx="14">
                  <c:v>-6.3616448999999999</c:v>
                </c:pt>
                <c:pt idx="15">
                  <c:v>-4.1809311999999998</c:v>
                </c:pt>
                <c:pt idx="16">
                  <c:v>-3.4335111</c:v>
                </c:pt>
                <c:pt idx="17">
                  <c:v>-6.7380788999999996</c:v>
                </c:pt>
                <c:pt idx="18">
                  <c:v>-12.747273</c:v>
                </c:pt>
                <c:pt idx="19">
                  <c:v>-5.9076373999999996</c:v>
                </c:pt>
                <c:pt idx="20">
                  <c:v>-5.7294571999999997</c:v>
                </c:pt>
                <c:pt idx="21">
                  <c:v>-2.0318575999999999</c:v>
                </c:pt>
                <c:pt idx="22">
                  <c:v>-4.7793890000000001</c:v>
                </c:pt>
                <c:pt idx="23">
                  <c:v>-2.4105387999999999</c:v>
                </c:pt>
                <c:pt idx="24">
                  <c:v>-4.5080843000000002</c:v>
                </c:pt>
                <c:pt idx="25">
                  <c:v>-3.4014612</c:v>
                </c:pt>
                <c:pt idx="26">
                  <c:v>-1.7351156999999999</c:v>
                </c:pt>
                <c:pt idx="27">
                  <c:v>-2.9526443000000002</c:v>
                </c:pt>
                <c:pt idx="28">
                  <c:v>-3.4537472999999999</c:v>
                </c:pt>
                <c:pt idx="29">
                  <c:v>-3.4092967999999999</c:v>
                </c:pt>
                <c:pt idx="30">
                  <c:v>-4.3378543000000001</c:v>
                </c:pt>
                <c:pt idx="31">
                  <c:v>-3.4945491</c:v>
                </c:pt>
                <c:pt idx="32">
                  <c:v>-4.3852392</c:v>
                </c:pt>
                <c:pt idx="33">
                  <c:v>-3.1177880999999998</c:v>
                </c:pt>
                <c:pt idx="34">
                  <c:v>-1.1766215</c:v>
                </c:pt>
              </c:numCache>
            </c:numRef>
          </c:val>
        </c:ser>
        <c:ser>
          <c:idx val="1"/>
          <c:order val="3"/>
          <c:tx>
            <c:strRef>
              <c:f>'Figure 2.12'!$BI$1</c:f>
              <c:strCache>
                <c:ptCount val="1"/>
              </c:strCache>
            </c:strRef>
          </c:tx>
          <c:spPr>
            <a:noFill/>
          </c:spPr>
          <c:invertIfNegative val="0"/>
          <c:cat>
            <c:strRef>
              <c:f>'Figure 2.12'!$BA$2:$BA$36</c:f>
              <c:strCache>
                <c:ptCount val="35"/>
                <c:pt idx="0">
                  <c:v>Jakarta (Indonesia)</c:v>
                </c:pt>
                <c:pt idx="1">
                  <c:v>Chile</c:v>
                </c:pt>
                <c:pt idx="2">
                  <c:v>Turkey</c:v>
                </c:pt>
                <c:pt idx="3">
                  <c:v>Spain</c:v>
                </c:pt>
                <c:pt idx="4">
                  <c:v>Italy</c:v>
                </c:pt>
                <c:pt idx="5">
                  <c:v>Greece</c:v>
                </c:pt>
                <c:pt idx="6">
                  <c:v>United States</c:v>
                </c:pt>
                <c:pt idx="7">
                  <c:v>Cyprus¹</c:v>
                </c:pt>
                <c:pt idx="8">
                  <c:v>Israel</c:v>
                </c:pt>
                <c:pt idx="9">
                  <c:v>Ireland</c:v>
                </c:pt>
                <c:pt idx="10">
                  <c:v>France</c:v>
                </c:pt>
                <c:pt idx="11">
                  <c:v>Northern Ireland (UK)</c:v>
                </c:pt>
                <c:pt idx="12">
                  <c:v>Poland</c:v>
                </c:pt>
                <c:pt idx="13">
                  <c:v>Slovenia</c:v>
                </c:pt>
                <c:pt idx="14">
                  <c:v>England (UK)</c:v>
                </c:pt>
                <c:pt idx="15">
                  <c:v>Korea</c:v>
                </c:pt>
                <c:pt idx="16">
                  <c:v>Lithuania</c:v>
                </c:pt>
                <c:pt idx="17">
                  <c:v>OECD average</c:v>
                </c:pt>
                <c:pt idx="18">
                  <c:v>Singapore</c:v>
                </c:pt>
                <c:pt idx="19">
                  <c:v>Canada</c:v>
                </c:pt>
                <c:pt idx="20">
                  <c:v>Australia</c:v>
                </c:pt>
                <c:pt idx="21">
                  <c:v>Russian Federation²</c:v>
                </c:pt>
                <c:pt idx="22">
                  <c:v>New Zealand</c:v>
                </c:pt>
                <c:pt idx="23">
                  <c:v>Estonia</c:v>
                </c:pt>
                <c:pt idx="24">
                  <c:v>Germany</c:v>
                </c:pt>
                <c:pt idx="25">
                  <c:v>Austria</c:v>
                </c:pt>
                <c:pt idx="26">
                  <c:v>Czech Republic</c:v>
                </c:pt>
                <c:pt idx="27">
                  <c:v>Flanders (Belgium)</c:v>
                </c:pt>
                <c:pt idx="28">
                  <c:v>Slovak Republic</c:v>
                </c:pt>
                <c:pt idx="29">
                  <c:v>Denmark</c:v>
                </c:pt>
                <c:pt idx="30">
                  <c:v>Norway</c:v>
                </c:pt>
                <c:pt idx="31">
                  <c:v>Netherlands</c:v>
                </c:pt>
                <c:pt idx="32">
                  <c:v>Sweden</c:v>
                </c:pt>
                <c:pt idx="33">
                  <c:v>Finland</c:v>
                </c:pt>
                <c:pt idx="34">
                  <c:v>Japan</c:v>
                </c:pt>
              </c:strCache>
            </c:strRef>
          </c:cat>
          <c:val>
            <c:numRef>
              <c:f>'Figure 2.12'!$BI$2:$BI$36</c:f>
              <c:numCache>
                <c:formatCode>General</c:formatCode>
                <c:ptCount val="35"/>
                <c:pt idx="0">
                  <c:v>-10.490460199999999</c:v>
                </c:pt>
                <c:pt idx="1">
                  <c:v>-11.904697500000001</c:v>
                </c:pt>
                <c:pt idx="2">
                  <c:v>-14.528943699999992</c:v>
                </c:pt>
                <c:pt idx="3">
                  <c:v>-28.525948700000001</c:v>
                </c:pt>
                <c:pt idx="4">
                  <c:v>-28.880291199999988</c:v>
                </c:pt>
                <c:pt idx="5">
                  <c:v>-30.69695380000001</c:v>
                </c:pt>
                <c:pt idx="6">
                  <c:v>-34.417678699999989</c:v>
                </c:pt>
                <c:pt idx="7">
                  <c:v>-35.061466300000006</c:v>
                </c:pt>
                <c:pt idx="8">
                  <c:v>-36.308228200000009</c:v>
                </c:pt>
                <c:pt idx="9">
                  <c:v>-36.344208700000003</c:v>
                </c:pt>
                <c:pt idx="10">
                  <c:v>-37.329297099999991</c:v>
                </c:pt>
                <c:pt idx="11">
                  <c:v>-37.528644400000012</c:v>
                </c:pt>
                <c:pt idx="12">
                  <c:v>-38.871899200000001</c:v>
                </c:pt>
                <c:pt idx="13">
                  <c:v>-39.332964700000012</c:v>
                </c:pt>
                <c:pt idx="14">
                  <c:v>-41.190112700000007</c:v>
                </c:pt>
                <c:pt idx="15">
                  <c:v>-41.470374199999988</c:v>
                </c:pt>
                <c:pt idx="16">
                  <c:v>-41.816207599999998</c:v>
                </c:pt>
                <c:pt idx="17">
                  <c:v>-42.8594492</c:v>
                </c:pt>
                <c:pt idx="18">
                  <c:v>-44.630558999999991</c:v>
                </c:pt>
                <c:pt idx="19">
                  <c:v>-44.908864300000005</c:v>
                </c:pt>
                <c:pt idx="20">
                  <c:v>-45.897234699999998</c:v>
                </c:pt>
                <c:pt idx="21">
                  <c:v>-46.143037400000004</c:v>
                </c:pt>
                <c:pt idx="22">
                  <c:v>-47.842021600000002</c:v>
                </c:pt>
                <c:pt idx="23">
                  <c:v>-49.146122899999995</c:v>
                </c:pt>
                <c:pt idx="24">
                  <c:v>-49.178439199999993</c:v>
                </c:pt>
                <c:pt idx="25">
                  <c:v>-50.771381399999996</c:v>
                </c:pt>
                <c:pt idx="26">
                  <c:v>-51.797506000000006</c:v>
                </c:pt>
                <c:pt idx="27">
                  <c:v>-53.787891599999988</c:v>
                </c:pt>
                <c:pt idx="28">
                  <c:v>-53.789200700000002</c:v>
                </c:pt>
                <c:pt idx="29">
                  <c:v>-54.652539300000001</c:v>
                </c:pt>
                <c:pt idx="30">
                  <c:v>-54.742439599999997</c:v>
                </c:pt>
                <c:pt idx="31">
                  <c:v>-56.36452049999999</c:v>
                </c:pt>
                <c:pt idx="32">
                  <c:v>-56.642499800000003</c:v>
                </c:pt>
                <c:pt idx="33">
                  <c:v>-57.851499400000002</c:v>
                </c:pt>
                <c:pt idx="34">
                  <c:v>-62.559227400000005</c:v>
                </c:pt>
              </c:numCache>
            </c:numRef>
          </c:val>
        </c:ser>
        <c:ser>
          <c:idx val="0"/>
          <c:order val="4"/>
          <c:tx>
            <c:strRef>
              <c:f>'Figure 2.12'!$BG$1</c:f>
              <c:strCache>
                <c:ptCount val="1"/>
                <c:pt idx="0">
                  <c:v>Missing</c:v>
                </c:pt>
              </c:strCache>
            </c:strRef>
          </c:tx>
          <c:spPr>
            <a:solidFill>
              <a:schemeClr val="tx1"/>
            </a:solidFill>
            <a:ln>
              <a:solidFill>
                <a:schemeClr val="tx1"/>
              </a:solidFill>
            </a:ln>
          </c:spPr>
          <c:invertIfNegative val="0"/>
          <c:dLbls>
            <c:dLbl>
              <c:idx val="0"/>
              <c:layout>
                <c:manualLayout>
                  <c:x val="1.3532243953376795E-2"/>
                  <c:y val="3.5511007196004627E-3"/>
                </c:manualLayout>
              </c:layout>
              <c:dLblPos val="ctr"/>
              <c:showLegendKey val="0"/>
              <c:showVal val="1"/>
              <c:showCatName val="0"/>
              <c:showSerName val="0"/>
              <c:showPercent val="0"/>
              <c:showBubbleSize val="0"/>
            </c:dLbl>
            <c:dLbl>
              <c:idx val="1"/>
              <c:layout>
                <c:manualLayout>
                  <c:x val="2.6133604267208527E-2"/>
                  <c:y val="0"/>
                </c:manualLayout>
              </c:layout>
              <c:dLblPos val="ctr"/>
              <c:showLegendKey val="0"/>
              <c:showVal val="1"/>
              <c:showCatName val="0"/>
              <c:showSerName val="0"/>
              <c:showPercent val="0"/>
              <c:showBubbleSize val="0"/>
            </c:dLbl>
            <c:dLbl>
              <c:idx val="3"/>
              <c:layout>
                <c:manualLayout>
                  <c:x val="3.3643749076819947E-2"/>
                  <c:y val="2.7959221475478017E-7"/>
                </c:manualLayout>
              </c:layout>
              <c:dLblPos val="ctr"/>
              <c:showLegendKey val="0"/>
              <c:showVal val="1"/>
              <c:showCatName val="0"/>
              <c:showSerName val="0"/>
              <c:showPercent val="0"/>
              <c:showBubbleSize val="0"/>
            </c:dLbl>
            <c:dLbl>
              <c:idx val="4"/>
              <c:layout>
                <c:manualLayout>
                  <c:x val="3.1960777630068972E-2"/>
                  <c:y val="2.7959221475478017E-7"/>
                </c:manualLayout>
              </c:layout>
              <c:dLblPos val="ctr"/>
              <c:showLegendKey val="0"/>
              <c:showVal val="1"/>
              <c:showCatName val="0"/>
              <c:showSerName val="0"/>
              <c:showPercent val="0"/>
              <c:showBubbleSize val="0"/>
            </c:dLbl>
            <c:dLbl>
              <c:idx val="6"/>
              <c:layout>
                <c:manualLayout>
                  <c:x val="4.0271784208792086E-2"/>
                  <c:y val="0"/>
                </c:manualLayout>
              </c:layout>
              <c:dLblPos val="ctr"/>
              <c:showLegendKey val="0"/>
              <c:showVal val="1"/>
              <c:showCatName val="0"/>
              <c:showSerName val="0"/>
              <c:showPercent val="0"/>
              <c:showBubbleSize val="0"/>
            </c:dLbl>
            <c:dLbl>
              <c:idx val="7"/>
              <c:layout>
                <c:manualLayout>
                  <c:x val="7.7188760495847109E-2"/>
                  <c:y val="1.3979610737739008E-7"/>
                </c:manualLayout>
              </c:layout>
              <c:dLblPos val="ctr"/>
              <c:showLegendKey val="0"/>
              <c:showVal val="1"/>
              <c:showCatName val="0"/>
              <c:showSerName val="0"/>
              <c:showPercent val="0"/>
              <c:showBubbleSize val="0"/>
            </c:dLbl>
            <c:dLbl>
              <c:idx val="9"/>
              <c:layout>
                <c:manualLayout>
                  <c:x val="2.8737544170615029E-2"/>
                  <c:y val="0"/>
                </c:manualLayout>
              </c:layout>
              <c:dLblPos val="ctr"/>
              <c:showLegendKey val="0"/>
              <c:showVal val="1"/>
              <c:showCatName val="0"/>
              <c:showSerName val="0"/>
              <c:showPercent val="0"/>
              <c:showBubbleSize val="0"/>
            </c:dLbl>
            <c:dLbl>
              <c:idx val="11"/>
              <c:layout>
                <c:manualLayout>
                  <c:x val="3.9158287032302772E-2"/>
                  <c:y val="0"/>
                </c:manualLayout>
              </c:layout>
              <c:dLblPos val="ctr"/>
              <c:showLegendKey val="0"/>
              <c:showVal val="1"/>
              <c:showCatName val="0"/>
              <c:showSerName val="0"/>
              <c:showPercent val="0"/>
              <c:showBubbleSize val="0"/>
            </c:dLbl>
            <c:dLbl>
              <c:idx val="12"/>
              <c:layout>
                <c:manualLayout>
                  <c:x val="-0.43194078012975651"/>
                  <c:y val="0"/>
                </c:manualLayout>
              </c:layout>
              <c:dLblPos val="ctr"/>
              <c:showLegendKey val="0"/>
              <c:showVal val="1"/>
              <c:showCatName val="0"/>
              <c:showSerName val="0"/>
              <c:showPercent val="0"/>
              <c:showBubbleSize val="0"/>
            </c:dLbl>
            <c:dLbl>
              <c:idx val="15"/>
              <c:layout>
                <c:manualLayout>
                  <c:x val="2.9202940541523212E-2"/>
                  <c:y val="6.5097635321966412E-17"/>
                </c:manualLayout>
              </c:layout>
              <c:dLblPos val="ctr"/>
              <c:showLegendKey val="0"/>
              <c:showVal val="1"/>
              <c:showCatName val="0"/>
              <c:showSerName val="0"/>
              <c:showPercent val="0"/>
              <c:showBubbleSize val="0"/>
            </c:dLbl>
            <c:dLbl>
              <c:idx val="16"/>
              <c:layout>
                <c:manualLayout>
                  <c:x val="4.0895797116269554E-2"/>
                  <c:y val="1.7554197203378872E-3"/>
                </c:manualLayout>
              </c:layout>
              <c:dLblPos val="ctr"/>
              <c:showLegendKey val="0"/>
              <c:showVal val="1"/>
              <c:showCatName val="0"/>
              <c:showSerName val="0"/>
              <c:showPercent val="0"/>
              <c:showBubbleSize val="0"/>
            </c:dLbl>
            <c:dLbl>
              <c:idx val="21"/>
              <c:layout>
                <c:manualLayout>
                  <c:x val="-0.43194078012975651"/>
                  <c:y val="0"/>
                </c:manualLayout>
              </c:layout>
              <c:dLblPos val="ctr"/>
              <c:showLegendKey val="0"/>
              <c:showVal val="1"/>
              <c:showCatName val="0"/>
              <c:showSerName val="0"/>
              <c:showPercent val="0"/>
              <c:showBubbleSize val="0"/>
            </c:dLbl>
            <c:dLbl>
              <c:idx val="22"/>
              <c:layout>
                <c:manualLayout>
                  <c:x val="2.9455181738646304E-2"/>
                  <c:y val="-1.070838182510808E-4"/>
                </c:manualLayout>
              </c:layout>
              <c:dLblPos val="ctr"/>
              <c:showLegendKey val="0"/>
              <c:showVal val="1"/>
              <c:showCatName val="0"/>
              <c:showSerName val="0"/>
              <c:showPercent val="0"/>
              <c:showBubbleSize val="0"/>
            </c:dLbl>
            <c:dLbl>
              <c:idx val="23"/>
              <c:layout>
                <c:manualLayout>
                  <c:x val="2.8938200906704837E-2"/>
                  <c:y val="0"/>
                </c:manualLayout>
              </c:layout>
              <c:dLblPos val="ctr"/>
              <c:showLegendKey val="0"/>
              <c:showVal val="1"/>
              <c:showCatName val="0"/>
              <c:showSerName val="0"/>
              <c:showPercent val="0"/>
              <c:showBubbleSize val="0"/>
            </c:dLbl>
            <c:dLbl>
              <c:idx val="26"/>
              <c:layout>
                <c:manualLayout>
                  <c:x val="2.8389178625399091E-2"/>
                  <c:y val="-3.2548817660983206E-17"/>
                </c:manualLayout>
              </c:layout>
              <c:dLblPos val="ctr"/>
              <c:showLegendKey val="0"/>
              <c:showVal val="1"/>
              <c:showCatName val="0"/>
              <c:showSerName val="0"/>
              <c:showPercent val="0"/>
              <c:showBubbleSize val="0"/>
            </c:dLbl>
            <c:dLbl>
              <c:idx val="27"/>
              <c:layout>
                <c:manualLayout>
                  <c:x val="3.7223074388428722E-2"/>
                  <c:y val="1.3979610737739008E-7"/>
                </c:manualLayout>
              </c:layout>
              <c:dLblPos val="ctr"/>
              <c:showLegendKey val="0"/>
              <c:showVal val="1"/>
              <c:showCatName val="0"/>
              <c:showSerName val="0"/>
              <c:showPercent val="0"/>
              <c:showBubbleSize val="0"/>
            </c:dLbl>
            <c:dLbl>
              <c:idx val="32"/>
              <c:layout>
                <c:manualLayout>
                  <c:x val="-0.43186738021383692"/>
                  <c:y val="1.2010611728715606E-5"/>
                </c:manualLayout>
              </c:layout>
              <c:dLblPos val="ctr"/>
              <c:showLegendKey val="0"/>
              <c:showVal val="1"/>
              <c:showCatName val="0"/>
              <c:showSerName val="0"/>
              <c:showPercent val="0"/>
              <c:showBubbleSize val="0"/>
            </c:dLbl>
            <c:dLbl>
              <c:idx val="33"/>
              <c:layout>
                <c:manualLayout>
                  <c:x val="-0.43245457954119371"/>
                  <c:y val="-1.7110176167413798E-3"/>
                </c:manualLayout>
              </c:layout>
              <c:dLblPos val="ctr"/>
              <c:showLegendKey val="0"/>
              <c:showVal val="1"/>
              <c:showCatName val="0"/>
              <c:showSerName val="0"/>
              <c:showPercent val="0"/>
              <c:showBubbleSize val="0"/>
            </c:dLbl>
            <c:numFmt formatCode="0.0;[Black]0.0" sourceLinked="0"/>
            <c:dLblPos val="inBase"/>
            <c:showLegendKey val="0"/>
            <c:showVal val="1"/>
            <c:showCatName val="0"/>
            <c:showSerName val="0"/>
            <c:showPercent val="0"/>
            <c:showBubbleSize val="0"/>
            <c:showLeaderLines val="0"/>
          </c:dLbls>
          <c:cat>
            <c:strRef>
              <c:f>'Figure 2.12'!$BA$2:$BA$36</c:f>
              <c:strCache>
                <c:ptCount val="35"/>
                <c:pt idx="0">
                  <c:v>Jakarta (Indonesia)</c:v>
                </c:pt>
                <c:pt idx="1">
                  <c:v>Chile</c:v>
                </c:pt>
                <c:pt idx="2">
                  <c:v>Turkey</c:v>
                </c:pt>
                <c:pt idx="3">
                  <c:v>Spain</c:v>
                </c:pt>
                <c:pt idx="4">
                  <c:v>Italy</c:v>
                </c:pt>
                <c:pt idx="5">
                  <c:v>Greece</c:v>
                </c:pt>
                <c:pt idx="6">
                  <c:v>United States</c:v>
                </c:pt>
                <c:pt idx="7">
                  <c:v>Cyprus¹</c:v>
                </c:pt>
                <c:pt idx="8">
                  <c:v>Israel</c:v>
                </c:pt>
                <c:pt idx="9">
                  <c:v>Ireland</c:v>
                </c:pt>
                <c:pt idx="10">
                  <c:v>France</c:v>
                </c:pt>
                <c:pt idx="11">
                  <c:v>Northern Ireland (UK)</c:v>
                </c:pt>
                <c:pt idx="12">
                  <c:v>Poland</c:v>
                </c:pt>
                <c:pt idx="13">
                  <c:v>Slovenia</c:v>
                </c:pt>
                <c:pt idx="14">
                  <c:v>England (UK)</c:v>
                </c:pt>
                <c:pt idx="15">
                  <c:v>Korea</c:v>
                </c:pt>
                <c:pt idx="16">
                  <c:v>Lithuania</c:v>
                </c:pt>
                <c:pt idx="17">
                  <c:v>OECD average</c:v>
                </c:pt>
                <c:pt idx="18">
                  <c:v>Singapore</c:v>
                </c:pt>
                <c:pt idx="19">
                  <c:v>Canada</c:v>
                </c:pt>
                <c:pt idx="20">
                  <c:v>Australia</c:v>
                </c:pt>
                <c:pt idx="21">
                  <c:v>Russian Federation²</c:v>
                </c:pt>
                <c:pt idx="22">
                  <c:v>New Zealand</c:v>
                </c:pt>
                <c:pt idx="23">
                  <c:v>Estonia</c:v>
                </c:pt>
                <c:pt idx="24">
                  <c:v>Germany</c:v>
                </c:pt>
                <c:pt idx="25">
                  <c:v>Austria</c:v>
                </c:pt>
                <c:pt idx="26">
                  <c:v>Czech Republic</c:v>
                </c:pt>
                <c:pt idx="27">
                  <c:v>Flanders (Belgium)</c:v>
                </c:pt>
                <c:pt idx="28">
                  <c:v>Slovak Republic</c:v>
                </c:pt>
                <c:pt idx="29">
                  <c:v>Denmark</c:v>
                </c:pt>
                <c:pt idx="30">
                  <c:v>Norway</c:v>
                </c:pt>
                <c:pt idx="31">
                  <c:v>Netherlands</c:v>
                </c:pt>
                <c:pt idx="32">
                  <c:v>Sweden</c:v>
                </c:pt>
                <c:pt idx="33">
                  <c:v>Finland</c:v>
                </c:pt>
                <c:pt idx="34">
                  <c:v>Japan</c:v>
                </c:pt>
              </c:strCache>
            </c:strRef>
          </c:cat>
          <c:val>
            <c:numRef>
              <c:f>'Figure 2.12'!$BG$2:$BG$36</c:f>
              <c:numCache>
                <c:formatCode>0.00</c:formatCode>
                <c:ptCount val="35"/>
                <c:pt idx="0">
                  <c:v>-1.0243800000000001E-2</c:v>
                </c:pt>
                <c:pt idx="1">
                  <c:v>-0.27175050000000001</c:v>
                </c:pt>
                <c:pt idx="2">
                  <c:v>-1.9832563000000001</c:v>
                </c:pt>
                <c:pt idx="3">
                  <c:v>-0.76471359999999999</c:v>
                </c:pt>
                <c:pt idx="4">
                  <c:v>-0.65279900000000002</c:v>
                </c:pt>
                <c:pt idx="5">
                  <c:v>-0.98884810000000001</c:v>
                </c:pt>
                <c:pt idx="6">
                  <c:v>-4.2323367999999997</c:v>
                </c:pt>
                <c:pt idx="7">
                  <c:v>-17.691278000000001</c:v>
                </c:pt>
                <c:pt idx="8">
                  <c:v>-2.4155568000000001</c:v>
                </c:pt>
                <c:pt idx="9">
                  <c:v>-0.46970469999999998</c:v>
                </c:pt>
                <c:pt idx="10">
                  <c:v>-0.84487089999999998</c:v>
                </c:pt>
                <c:pt idx="11">
                  <c:v>-2.2100680000000001</c:v>
                </c:pt>
                <c:pt idx="12">
                  <c:v>0</c:v>
                </c:pt>
                <c:pt idx="13">
                  <c:v>-0.56507989999999997</c:v>
                </c:pt>
                <c:pt idx="14">
                  <c:v>-1.3778614</c:v>
                </c:pt>
                <c:pt idx="15">
                  <c:v>-0.26770159999999998</c:v>
                </c:pt>
                <c:pt idx="16">
                  <c:v>-4.4534193000000002</c:v>
                </c:pt>
                <c:pt idx="17">
                  <c:v>-1.4458698999999999</c:v>
                </c:pt>
                <c:pt idx="18">
                  <c:v>-1.0153939999999999</c:v>
                </c:pt>
                <c:pt idx="19">
                  <c:v>-0.87464030000000004</c:v>
                </c:pt>
                <c:pt idx="20">
                  <c:v>-1.9091201</c:v>
                </c:pt>
                <c:pt idx="21">
                  <c:v>0</c:v>
                </c:pt>
                <c:pt idx="22">
                  <c:v>-1.9043194000000001</c:v>
                </c:pt>
                <c:pt idx="23">
                  <c:v>-0.38261329999999999</c:v>
                </c:pt>
                <c:pt idx="24">
                  <c:v>-1.4766824999999999</c:v>
                </c:pt>
                <c:pt idx="25">
                  <c:v>-1.8274294</c:v>
                </c:pt>
                <c:pt idx="26">
                  <c:v>-0.62089830000000001</c:v>
                </c:pt>
                <c:pt idx="27">
                  <c:v>-5.1537901000000002</c:v>
                </c:pt>
                <c:pt idx="28">
                  <c:v>-0.270928</c:v>
                </c:pt>
                <c:pt idx="29">
                  <c:v>-0.38371290000000002</c:v>
                </c:pt>
                <c:pt idx="30">
                  <c:v>-2.2469820999999999</c:v>
                </c:pt>
                <c:pt idx="31">
                  <c:v>-2.2610386</c:v>
                </c:pt>
                <c:pt idx="32">
                  <c:v>0</c:v>
                </c:pt>
                <c:pt idx="33">
                  <c:v>0</c:v>
                </c:pt>
                <c:pt idx="34">
                  <c:v>-1.2359148</c:v>
                </c:pt>
              </c:numCache>
            </c:numRef>
          </c:val>
        </c:ser>
        <c:ser>
          <c:idx val="3"/>
          <c:order val="5"/>
          <c:tx>
            <c:strRef>
              <c:f>'Figure 2.12'!$BE$1</c:f>
              <c:strCache>
                <c:ptCount val="1"/>
                <c:pt idx="0">
                  <c:v>Level 3</c:v>
                </c:pt>
              </c:strCache>
            </c:strRef>
          </c:tx>
          <c:spPr>
            <a:solidFill>
              <a:schemeClr val="accent1"/>
            </a:solidFill>
            <a:ln>
              <a:solidFill>
                <a:schemeClr val="tx1"/>
              </a:solidFill>
            </a:ln>
          </c:spPr>
          <c:invertIfNegative val="0"/>
          <c:cat>
            <c:strRef>
              <c:f>'Figure 2.12'!$BA$2:$BA$36</c:f>
              <c:strCache>
                <c:ptCount val="35"/>
                <c:pt idx="0">
                  <c:v>Jakarta (Indonesia)</c:v>
                </c:pt>
                <c:pt idx="1">
                  <c:v>Chile</c:v>
                </c:pt>
                <c:pt idx="2">
                  <c:v>Turkey</c:v>
                </c:pt>
                <c:pt idx="3">
                  <c:v>Spain</c:v>
                </c:pt>
                <c:pt idx="4">
                  <c:v>Italy</c:v>
                </c:pt>
                <c:pt idx="5">
                  <c:v>Greece</c:v>
                </c:pt>
                <c:pt idx="6">
                  <c:v>United States</c:v>
                </c:pt>
                <c:pt idx="7">
                  <c:v>Cyprus¹</c:v>
                </c:pt>
                <c:pt idx="8">
                  <c:v>Israel</c:v>
                </c:pt>
                <c:pt idx="9">
                  <c:v>Ireland</c:v>
                </c:pt>
                <c:pt idx="10">
                  <c:v>France</c:v>
                </c:pt>
                <c:pt idx="11">
                  <c:v>Northern Ireland (UK)</c:v>
                </c:pt>
                <c:pt idx="12">
                  <c:v>Poland</c:v>
                </c:pt>
                <c:pt idx="13">
                  <c:v>Slovenia</c:v>
                </c:pt>
                <c:pt idx="14">
                  <c:v>England (UK)</c:v>
                </c:pt>
                <c:pt idx="15">
                  <c:v>Korea</c:v>
                </c:pt>
                <c:pt idx="16">
                  <c:v>Lithuania</c:v>
                </c:pt>
                <c:pt idx="17">
                  <c:v>OECD average</c:v>
                </c:pt>
                <c:pt idx="18">
                  <c:v>Singapore</c:v>
                </c:pt>
                <c:pt idx="19">
                  <c:v>Canada</c:v>
                </c:pt>
                <c:pt idx="20">
                  <c:v>Australia</c:v>
                </c:pt>
                <c:pt idx="21">
                  <c:v>Russian Federation²</c:v>
                </c:pt>
                <c:pt idx="22">
                  <c:v>New Zealand</c:v>
                </c:pt>
                <c:pt idx="23">
                  <c:v>Estonia</c:v>
                </c:pt>
                <c:pt idx="24">
                  <c:v>Germany</c:v>
                </c:pt>
                <c:pt idx="25">
                  <c:v>Austria</c:v>
                </c:pt>
                <c:pt idx="26">
                  <c:v>Czech Republic</c:v>
                </c:pt>
                <c:pt idx="27">
                  <c:v>Flanders (Belgium)</c:v>
                </c:pt>
                <c:pt idx="28">
                  <c:v>Slovak Republic</c:v>
                </c:pt>
                <c:pt idx="29">
                  <c:v>Denmark</c:v>
                </c:pt>
                <c:pt idx="30">
                  <c:v>Norway</c:v>
                </c:pt>
                <c:pt idx="31">
                  <c:v>Netherlands</c:v>
                </c:pt>
                <c:pt idx="32">
                  <c:v>Sweden</c:v>
                </c:pt>
                <c:pt idx="33">
                  <c:v>Finland</c:v>
                </c:pt>
                <c:pt idx="34">
                  <c:v>Japan</c:v>
                </c:pt>
              </c:strCache>
            </c:strRef>
          </c:cat>
          <c:val>
            <c:numRef>
              <c:f>'Figure 2.12'!$BE$2:$BE$36</c:f>
              <c:numCache>
                <c:formatCode>0.00</c:formatCode>
                <c:ptCount val="35"/>
                <c:pt idx="0">
                  <c:v>9.1214455000000001</c:v>
                </c:pt>
                <c:pt idx="1">
                  <c:v>10.000166999999999</c:v>
                </c:pt>
                <c:pt idx="2">
                  <c:v>13.032221</c:v>
                </c:pt>
                <c:pt idx="3">
                  <c:v>24.467171</c:v>
                </c:pt>
                <c:pt idx="4">
                  <c:v>24.368261</c:v>
                </c:pt>
                <c:pt idx="5">
                  <c:v>25.050249000000001</c:v>
                </c:pt>
                <c:pt idx="6">
                  <c:v>25.938773000000001</c:v>
                </c:pt>
                <c:pt idx="7">
                  <c:v>28.421692</c:v>
                </c:pt>
                <c:pt idx="8">
                  <c:v>26.007476</c:v>
                </c:pt>
                <c:pt idx="9">
                  <c:v>28.817112999999999</c:v>
                </c:pt>
                <c:pt idx="10">
                  <c:v>29.045562</c:v>
                </c:pt>
                <c:pt idx="11">
                  <c:v>29.026764</c:v>
                </c:pt>
                <c:pt idx="12">
                  <c:v>30.459201</c:v>
                </c:pt>
                <c:pt idx="13">
                  <c:v>30.763119</c:v>
                </c:pt>
                <c:pt idx="14">
                  <c:v>29.846177000000001</c:v>
                </c:pt>
                <c:pt idx="15">
                  <c:v>34.642547</c:v>
                </c:pt>
                <c:pt idx="16">
                  <c:v>32.204596000000002</c:v>
                </c:pt>
                <c:pt idx="17">
                  <c:v>31.820266</c:v>
                </c:pt>
                <c:pt idx="18">
                  <c:v>31.377046</c:v>
                </c:pt>
                <c:pt idx="19">
                  <c:v>32.363210000000002</c:v>
                </c:pt>
                <c:pt idx="20">
                  <c:v>32.600557999999999</c:v>
                </c:pt>
                <c:pt idx="21">
                  <c:v>38.139879000000001</c:v>
                </c:pt>
                <c:pt idx="22">
                  <c:v>33.023795</c:v>
                </c:pt>
                <c:pt idx="23">
                  <c:v>37.973880999999999</c:v>
                </c:pt>
                <c:pt idx="24">
                  <c:v>34.915649000000002</c:v>
                </c:pt>
                <c:pt idx="25">
                  <c:v>37.154826999999997</c:v>
                </c:pt>
                <c:pt idx="26">
                  <c:v>40.359547999999997</c:v>
                </c:pt>
                <c:pt idx="27">
                  <c:v>36.795839000000001</c:v>
                </c:pt>
                <c:pt idx="28">
                  <c:v>41.149411999999998</c:v>
                </c:pt>
                <c:pt idx="29">
                  <c:v>38.045720000000003</c:v>
                </c:pt>
                <c:pt idx="30">
                  <c:v>37.374588000000003</c:v>
                </c:pt>
                <c:pt idx="31">
                  <c:v>39.389088000000001</c:v>
                </c:pt>
                <c:pt idx="32">
                  <c:v>38.048839000000001</c:v>
                </c:pt>
                <c:pt idx="33">
                  <c:v>38.415188999999998</c:v>
                </c:pt>
                <c:pt idx="34">
                  <c:v>43.712769000000002</c:v>
                </c:pt>
              </c:numCache>
            </c:numRef>
          </c:val>
        </c:ser>
        <c:ser>
          <c:idx val="6"/>
          <c:order val="6"/>
          <c:tx>
            <c:strRef>
              <c:f>'Figure 2.12'!$BF$1</c:f>
              <c:strCache>
                <c:ptCount val="1"/>
                <c:pt idx="0">
                  <c:v>Level 4/5</c:v>
                </c:pt>
              </c:strCache>
            </c:strRef>
          </c:tx>
          <c:spPr>
            <a:solidFill>
              <a:schemeClr val="tx2"/>
            </a:solidFill>
            <a:ln>
              <a:solidFill>
                <a:schemeClr val="tx1"/>
              </a:solidFill>
            </a:ln>
          </c:spPr>
          <c:invertIfNegative val="0"/>
          <c:cat>
            <c:strRef>
              <c:f>'Figure 2.12'!$BA$2:$BA$36</c:f>
              <c:strCache>
                <c:ptCount val="35"/>
                <c:pt idx="0">
                  <c:v>Jakarta (Indonesia)</c:v>
                </c:pt>
                <c:pt idx="1">
                  <c:v>Chile</c:v>
                </c:pt>
                <c:pt idx="2">
                  <c:v>Turkey</c:v>
                </c:pt>
                <c:pt idx="3">
                  <c:v>Spain</c:v>
                </c:pt>
                <c:pt idx="4">
                  <c:v>Italy</c:v>
                </c:pt>
                <c:pt idx="5">
                  <c:v>Greece</c:v>
                </c:pt>
                <c:pt idx="6">
                  <c:v>United States</c:v>
                </c:pt>
                <c:pt idx="7">
                  <c:v>Cyprus¹</c:v>
                </c:pt>
                <c:pt idx="8">
                  <c:v>Israel</c:v>
                </c:pt>
                <c:pt idx="9">
                  <c:v>Ireland</c:v>
                </c:pt>
                <c:pt idx="10">
                  <c:v>France</c:v>
                </c:pt>
                <c:pt idx="11">
                  <c:v>Northern Ireland (UK)</c:v>
                </c:pt>
                <c:pt idx="12">
                  <c:v>Poland</c:v>
                </c:pt>
                <c:pt idx="13">
                  <c:v>Slovenia</c:v>
                </c:pt>
                <c:pt idx="14">
                  <c:v>England (UK)</c:v>
                </c:pt>
                <c:pt idx="15">
                  <c:v>Korea</c:v>
                </c:pt>
                <c:pt idx="16">
                  <c:v>Lithuania</c:v>
                </c:pt>
                <c:pt idx="17">
                  <c:v>OECD average</c:v>
                </c:pt>
                <c:pt idx="18">
                  <c:v>Singapore</c:v>
                </c:pt>
                <c:pt idx="19">
                  <c:v>Canada</c:v>
                </c:pt>
                <c:pt idx="20">
                  <c:v>Australia</c:v>
                </c:pt>
                <c:pt idx="21">
                  <c:v>Russian Federation²</c:v>
                </c:pt>
                <c:pt idx="22">
                  <c:v>New Zealand</c:v>
                </c:pt>
                <c:pt idx="23">
                  <c:v>Estonia</c:v>
                </c:pt>
                <c:pt idx="24">
                  <c:v>Germany</c:v>
                </c:pt>
                <c:pt idx="25">
                  <c:v>Austria</c:v>
                </c:pt>
                <c:pt idx="26">
                  <c:v>Czech Republic</c:v>
                </c:pt>
                <c:pt idx="27">
                  <c:v>Flanders (Belgium)</c:v>
                </c:pt>
                <c:pt idx="28">
                  <c:v>Slovak Republic</c:v>
                </c:pt>
                <c:pt idx="29">
                  <c:v>Denmark</c:v>
                </c:pt>
                <c:pt idx="30">
                  <c:v>Norway</c:v>
                </c:pt>
                <c:pt idx="31">
                  <c:v>Netherlands</c:v>
                </c:pt>
                <c:pt idx="32">
                  <c:v>Sweden</c:v>
                </c:pt>
                <c:pt idx="33">
                  <c:v>Finland</c:v>
                </c:pt>
                <c:pt idx="34">
                  <c:v>Japan</c:v>
                </c:pt>
              </c:strCache>
            </c:strRef>
          </c:cat>
          <c:val>
            <c:numRef>
              <c:f>'Figure 2.12'!$BF$2:$BF$36</c:f>
              <c:numCache>
                <c:formatCode>0.00</c:formatCode>
                <c:ptCount val="35"/>
                <c:pt idx="0">
                  <c:v>1.3690146999999999</c:v>
                </c:pt>
                <c:pt idx="1">
                  <c:v>1.9045300000000001</c:v>
                </c:pt>
                <c:pt idx="2">
                  <c:v>1.4967218</c:v>
                </c:pt>
                <c:pt idx="3">
                  <c:v>4.0587776</c:v>
                </c:pt>
                <c:pt idx="4">
                  <c:v>4.5120296</c:v>
                </c:pt>
                <c:pt idx="5">
                  <c:v>5.6467044</c:v>
                </c:pt>
                <c:pt idx="6">
                  <c:v>8.4789051000000004</c:v>
                </c:pt>
                <c:pt idx="7">
                  <c:v>6.6397739000000007</c:v>
                </c:pt>
                <c:pt idx="8">
                  <c:v>10.300752399999999</c:v>
                </c:pt>
                <c:pt idx="9">
                  <c:v>7.5270951999999998</c:v>
                </c:pt>
                <c:pt idx="10">
                  <c:v>8.2837346000000007</c:v>
                </c:pt>
                <c:pt idx="11">
                  <c:v>8.5018796000000005</c:v>
                </c:pt>
                <c:pt idx="12">
                  <c:v>8.4126985000000012</c:v>
                </c:pt>
                <c:pt idx="13">
                  <c:v>8.5698454999999996</c:v>
                </c:pt>
                <c:pt idx="14">
                  <c:v>11.3439356</c:v>
                </c:pt>
                <c:pt idx="15">
                  <c:v>6.8278273</c:v>
                </c:pt>
                <c:pt idx="16">
                  <c:v>9.6116121000000003</c:v>
                </c:pt>
                <c:pt idx="17">
                  <c:v>11.1887554</c:v>
                </c:pt>
                <c:pt idx="18">
                  <c:v>13.253513100000001</c:v>
                </c:pt>
                <c:pt idx="19">
                  <c:v>12.5456539</c:v>
                </c:pt>
                <c:pt idx="20">
                  <c:v>13.296675799999999</c:v>
                </c:pt>
                <c:pt idx="21">
                  <c:v>8.0031589000000007</c:v>
                </c:pt>
                <c:pt idx="22">
                  <c:v>14.8182261</c:v>
                </c:pt>
                <c:pt idx="23">
                  <c:v>11.172242499999999</c:v>
                </c:pt>
                <c:pt idx="24">
                  <c:v>14.2627907</c:v>
                </c:pt>
                <c:pt idx="25">
                  <c:v>13.616554800000001</c:v>
                </c:pt>
                <c:pt idx="26">
                  <c:v>11.437959299999999</c:v>
                </c:pt>
                <c:pt idx="27">
                  <c:v>16.992053300000002</c:v>
                </c:pt>
                <c:pt idx="28">
                  <c:v>12.6397879</c:v>
                </c:pt>
                <c:pt idx="29">
                  <c:v>16.606819699999999</c:v>
                </c:pt>
                <c:pt idx="30">
                  <c:v>17.367851599999998</c:v>
                </c:pt>
                <c:pt idx="31">
                  <c:v>16.9754319</c:v>
                </c:pt>
                <c:pt idx="32">
                  <c:v>18.593659800000001</c:v>
                </c:pt>
                <c:pt idx="33">
                  <c:v>19.436309900000001</c:v>
                </c:pt>
                <c:pt idx="34">
                  <c:v>18.8464578</c:v>
                </c:pt>
              </c:numCache>
            </c:numRef>
          </c:val>
        </c:ser>
        <c:dLbls>
          <c:showLegendKey val="0"/>
          <c:showVal val="0"/>
          <c:showCatName val="0"/>
          <c:showSerName val="0"/>
          <c:showPercent val="0"/>
          <c:showBubbleSize val="0"/>
        </c:dLbls>
        <c:gapWidth val="150"/>
        <c:overlap val="100"/>
        <c:axId val="251242752"/>
        <c:axId val="251269120"/>
      </c:barChart>
      <c:catAx>
        <c:axId val="251242752"/>
        <c:scaling>
          <c:orientation val="minMax"/>
        </c:scaling>
        <c:delete val="0"/>
        <c:axPos val="l"/>
        <c:majorGridlines>
          <c:spPr>
            <a:ln>
              <a:solidFill>
                <a:schemeClr val="bg1">
                  <a:lumMod val="85000"/>
                </a:schemeClr>
              </a:solidFill>
              <a:prstDash val="dash"/>
            </a:ln>
          </c:spPr>
        </c:majorGridlines>
        <c:majorTickMark val="none"/>
        <c:minorTickMark val="none"/>
        <c:tickLblPos val="none"/>
        <c:spPr>
          <a:ln w="22225">
            <a:solidFill>
              <a:schemeClr val="tx1"/>
            </a:solidFill>
          </a:ln>
        </c:spPr>
        <c:crossAx val="251269120"/>
        <c:crosses val="autoZero"/>
        <c:auto val="1"/>
        <c:lblAlgn val="ctr"/>
        <c:lblOffset val="100"/>
        <c:noMultiLvlLbl val="0"/>
      </c:catAx>
      <c:valAx>
        <c:axId val="251269120"/>
        <c:scaling>
          <c:orientation val="minMax"/>
          <c:max val="100"/>
          <c:min val="-100"/>
        </c:scaling>
        <c:delete val="0"/>
        <c:axPos val="b"/>
        <c:majorGridlines>
          <c:spPr>
            <a:ln w="9525">
              <a:solidFill>
                <a:schemeClr val="bg1">
                  <a:lumMod val="85000"/>
                </a:schemeClr>
              </a:solidFill>
              <a:prstDash val="solid"/>
            </a:ln>
          </c:spPr>
        </c:majorGridlines>
        <c:numFmt formatCode="0;[Black]0" sourceLinked="0"/>
        <c:majorTickMark val="none"/>
        <c:minorTickMark val="none"/>
        <c:tickLblPos val="nextTo"/>
        <c:crossAx val="251242752"/>
        <c:crosses val="autoZero"/>
        <c:crossBetween val="between"/>
        <c:majorUnit val="20"/>
      </c:valAx>
      <c:spPr>
        <a:noFill/>
        <a:ln>
          <a:solidFill>
            <a:schemeClr val="bg1">
              <a:lumMod val="85000"/>
            </a:schemeClr>
          </a:solidFill>
        </a:ln>
      </c:spPr>
    </c:plotArea>
    <c:plotVisOnly val="1"/>
    <c:dispBlanksAs val="gap"/>
    <c:showDLblsOverMax val="0"/>
  </c:chart>
  <c:spPr>
    <a:noFill/>
    <a:ln>
      <a:noFill/>
    </a:ln>
  </c:spPr>
  <c:printSettings>
    <c:headerFooter/>
    <c:pageMargins b="0.75000000000001321" l="0.70000000000000062" r="0.70000000000000062" t="0.75000000000001321" header="0.30000000000000032" footer="0.3000000000000003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617245882621009E-2"/>
          <c:y val="0.12086106883698362"/>
          <c:w val="0.93681818647813753"/>
          <c:h val="0.83602035039737677"/>
        </c:manualLayout>
      </c:layout>
      <c:barChart>
        <c:barDir val="bar"/>
        <c:grouping val="stacked"/>
        <c:varyColors val="0"/>
        <c:ser>
          <c:idx val="0"/>
          <c:order val="0"/>
          <c:tx>
            <c:strRef>
              <c:f>'Figure 2.14'!$BB$1</c:f>
              <c:strCache>
                <c:ptCount val="1"/>
                <c:pt idx="0">
                  <c:v>5th percentile</c:v>
                </c:pt>
              </c:strCache>
            </c:strRef>
          </c:tx>
          <c:spPr>
            <a:noFill/>
            <a:ln w="25400">
              <a:noFill/>
            </a:ln>
          </c:spPr>
          <c:invertIfNegative val="0"/>
          <c:cat>
            <c:strRef>
              <c:f>'Figure 2.14'!$BA$2:$BA$36</c:f>
              <c:strCache>
                <c:ptCount val="35"/>
                <c:pt idx="0">
                  <c:v>Chile</c:v>
                </c:pt>
                <c:pt idx="1">
                  <c:v>Jakarta (Indonesia)</c:v>
                </c:pt>
                <c:pt idx="2">
                  <c:v>Turkey</c:v>
                </c:pt>
                <c:pt idx="3">
                  <c:v>Spain</c:v>
                </c:pt>
                <c:pt idx="4">
                  <c:v>Italy</c:v>
                </c:pt>
                <c:pt idx="5">
                  <c:v>Israel</c:v>
                </c:pt>
                <c:pt idx="6">
                  <c:v>Greece</c:v>
                </c:pt>
                <c:pt idx="7">
                  <c:v>United States</c:v>
                </c:pt>
                <c:pt idx="8">
                  <c:v>France</c:v>
                </c:pt>
                <c:pt idx="9">
                  <c:v>Ireland</c:v>
                </c:pt>
                <c:pt idx="10">
                  <c:v>Singapore</c:v>
                </c:pt>
                <c:pt idx="11">
                  <c:v>Slovenia</c:v>
                </c:pt>
                <c:pt idx="12">
                  <c:v>Northern Ireland (UK)</c:v>
                </c:pt>
                <c:pt idx="13">
                  <c:v>Poland</c:v>
                </c:pt>
                <c:pt idx="14">
                  <c:v>England (UK)</c:v>
                </c:pt>
                <c:pt idx="15">
                  <c:v>OECD average</c:v>
                </c:pt>
                <c:pt idx="16">
                  <c:v>Korea</c:v>
                </c:pt>
                <c:pt idx="17">
                  <c:v>Cyprus¹</c:v>
                </c:pt>
                <c:pt idx="18">
                  <c:v>Canada</c:v>
                </c:pt>
                <c:pt idx="19">
                  <c:v>Lithuania</c:v>
                </c:pt>
                <c:pt idx="20">
                  <c:v>Australia</c:v>
                </c:pt>
                <c:pt idx="21">
                  <c:v>Russian Federation²</c:v>
                </c:pt>
                <c:pt idx="22">
                  <c:v>New Zealand</c:v>
                </c:pt>
                <c:pt idx="23">
                  <c:v>Germany</c:v>
                </c:pt>
                <c:pt idx="24">
                  <c:v>Estonia</c:v>
                </c:pt>
                <c:pt idx="25">
                  <c:v>Austria</c:v>
                </c:pt>
                <c:pt idx="26">
                  <c:v>Czech Republic</c:v>
                </c:pt>
                <c:pt idx="27">
                  <c:v>Slovak Republic</c:v>
                </c:pt>
                <c:pt idx="28">
                  <c:v>Denmark</c:v>
                </c:pt>
                <c:pt idx="29">
                  <c:v>Norway</c:v>
                </c:pt>
                <c:pt idx="30">
                  <c:v>Sweden</c:v>
                </c:pt>
                <c:pt idx="31">
                  <c:v>Netherlands</c:v>
                </c:pt>
                <c:pt idx="32">
                  <c:v>Flanders (Belgium)</c:v>
                </c:pt>
                <c:pt idx="33">
                  <c:v>Finland</c:v>
                </c:pt>
                <c:pt idx="34">
                  <c:v>Japan</c:v>
                </c:pt>
              </c:strCache>
            </c:strRef>
          </c:cat>
          <c:val>
            <c:numRef>
              <c:f>'Figure 2.14'!$BB$2:$BB$36</c:f>
              <c:numCache>
                <c:formatCode>0.00</c:formatCode>
                <c:ptCount val="35"/>
                <c:pt idx="0">
                  <c:v>105.85102719181182</c:v>
                </c:pt>
                <c:pt idx="1">
                  <c:v>120.05703908058452</c:v>
                </c:pt>
                <c:pt idx="2">
                  <c:v>116.21348017639983</c:v>
                </c:pt>
                <c:pt idx="3">
                  <c:v>149.07137132962652</c:v>
                </c:pt>
                <c:pt idx="4">
                  <c:v>161.1184182016209</c:v>
                </c:pt>
                <c:pt idx="5">
                  <c:v>133.84365229185977</c:v>
                </c:pt>
                <c:pt idx="6">
                  <c:v>171.59109924449953</c:v>
                </c:pt>
                <c:pt idx="7">
                  <c:v>151.72804723355563</c:v>
                </c:pt>
                <c:pt idx="8">
                  <c:v>152.11423864773295</c:v>
                </c:pt>
                <c:pt idx="9">
                  <c:v>160.54048426255846</c:v>
                </c:pt>
                <c:pt idx="10">
                  <c:v>120.85157665456207</c:v>
                </c:pt>
                <c:pt idx="11">
                  <c:v>160.14200685423251</c:v>
                </c:pt>
                <c:pt idx="12">
                  <c:v>171.58248542297503</c:v>
                </c:pt>
                <c:pt idx="13">
                  <c:v>170.95061430829813</c:v>
                </c:pt>
                <c:pt idx="14">
                  <c:v>167.27023915083385</c:v>
                </c:pt>
                <c:pt idx="15">
                  <c:v>171.05535701504164</c:v>
                </c:pt>
                <c:pt idx="16">
                  <c:v>181.33345350439257</c:v>
                </c:pt>
                <c:pt idx="17">
                  <c:v>182.49612620645067</c:v>
                </c:pt>
                <c:pt idx="18">
                  <c:v>169.2008838296654</c:v>
                </c:pt>
                <c:pt idx="19">
                  <c:v>185.62796283738413</c:v>
                </c:pt>
                <c:pt idx="20">
                  <c:v>169.2751946927271</c:v>
                </c:pt>
                <c:pt idx="21">
                  <c:v>198.43629580848443</c:v>
                </c:pt>
                <c:pt idx="22">
                  <c:v>176.8572592789059</c:v>
                </c:pt>
                <c:pt idx="23">
                  <c:v>179.0225591795012</c:v>
                </c:pt>
                <c:pt idx="24">
                  <c:v>195.0595806704149</c:v>
                </c:pt>
                <c:pt idx="25">
                  <c:v>189.78024163529318</c:v>
                </c:pt>
                <c:pt idx="26">
                  <c:v>200.64050350384446</c:v>
                </c:pt>
                <c:pt idx="27">
                  <c:v>188.90843378939601</c:v>
                </c:pt>
                <c:pt idx="28">
                  <c:v>189.62716230546462</c:v>
                </c:pt>
                <c:pt idx="29">
                  <c:v>181.20809740749365</c:v>
                </c:pt>
                <c:pt idx="30">
                  <c:v>181.74001654164516</c:v>
                </c:pt>
                <c:pt idx="31">
                  <c:v>188.61054264701974</c:v>
                </c:pt>
                <c:pt idx="32">
                  <c:v>191.11773718368585</c:v>
                </c:pt>
                <c:pt idx="33">
                  <c:v>193.61387424313131</c:v>
                </c:pt>
                <c:pt idx="34">
                  <c:v>212.59264870762158</c:v>
                </c:pt>
              </c:numCache>
            </c:numRef>
          </c:val>
        </c:ser>
        <c:ser>
          <c:idx val="1"/>
          <c:order val="1"/>
          <c:tx>
            <c:strRef>
              <c:f>'Figure 2.14'!$BC$1</c:f>
              <c:strCache>
                <c:ptCount val="1"/>
                <c:pt idx="0">
                  <c:v>25th percentile</c:v>
                </c:pt>
              </c:strCache>
            </c:strRef>
          </c:tx>
          <c:spPr>
            <a:solidFill>
              <a:schemeClr val="accent1">
                <a:lumMod val="40000"/>
                <a:lumOff val="60000"/>
              </a:schemeClr>
            </a:solidFill>
            <a:ln w="6350">
              <a:solidFill>
                <a:schemeClr val="tx1"/>
              </a:solidFill>
            </a:ln>
          </c:spPr>
          <c:invertIfNegative val="0"/>
          <c:cat>
            <c:strRef>
              <c:f>'Figure 2.14'!$BA$2:$BA$36</c:f>
              <c:strCache>
                <c:ptCount val="35"/>
                <c:pt idx="0">
                  <c:v>Chile</c:v>
                </c:pt>
                <c:pt idx="1">
                  <c:v>Jakarta (Indonesia)</c:v>
                </c:pt>
                <c:pt idx="2">
                  <c:v>Turkey</c:v>
                </c:pt>
                <c:pt idx="3">
                  <c:v>Spain</c:v>
                </c:pt>
                <c:pt idx="4">
                  <c:v>Italy</c:v>
                </c:pt>
                <c:pt idx="5">
                  <c:v>Israel</c:v>
                </c:pt>
                <c:pt idx="6">
                  <c:v>Greece</c:v>
                </c:pt>
                <c:pt idx="7">
                  <c:v>United States</c:v>
                </c:pt>
                <c:pt idx="8">
                  <c:v>France</c:v>
                </c:pt>
                <c:pt idx="9">
                  <c:v>Ireland</c:v>
                </c:pt>
                <c:pt idx="10">
                  <c:v>Singapore</c:v>
                </c:pt>
                <c:pt idx="11">
                  <c:v>Slovenia</c:v>
                </c:pt>
                <c:pt idx="12">
                  <c:v>Northern Ireland (UK)</c:v>
                </c:pt>
                <c:pt idx="13">
                  <c:v>Poland</c:v>
                </c:pt>
                <c:pt idx="14">
                  <c:v>England (UK)</c:v>
                </c:pt>
                <c:pt idx="15">
                  <c:v>OECD average</c:v>
                </c:pt>
                <c:pt idx="16">
                  <c:v>Korea</c:v>
                </c:pt>
                <c:pt idx="17">
                  <c:v>Cyprus¹</c:v>
                </c:pt>
                <c:pt idx="18">
                  <c:v>Canada</c:v>
                </c:pt>
                <c:pt idx="19">
                  <c:v>Lithuania</c:v>
                </c:pt>
                <c:pt idx="20">
                  <c:v>Australia</c:v>
                </c:pt>
                <c:pt idx="21">
                  <c:v>Russian Federation²</c:v>
                </c:pt>
                <c:pt idx="22">
                  <c:v>New Zealand</c:v>
                </c:pt>
                <c:pt idx="23">
                  <c:v>Germany</c:v>
                </c:pt>
                <c:pt idx="24">
                  <c:v>Estonia</c:v>
                </c:pt>
                <c:pt idx="25">
                  <c:v>Austria</c:v>
                </c:pt>
                <c:pt idx="26">
                  <c:v>Czech Republic</c:v>
                </c:pt>
                <c:pt idx="27">
                  <c:v>Slovak Republic</c:v>
                </c:pt>
                <c:pt idx="28">
                  <c:v>Denmark</c:v>
                </c:pt>
                <c:pt idx="29">
                  <c:v>Norway</c:v>
                </c:pt>
                <c:pt idx="30">
                  <c:v>Sweden</c:v>
                </c:pt>
                <c:pt idx="31">
                  <c:v>Netherlands</c:v>
                </c:pt>
                <c:pt idx="32">
                  <c:v>Flanders (Belgium)</c:v>
                </c:pt>
                <c:pt idx="33">
                  <c:v>Finland</c:v>
                </c:pt>
                <c:pt idx="34">
                  <c:v>Japan</c:v>
                </c:pt>
              </c:strCache>
            </c:strRef>
          </c:cat>
          <c:val>
            <c:numRef>
              <c:f>'Figure 2.14'!$BC$2:$BC$36</c:f>
              <c:numCache>
                <c:formatCode>0.00</c:formatCode>
                <c:ptCount val="35"/>
                <c:pt idx="0">
                  <c:v>59.840779926493212</c:v>
                </c:pt>
                <c:pt idx="1">
                  <c:v>54.178801982340772</c:v>
                </c:pt>
                <c:pt idx="2">
                  <c:v>69.129266779471322</c:v>
                </c:pt>
                <c:pt idx="3">
                  <c:v>67.183621511441629</c:v>
                </c:pt>
                <c:pt idx="4">
                  <c:v>54.330443516824147</c:v>
                </c:pt>
                <c:pt idx="5">
                  <c:v>78.968589578139131</c:v>
                </c:pt>
                <c:pt idx="6">
                  <c:v>48.748086307753795</c:v>
                </c:pt>
                <c:pt idx="7">
                  <c:v>65.345799474121378</c:v>
                </c:pt>
                <c:pt idx="8">
                  <c:v>67.775129077758692</c:v>
                </c:pt>
                <c:pt idx="9">
                  <c:v>64.811395151277992</c:v>
                </c:pt>
                <c:pt idx="10">
                  <c:v>97.135838267698247</c:v>
                </c:pt>
                <c:pt idx="11">
                  <c:v>64.264277089821377</c:v>
                </c:pt>
                <c:pt idx="12">
                  <c:v>54.266970692461427</c:v>
                </c:pt>
                <c:pt idx="13">
                  <c:v>57.606051999556996</c:v>
                </c:pt>
                <c:pt idx="14">
                  <c:v>59.748042940425705</c:v>
                </c:pt>
                <c:pt idx="15">
                  <c:v>60.153912985717341</c:v>
                </c:pt>
                <c:pt idx="16">
                  <c:v>54.820424222119669</c:v>
                </c:pt>
                <c:pt idx="17">
                  <c:v>53.980726067954521</c:v>
                </c:pt>
                <c:pt idx="18">
                  <c:v>61.637379006563521</c:v>
                </c:pt>
                <c:pt idx="19">
                  <c:v>51.855985481770034</c:v>
                </c:pt>
                <c:pt idx="20">
                  <c:v>65.417104592139282</c:v>
                </c:pt>
                <c:pt idx="21">
                  <c:v>45.356850385549137</c:v>
                </c:pt>
                <c:pt idx="22">
                  <c:v>60.179961556018071</c:v>
                </c:pt>
                <c:pt idx="23">
                  <c:v>59.387755029992775</c:v>
                </c:pt>
                <c:pt idx="24">
                  <c:v>49.995968436527818</c:v>
                </c:pt>
                <c:pt idx="25">
                  <c:v>55.908255615344274</c:v>
                </c:pt>
                <c:pt idx="26">
                  <c:v>47.445990158553968</c:v>
                </c:pt>
                <c:pt idx="27">
                  <c:v>59.78235248565116</c:v>
                </c:pt>
                <c:pt idx="28">
                  <c:v>57.853650137613755</c:v>
                </c:pt>
                <c:pt idx="29">
                  <c:v>66.888699095940666</c:v>
                </c:pt>
                <c:pt idx="30">
                  <c:v>67.471702866802985</c:v>
                </c:pt>
                <c:pt idx="31">
                  <c:v>62.358437013606505</c:v>
                </c:pt>
                <c:pt idx="32">
                  <c:v>57.9219999577019</c:v>
                </c:pt>
                <c:pt idx="33">
                  <c:v>57.229812214344406</c:v>
                </c:pt>
                <c:pt idx="34">
                  <c:v>48.14553015133518</c:v>
                </c:pt>
              </c:numCache>
            </c:numRef>
          </c:val>
        </c:ser>
        <c:ser>
          <c:idx val="2"/>
          <c:order val="2"/>
          <c:tx>
            <c:strRef>
              <c:f>'Figure 2.14'!$BD$1</c:f>
              <c:strCache>
                <c:ptCount val="1"/>
                <c:pt idx="0">
                  <c:v>Low</c:v>
                </c:pt>
              </c:strCache>
            </c:strRef>
          </c:tx>
          <c:spPr>
            <a:solidFill>
              <a:schemeClr val="accent1"/>
            </a:solidFill>
            <a:ln w="6350">
              <a:solidFill>
                <a:schemeClr val="tx1"/>
              </a:solidFill>
            </a:ln>
          </c:spPr>
          <c:invertIfNegative val="0"/>
          <c:cat>
            <c:strRef>
              <c:f>'Figure 2.14'!$BA$2:$BA$36</c:f>
              <c:strCache>
                <c:ptCount val="35"/>
                <c:pt idx="0">
                  <c:v>Chile</c:v>
                </c:pt>
                <c:pt idx="1">
                  <c:v>Jakarta (Indonesia)</c:v>
                </c:pt>
                <c:pt idx="2">
                  <c:v>Turkey</c:v>
                </c:pt>
                <c:pt idx="3">
                  <c:v>Spain</c:v>
                </c:pt>
                <c:pt idx="4">
                  <c:v>Italy</c:v>
                </c:pt>
                <c:pt idx="5">
                  <c:v>Israel</c:v>
                </c:pt>
                <c:pt idx="6">
                  <c:v>Greece</c:v>
                </c:pt>
                <c:pt idx="7">
                  <c:v>United States</c:v>
                </c:pt>
                <c:pt idx="8">
                  <c:v>France</c:v>
                </c:pt>
                <c:pt idx="9">
                  <c:v>Ireland</c:v>
                </c:pt>
                <c:pt idx="10">
                  <c:v>Singapore</c:v>
                </c:pt>
                <c:pt idx="11">
                  <c:v>Slovenia</c:v>
                </c:pt>
                <c:pt idx="12">
                  <c:v>Northern Ireland (UK)</c:v>
                </c:pt>
                <c:pt idx="13">
                  <c:v>Poland</c:v>
                </c:pt>
                <c:pt idx="14">
                  <c:v>England (UK)</c:v>
                </c:pt>
                <c:pt idx="15">
                  <c:v>OECD average</c:v>
                </c:pt>
                <c:pt idx="16">
                  <c:v>Korea</c:v>
                </c:pt>
                <c:pt idx="17">
                  <c:v>Cyprus¹</c:v>
                </c:pt>
                <c:pt idx="18">
                  <c:v>Canada</c:v>
                </c:pt>
                <c:pt idx="19">
                  <c:v>Lithuania</c:v>
                </c:pt>
                <c:pt idx="20">
                  <c:v>Australia</c:v>
                </c:pt>
                <c:pt idx="21">
                  <c:v>Russian Federation²</c:v>
                </c:pt>
                <c:pt idx="22">
                  <c:v>New Zealand</c:v>
                </c:pt>
                <c:pt idx="23">
                  <c:v>Germany</c:v>
                </c:pt>
                <c:pt idx="24">
                  <c:v>Estonia</c:v>
                </c:pt>
                <c:pt idx="25">
                  <c:v>Austria</c:v>
                </c:pt>
                <c:pt idx="26">
                  <c:v>Czech Republic</c:v>
                </c:pt>
                <c:pt idx="27">
                  <c:v>Slovak Republic</c:v>
                </c:pt>
                <c:pt idx="28">
                  <c:v>Denmark</c:v>
                </c:pt>
                <c:pt idx="29">
                  <c:v>Norway</c:v>
                </c:pt>
                <c:pt idx="30">
                  <c:v>Sweden</c:v>
                </c:pt>
                <c:pt idx="31">
                  <c:v>Netherlands</c:v>
                </c:pt>
                <c:pt idx="32">
                  <c:v>Flanders (Belgium)</c:v>
                </c:pt>
                <c:pt idx="33">
                  <c:v>Finland</c:v>
                </c:pt>
                <c:pt idx="34">
                  <c:v>Japan</c:v>
                </c:pt>
              </c:strCache>
            </c:strRef>
          </c:cat>
          <c:val>
            <c:numRef>
              <c:f>'Figure 2.14'!$BD$2:$BD$36</c:f>
              <c:numCache>
                <c:formatCode>0.00</c:formatCode>
                <c:ptCount val="35"/>
                <c:pt idx="0">
                  <c:v>34.26622411169572</c:v>
                </c:pt>
                <c:pt idx="1">
                  <c:v>33.669560064433199</c:v>
                </c:pt>
                <c:pt idx="2">
                  <c:v>31.321612594673951</c:v>
                </c:pt>
                <c:pt idx="3">
                  <c:v>28.319564500187766</c:v>
                </c:pt>
                <c:pt idx="4">
                  <c:v>29.551291809756947</c:v>
                </c:pt>
                <c:pt idx="5">
                  <c:v>36.552179888252937</c:v>
                </c:pt>
                <c:pt idx="6">
                  <c:v>29.519559158510305</c:v>
                </c:pt>
                <c:pt idx="7">
                  <c:v>33.429324637239603</c:v>
                </c:pt>
                <c:pt idx="8">
                  <c:v>33.085397662970109</c:v>
                </c:pt>
                <c:pt idx="9">
                  <c:v>28.194909838053547</c:v>
                </c:pt>
                <c:pt idx="10">
                  <c:v>37.848414331601987</c:v>
                </c:pt>
                <c:pt idx="11">
                  <c:v>31.22251583462176</c:v>
                </c:pt>
                <c:pt idx="12">
                  <c:v>29.686295415434444</c:v>
                </c:pt>
                <c:pt idx="13">
                  <c:v>29.56332464566654</c:v>
                </c:pt>
                <c:pt idx="14">
                  <c:v>32.594721933974768</c:v>
                </c:pt>
                <c:pt idx="15">
                  <c:v>29.88069839888292</c:v>
                </c:pt>
                <c:pt idx="16">
                  <c:v>25.853150810045975</c:v>
                </c:pt>
                <c:pt idx="17">
                  <c:v>26.577568268676771</c:v>
                </c:pt>
                <c:pt idx="18">
                  <c:v>33.209016383223343</c:v>
                </c:pt>
                <c:pt idx="19">
                  <c:v>27.616061914070116</c:v>
                </c:pt>
                <c:pt idx="20">
                  <c:v>31.042035004059557</c:v>
                </c:pt>
                <c:pt idx="21">
                  <c:v>20.653777162279994</c:v>
                </c:pt>
                <c:pt idx="22">
                  <c:v>32.160427884227374</c:v>
                </c:pt>
                <c:pt idx="23">
                  <c:v>31.324197478859759</c:v>
                </c:pt>
                <c:pt idx="24">
                  <c:v>27.007793115592989</c:v>
                </c:pt>
                <c:pt idx="25">
                  <c:v>27.588533823448302</c:v>
                </c:pt>
                <c:pt idx="26">
                  <c:v>25.788548265717793</c:v>
                </c:pt>
                <c:pt idx="27">
                  <c:v>25.532719279708033</c:v>
                </c:pt>
                <c:pt idx="28">
                  <c:v>29.342488156686329</c:v>
                </c:pt>
                <c:pt idx="29">
                  <c:v>28.624832176537922</c:v>
                </c:pt>
                <c:pt idx="30">
                  <c:v>28.204210466675164</c:v>
                </c:pt>
                <c:pt idx="31">
                  <c:v>27.949180471889974</c:v>
                </c:pt>
                <c:pt idx="32">
                  <c:v>29.688541461280948</c:v>
                </c:pt>
                <c:pt idx="33">
                  <c:v>29.973546388656928</c:v>
                </c:pt>
                <c:pt idx="34">
                  <c:v>25.944110369956036</c:v>
                </c:pt>
              </c:numCache>
            </c:numRef>
          </c:val>
        </c:ser>
        <c:ser>
          <c:idx val="3"/>
          <c:order val="3"/>
          <c:tx>
            <c:strRef>
              <c:f>'Figure 2.14'!$BE$1</c:f>
              <c:strCache>
                <c:ptCount val="1"/>
                <c:pt idx="0">
                  <c:v>S.E.</c:v>
                </c:pt>
              </c:strCache>
            </c:strRef>
          </c:tx>
          <c:spPr>
            <a:solidFill>
              <a:schemeClr val="tx2">
                <a:lumMod val="75000"/>
              </a:schemeClr>
            </a:solidFill>
            <a:ln w="6350">
              <a:solidFill>
                <a:schemeClr val="tx1"/>
              </a:solidFill>
              <a:prstDash val="solid"/>
            </a:ln>
          </c:spPr>
          <c:invertIfNegative val="0"/>
          <c:cat>
            <c:strRef>
              <c:f>'Figure 2.14'!$BA$2:$BA$36</c:f>
              <c:strCache>
                <c:ptCount val="35"/>
                <c:pt idx="0">
                  <c:v>Chile</c:v>
                </c:pt>
                <c:pt idx="1">
                  <c:v>Jakarta (Indonesia)</c:v>
                </c:pt>
                <c:pt idx="2">
                  <c:v>Turkey</c:v>
                </c:pt>
                <c:pt idx="3">
                  <c:v>Spain</c:v>
                </c:pt>
                <c:pt idx="4">
                  <c:v>Italy</c:v>
                </c:pt>
                <c:pt idx="5">
                  <c:v>Israel</c:v>
                </c:pt>
                <c:pt idx="6">
                  <c:v>Greece</c:v>
                </c:pt>
                <c:pt idx="7">
                  <c:v>United States</c:v>
                </c:pt>
                <c:pt idx="8">
                  <c:v>France</c:v>
                </c:pt>
                <c:pt idx="9">
                  <c:v>Ireland</c:v>
                </c:pt>
                <c:pt idx="10">
                  <c:v>Singapore</c:v>
                </c:pt>
                <c:pt idx="11">
                  <c:v>Slovenia</c:v>
                </c:pt>
                <c:pt idx="12">
                  <c:v>Northern Ireland (UK)</c:v>
                </c:pt>
                <c:pt idx="13">
                  <c:v>Poland</c:v>
                </c:pt>
                <c:pt idx="14">
                  <c:v>England (UK)</c:v>
                </c:pt>
                <c:pt idx="15">
                  <c:v>OECD average</c:v>
                </c:pt>
                <c:pt idx="16">
                  <c:v>Korea</c:v>
                </c:pt>
                <c:pt idx="17">
                  <c:v>Cyprus¹</c:v>
                </c:pt>
                <c:pt idx="18">
                  <c:v>Canada</c:v>
                </c:pt>
                <c:pt idx="19">
                  <c:v>Lithuania</c:v>
                </c:pt>
                <c:pt idx="20">
                  <c:v>Australia</c:v>
                </c:pt>
                <c:pt idx="21">
                  <c:v>Russian Federation²</c:v>
                </c:pt>
                <c:pt idx="22">
                  <c:v>New Zealand</c:v>
                </c:pt>
                <c:pt idx="23">
                  <c:v>Germany</c:v>
                </c:pt>
                <c:pt idx="24">
                  <c:v>Estonia</c:v>
                </c:pt>
                <c:pt idx="25">
                  <c:v>Austria</c:v>
                </c:pt>
                <c:pt idx="26">
                  <c:v>Czech Republic</c:v>
                </c:pt>
                <c:pt idx="27">
                  <c:v>Slovak Republic</c:v>
                </c:pt>
                <c:pt idx="28">
                  <c:v>Denmark</c:v>
                </c:pt>
                <c:pt idx="29">
                  <c:v>Norway</c:v>
                </c:pt>
                <c:pt idx="30">
                  <c:v>Sweden</c:v>
                </c:pt>
                <c:pt idx="31">
                  <c:v>Netherlands</c:v>
                </c:pt>
                <c:pt idx="32">
                  <c:v>Flanders (Belgium)</c:v>
                </c:pt>
                <c:pt idx="33">
                  <c:v>Finland</c:v>
                </c:pt>
                <c:pt idx="34">
                  <c:v>Japan</c:v>
                </c:pt>
              </c:strCache>
            </c:strRef>
          </c:cat>
          <c:val>
            <c:numRef>
              <c:f>'Figure 2.14'!$BE$2:$BE$36</c:f>
              <c:numCache>
                <c:formatCode>0.00</c:formatCode>
                <c:ptCount val="35"/>
                <c:pt idx="0">
                  <c:v>12.201994059951669</c:v>
                </c:pt>
                <c:pt idx="1">
                  <c:v>4.8940208436138022</c:v>
                </c:pt>
                <c:pt idx="2">
                  <c:v>5.531359155145239</c:v>
                </c:pt>
                <c:pt idx="3">
                  <c:v>2.4943520812664488</c:v>
                </c:pt>
                <c:pt idx="4">
                  <c:v>4.2575330208620068</c:v>
                </c:pt>
                <c:pt idx="5">
                  <c:v>3.3710595261085974</c:v>
                </c:pt>
                <c:pt idx="6">
                  <c:v>4.003739419156422</c:v>
                </c:pt>
                <c:pt idx="7">
                  <c:v>4.6654335292491913</c:v>
                </c:pt>
                <c:pt idx="8">
                  <c:v>2.4344721725855507</c:v>
                </c:pt>
                <c:pt idx="9">
                  <c:v>4.0872428749906282</c:v>
                </c:pt>
                <c:pt idx="10">
                  <c:v>3.1659981888571762</c:v>
                </c:pt>
                <c:pt idx="11">
                  <c:v>3.8590604320933974</c:v>
                </c:pt>
                <c:pt idx="12">
                  <c:v>7.2662878249926139</c:v>
                </c:pt>
                <c:pt idx="13">
                  <c:v>3.2977780103786354</c:v>
                </c:pt>
                <c:pt idx="14">
                  <c:v>4.3981509722728109</c:v>
                </c:pt>
                <c:pt idx="15">
                  <c:v>3.8939177026301381</c:v>
                </c:pt>
                <c:pt idx="16">
                  <c:v>2.7582990465210955</c:v>
                </c:pt>
                <c:pt idx="17">
                  <c:v>3.1566980745485336</c:v>
                </c:pt>
                <c:pt idx="18">
                  <c:v>2.8291653623521742</c:v>
                </c:pt>
                <c:pt idx="19">
                  <c:v>4.1976095013161459</c:v>
                </c:pt>
                <c:pt idx="20">
                  <c:v>3.7964009613404714</c:v>
                </c:pt>
                <c:pt idx="21">
                  <c:v>10.971681478413183</c:v>
                </c:pt>
                <c:pt idx="22">
                  <c:v>3.8557607372125604</c:v>
                </c:pt>
                <c:pt idx="23">
                  <c:v>3.9813102066773283</c:v>
                </c:pt>
                <c:pt idx="24">
                  <c:v>2.1122733196722221</c:v>
                </c:pt>
                <c:pt idx="25">
                  <c:v>3.5340229528029612</c:v>
                </c:pt>
                <c:pt idx="26">
                  <c:v>3.7175692066234722</c:v>
                </c:pt>
                <c:pt idx="27">
                  <c:v>3.1681719482958695</c:v>
                </c:pt>
                <c:pt idx="28">
                  <c:v>2.9101650499405438</c:v>
                </c:pt>
                <c:pt idx="29">
                  <c:v>3.1524813658173092</c:v>
                </c:pt>
                <c:pt idx="30">
                  <c:v>3.2729958147609537</c:v>
                </c:pt>
                <c:pt idx="31">
                  <c:v>2.8558391428762739</c:v>
                </c:pt>
                <c:pt idx="32">
                  <c:v>3.3157937383846852</c:v>
                </c:pt>
                <c:pt idx="33">
                  <c:v>2.8187533581258264</c:v>
                </c:pt>
                <c:pt idx="34">
                  <c:v>2.9761480858170444</c:v>
                </c:pt>
              </c:numCache>
            </c:numRef>
          </c:val>
        </c:ser>
        <c:ser>
          <c:idx val="4"/>
          <c:order val="4"/>
          <c:tx>
            <c:strRef>
              <c:f>'Figure 2.14'!$BF$1</c:f>
              <c:strCache>
                <c:ptCount val="1"/>
                <c:pt idx="0">
                  <c:v>Mean</c:v>
                </c:pt>
              </c:strCache>
            </c:strRef>
          </c:tx>
          <c:spPr>
            <a:solidFill>
              <a:schemeClr val="accent1"/>
            </a:solidFill>
            <a:ln w="6350">
              <a:solidFill>
                <a:schemeClr val="tx1"/>
              </a:solidFill>
              <a:prstDash val="solid"/>
            </a:ln>
          </c:spPr>
          <c:invertIfNegative val="0"/>
          <c:cat>
            <c:strRef>
              <c:f>'Figure 2.14'!$BA$2:$BA$36</c:f>
              <c:strCache>
                <c:ptCount val="35"/>
                <c:pt idx="0">
                  <c:v>Chile</c:v>
                </c:pt>
                <c:pt idx="1">
                  <c:v>Jakarta (Indonesia)</c:v>
                </c:pt>
                <c:pt idx="2">
                  <c:v>Turkey</c:v>
                </c:pt>
                <c:pt idx="3">
                  <c:v>Spain</c:v>
                </c:pt>
                <c:pt idx="4">
                  <c:v>Italy</c:v>
                </c:pt>
                <c:pt idx="5">
                  <c:v>Israel</c:v>
                </c:pt>
                <c:pt idx="6">
                  <c:v>Greece</c:v>
                </c:pt>
                <c:pt idx="7">
                  <c:v>United States</c:v>
                </c:pt>
                <c:pt idx="8">
                  <c:v>France</c:v>
                </c:pt>
                <c:pt idx="9">
                  <c:v>Ireland</c:v>
                </c:pt>
                <c:pt idx="10">
                  <c:v>Singapore</c:v>
                </c:pt>
                <c:pt idx="11">
                  <c:v>Slovenia</c:v>
                </c:pt>
                <c:pt idx="12">
                  <c:v>Northern Ireland (UK)</c:v>
                </c:pt>
                <c:pt idx="13">
                  <c:v>Poland</c:v>
                </c:pt>
                <c:pt idx="14">
                  <c:v>England (UK)</c:v>
                </c:pt>
                <c:pt idx="15">
                  <c:v>OECD average</c:v>
                </c:pt>
                <c:pt idx="16">
                  <c:v>Korea</c:v>
                </c:pt>
                <c:pt idx="17">
                  <c:v>Cyprus¹</c:v>
                </c:pt>
                <c:pt idx="18">
                  <c:v>Canada</c:v>
                </c:pt>
                <c:pt idx="19">
                  <c:v>Lithuania</c:v>
                </c:pt>
                <c:pt idx="20">
                  <c:v>Australia</c:v>
                </c:pt>
                <c:pt idx="21">
                  <c:v>Russian Federation²</c:v>
                </c:pt>
                <c:pt idx="22">
                  <c:v>New Zealand</c:v>
                </c:pt>
                <c:pt idx="23">
                  <c:v>Germany</c:v>
                </c:pt>
                <c:pt idx="24">
                  <c:v>Estonia</c:v>
                </c:pt>
                <c:pt idx="25">
                  <c:v>Austria</c:v>
                </c:pt>
                <c:pt idx="26">
                  <c:v>Czech Republic</c:v>
                </c:pt>
                <c:pt idx="27">
                  <c:v>Slovak Republic</c:v>
                </c:pt>
                <c:pt idx="28">
                  <c:v>Denmark</c:v>
                </c:pt>
                <c:pt idx="29">
                  <c:v>Norway</c:v>
                </c:pt>
                <c:pt idx="30">
                  <c:v>Sweden</c:v>
                </c:pt>
                <c:pt idx="31">
                  <c:v>Netherlands</c:v>
                </c:pt>
                <c:pt idx="32">
                  <c:v>Flanders (Belgium)</c:v>
                </c:pt>
                <c:pt idx="33">
                  <c:v>Finland</c:v>
                </c:pt>
                <c:pt idx="34">
                  <c:v>Japan</c:v>
                </c:pt>
              </c:strCache>
            </c:strRef>
          </c:cat>
          <c:val>
            <c:numRef>
              <c:f>'Figure 2.14'!$BF$2:$BF$36</c:f>
              <c:numCache>
                <c:formatCode>0.00</c:formatCode>
                <c:ptCount val="35"/>
                <c:pt idx="0">
                  <c:v>35.654837115521104</c:v>
                </c:pt>
                <c:pt idx="1">
                  <c:v>34.438782379308577</c:v>
                </c:pt>
                <c:pt idx="2">
                  <c:v>36.081412164263213</c:v>
                </c:pt>
                <c:pt idx="3">
                  <c:v>33.848539826579895</c:v>
                </c:pt>
                <c:pt idx="4">
                  <c:v>32.652840769177629</c:v>
                </c:pt>
                <c:pt idx="5">
                  <c:v>42.891155422299477</c:v>
                </c:pt>
                <c:pt idx="6">
                  <c:v>30.276844014055712</c:v>
                </c:pt>
                <c:pt idx="7">
                  <c:v>37.907970229726914</c:v>
                </c:pt>
                <c:pt idx="8">
                  <c:v>38.510204235388159</c:v>
                </c:pt>
                <c:pt idx="9">
                  <c:v>33.506881174970715</c:v>
                </c:pt>
                <c:pt idx="10">
                  <c:v>46.52120344723312</c:v>
                </c:pt>
                <c:pt idx="11">
                  <c:v>35.977762501263271</c:v>
                </c:pt>
                <c:pt idx="12">
                  <c:v>31.691999918388774</c:v>
                </c:pt>
                <c:pt idx="13">
                  <c:v>32.956511831970715</c:v>
                </c:pt>
                <c:pt idx="14">
                  <c:v>36.276204649074486</c:v>
                </c:pt>
                <c:pt idx="15">
                  <c:v>33.966168693693078</c:v>
                </c:pt>
                <c:pt idx="16">
                  <c:v>29.952873114425529</c:v>
                </c:pt>
                <c:pt idx="17">
                  <c:v>30.207031819079987</c:v>
                </c:pt>
                <c:pt idx="18">
                  <c:v>37.045129127043595</c:v>
                </c:pt>
                <c:pt idx="19">
                  <c:v>30.337696161162114</c:v>
                </c:pt>
                <c:pt idx="20">
                  <c:v>35.915622140746848</c:v>
                </c:pt>
                <c:pt idx="21">
                  <c:v>22.579606365140364</c:v>
                </c:pt>
                <c:pt idx="22">
                  <c:v>35.512858108174896</c:v>
                </c:pt>
                <c:pt idx="23">
                  <c:v>35.572913257576204</c:v>
                </c:pt>
                <c:pt idx="24">
                  <c:v>29.742825553287275</c:v>
                </c:pt>
                <c:pt idx="25">
                  <c:v>31.762117817072522</c:v>
                </c:pt>
                <c:pt idx="26">
                  <c:v>27.612114429468477</c:v>
                </c:pt>
                <c:pt idx="27">
                  <c:v>30.469523664763301</c:v>
                </c:pt>
                <c:pt idx="28">
                  <c:v>33.556337782302307</c:v>
                </c:pt>
                <c:pt idx="29">
                  <c:v>35.067785849085226</c:v>
                </c:pt>
                <c:pt idx="30">
                  <c:v>35.317503450448669</c:v>
                </c:pt>
                <c:pt idx="31">
                  <c:v>33.568225454382798</c:v>
                </c:pt>
                <c:pt idx="32">
                  <c:v>33.519924105892244</c:v>
                </c:pt>
                <c:pt idx="33">
                  <c:v>33.68960142369815</c:v>
                </c:pt>
                <c:pt idx="34">
                  <c:v>28.480372986051236</c:v>
                </c:pt>
              </c:numCache>
            </c:numRef>
          </c:val>
        </c:ser>
        <c:ser>
          <c:idx val="5"/>
          <c:order val="5"/>
          <c:tx>
            <c:strRef>
              <c:f>'Figure 2.14'!$BG$1</c:f>
              <c:strCache>
                <c:ptCount val="1"/>
                <c:pt idx="0">
                  <c:v>75th percentile</c:v>
                </c:pt>
              </c:strCache>
            </c:strRef>
          </c:tx>
          <c:spPr>
            <a:solidFill>
              <a:schemeClr val="accent1">
                <a:lumMod val="40000"/>
                <a:lumOff val="60000"/>
              </a:schemeClr>
            </a:solidFill>
            <a:ln w="6350">
              <a:solidFill>
                <a:schemeClr val="tx1"/>
              </a:solidFill>
              <a:prstDash val="solid"/>
            </a:ln>
          </c:spPr>
          <c:invertIfNegative val="0"/>
          <c:cat>
            <c:strRef>
              <c:f>'Figure 2.14'!$BA$2:$BA$36</c:f>
              <c:strCache>
                <c:ptCount val="35"/>
                <c:pt idx="0">
                  <c:v>Chile</c:v>
                </c:pt>
                <c:pt idx="1">
                  <c:v>Jakarta (Indonesia)</c:v>
                </c:pt>
                <c:pt idx="2">
                  <c:v>Turkey</c:v>
                </c:pt>
                <c:pt idx="3">
                  <c:v>Spain</c:v>
                </c:pt>
                <c:pt idx="4">
                  <c:v>Italy</c:v>
                </c:pt>
                <c:pt idx="5">
                  <c:v>Israel</c:v>
                </c:pt>
                <c:pt idx="6">
                  <c:v>Greece</c:v>
                </c:pt>
                <c:pt idx="7">
                  <c:v>United States</c:v>
                </c:pt>
                <c:pt idx="8">
                  <c:v>France</c:v>
                </c:pt>
                <c:pt idx="9">
                  <c:v>Ireland</c:v>
                </c:pt>
                <c:pt idx="10">
                  <c:v>Singapore</c:v>
                </c:pt>
                <c:pt idx="11">
                  <c:v>Slovenia</c:v>
                </c:pt>
                <c:pt idx="12">
                  <c:v>Northern Ireland (UK)</c:v>
                </c:pt>
                <c:pt idx="13">
                  <c:v>Poland</c:v>
                </c:pt>
                <c:pt idx="14">
                  <c:v>England (UK)</c:v>
                </c:pt>
                <c:pt idx="15">
                  <c:v>OECD average</c:v>
                </c:pt>
                <c:pt idx="16">
                  <c:v>Korea</c:v>
                </c:pt>
                <c:pt idx="17">
                  <c:v>Cyprus¹</c:v>
                </c:pt>
                <c:pt idx="18">
                  <c:v>Canada</c:v>
                </c:pt>
                <c:pt idx="19">
                  <c:v>Lithuania</c:v>
                </c:pt>
                <c:pt idx="20">
                  <c:v>Australia</c:v>
                </c:pt>
                <c:pt idx="21">
                  <c:v>Russian Federation²</c:v>
                </c:pt>
                <c:pt idx="22">
                  <c:v>New Zealand</c:v>
                </c:pt>
                <c:pt idx="23">
                  <c:v>Germany</c:v>
                </c:pt>
                <c:pt idx="24">
                  <c:v>Estonia</c:v>
                </c:pt>
                <c:pt idx="25">
                  <c:v>Austria</c:v>
                </c:pt>
                <c:pt idx="26">
                  <c:v>Czech Republic</c:v>
                </c:pt>
                <c:pt idx="27">
                  <c:v>Slovak Republic</c:v>
                </c:pt>
                <c:pt idx="28">
                  <c:v>Denmark</c:v>
                </c:pt>
                <c:pt idx="29">
                  <c:v>Norway</c:v>
                </c:pt>
                <c:pt idx="30">
                  <c:v>Sweden</c:v>
                </c:pt>
                <c:pt idx="31">
                  <c:v>Netherlands</c:v>
                </c:pt>
                <c:pt idx="32">
                  <c:v>Flanders (Belgium)</c:v>
                </c:pt>
                <c:pt idx="33">
                  <c:v>Finland</c:v>
                </c:pt>
                <c:pt idx="34">
                  <c:v>Japan</c:v>
                </c:pt>
              </c:strCache>
            </c:strRef>
          </c:cat>
          <c:val>
            <c:numRef>
              <c:f>'Figure 2.14'!$BG$2:$BG$36</c:f>
              <c:numCache>
                <c:formatCode>0.00</c:formatCode>
                <c:ptCount val="35"/>
                <c:pt idx="0">
                  <c:v>54.826883120602815</c:v>
                </c:pt>
                <c:pt idx="1">
                  <c:v>48.685740802473418</c:v>
                </c:pt>
                <c:pt idx="2">
                  <c:v>44.709724789269785</c:v>
                </c:pt>
                <c:pt idx="3">
                  <c:v>41.39928197859831</c:v>
                </c:pt>
                <c:pt idx="4">
                  <c:v>42.213788489604042</c:v>
                </c:pt>
                <c:pt idx="5">
                  <c:v>49.707934892183744</c:v>
                </c:pt>
                <c:pt idx="6">
                  <c:v>45.24259115030992</c:v>
                </c:pt>
                <c:pt idx="7">
                  <c:v>46.938711663523861</c:v>
                </c:pt>
                <c:pt idx="8">
                  <c:v>42.617178755330599</c:v>
                </c:pt>
                <c:pt idx="9">
                  <c:v>44.750134517633683</c:v>
                </c:pt>
                <c:pt idx="10">
                  <c:v>44.590764514271484</c:v>
                </c:pt>
                <c:pt idx="11">
                  <c:v>42.233370349132372</c:v>
                </c:pt>
                <c:pt idx="12">
                  <c:v>44.286959829887792</c:v>
                </c:pt>
                <c:pt idx="13">
                  <c:v>43.77418037125102</c:v>
                </c:pt>
                <c:pt idx="14">
                  <c:v>45.247624267449567</c:v>
                </c:pt>
                <c:pt idx="15">
                  <c:v>42.953127444459675</c:v>
                </c:pt>
                <c:pt idx="16">
                  <c:v>36.873188805920222</c:v>
                </c:pt>
                <c:pt idx="17">
                  <c:v>38.782140153559396</c:v>
                </c:pt>
                <c:pt idx="18">
                  <c:v>45.365175004669254</c:v>
                </c:pt>
                <c:pt idx="19">
                  <c:v>42.224095933690478</c:v>
                </c:pt>
                <c:pt idx="20">
                  <c:v>46.105794414347145</c:v>
                </c:pt>
                <c:pt idx="21">
                  <c:v>36.716644151456762</c:v>
                </c:pt>
                <c:pt idx="22">
                  <c:v>45.801984866085661</c:v>
                </c:pt>
                <c:pt idx="23">
                  <c:v>41.239543863598385</c:v>
                </c:pt>
                <c:pt idx="24">
                  <c:v>39.747277992602051</c:v>
                </c:pt>
                <c:pt idx="25">
                  <c:v>40.62020443562028</c:v>
                </c:pt>
                <c:pt idx="26">
                  <c:v>37.886367187463406</c:v>
                </c:pt>
                <c:pt idx="27">
                  <c:v>37.907050855194029</c:v>
                </c:pt>
                <c:pt idx="28">
                  <c:v>41.701244000758379</c:v>
                </c:pt>
                <c:pt idx="29">
                  <c:v>41.821907049244089</c:v>
                </c:pt>
                <c:pt idx="30">
                  <c:v>42.366854944673833</c:v>
                </c:pt>
                <c:pt idx="31">
                  <c:v>38.855073503885137</c:v>
                </c:pt>
                <c:pt idx="32">
                  <c:v>40.676404254440342</c:v>
                </c:pt>
                <c:pt idx="33">
                  <c:v>43.46505736615228</c:v>
                </c:pt>
                <c:pt idx="34">
                  <c:v>37.259203169898342</c:v>
                </c:pt>
              </c:numCache>
            </c:numRef>
          </c:val>
        </c:ser>
        <c:dLbls>
          <c:showLegendKey val="0"/>
          <c:showVal val="0"/>
          <c:showCatName val="0"/>
          <c:showSerName val="0"/>
          <c:showPercent val="0"/>
          <c:showBubbleSize val="0"/>
        </c:dLbls>
        <c:gapWidth val="150"/>
        <c:overlap val="100"/>
        <c:axId val="252738176"/>
        <c:axId val="252752256"/>
      </c:barChart>
      <c:catAx>
        <c:axId val="252738176"/>
        <c:scaling>
          <c:orientation val="minMax"/>
        </c:scaling>
        <c:delete val="0"/>
        <c:axPos val="l"/>
        <c:majorGridlines>
          <c:spPr>
            <a:ln>
              <a:solidFill>
                <a:schemeClr val="bg1">
                  <a:lumMod val="75000"/>
                </a:schemeClr>
              </a:solidFill>
              <a:prstDash val="dash"/>
            </a:ln>
          </c:spPr>
        </c:majorGridlines>
        <c:numFmt formatCode="General" sourceLinked="1"/>
        <c:majorTickMark val="none"/>
        <c:minorTickMark val="none"/>
        <c:tickLblPos val="none"/>
        <c:spPr>
          <a:ln w="3175">
            <a:solidFill>
              <a:schemeClr val="bg1">
                <a:lumMod val="75000"/>
              </a:schemeClr>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252752256"/>
        <c:crosses val="autoZero"/>
        <c:auto val="1"/>
        <c:lblAlgn val="ctr"/>
        <c:lblOffset val="100"/>
        <c:tickLblSkip val="1"/>
        <c:tickMarkSkip val="1"/>
        <c:noMultiLvlLbl val="0"/>
      </c:catAx>
      <c:valAx>
        <c:axId val="252752256"/>
        <c:scaling>
          <c:orientation val="minMax"/>
          <c:max val="400"/>
          <c:min val="100"/>
        </c:scaling>
        <c:delete val="0"/>
        <c:axPos val="b"/>
        <c:majorGridlines>
          <c:spPr>
            <a:ln w="3175">
              <a:solidFill>
                <a:srgbClr val="C0C0C0"/>
              </a:solidFill>
              <a:prstDash val="sysDot"/>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2738176"/>
        <c:crosses val="autoZero"/>
        <c:crossBetween val="between"/>
      </c:valAx>
      <c:spPr>
        <a:noFill/>
        <a:ln w="12700">
          <a:solidFill>
            <a:schemeClr val="bg1">
              <a:lumMod val="65000"/>
            </a:schemeClr>
          </a:solidFill>
          <a:prstDash val="solid"/>
        </a:ln>
      </c:spPr>
    </c:plotArea>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75825691430372E-2"/>
          <c:y val="1.8947365332936957E-2"/>
          <c:w val="0.89390205228956854"/>
          <c:h val="0.88774696947768228"/>
        </c:manualLayout>
      </c:layout>
      <c:scatterChart>
        <c:scatterStyle val="lineMarker"/>
        <c:varyColors val="0"/>
        <c:ser>
          <c:idx val="0"/>
          <c:order val="0"/>
          <c:tx>
            <c:v>lit r1</c:v>
          </c:tx>
          <c:spPr>
            <a:ln w="28575">
              <a:noFill/>
            </a:ln>
          </c:spPr>
          <c:marker>
            <c:symbol val="diamond"/>
            <c:size val="7"/>
            <c:spPr>
              <a:solidFill>
                <a:schemeClr val="bg1">
                  <a:lumMod val="75000"/>
                </a:schemeClr>
              </a:solidFill>
              <a:ln>
                <a:solidFill>
                  <a:schemeClr val="tx1"/>
                </a:solidFill>
              </a:ln>
            </c:spPr>
          </c:marker>
          <c:dLbls>
            <c:dLbl>
              <c:idx val="0"/>
              <c:layout>
                <c:manualLayout>
                  <c:x val="-0.10410067491563554"/>
                  <c:y val="-1.5489938757655293E-2"/>
                </c:manualLayout>
              </c:layout>
              <c:tx>
                <c:strRef>
                  <c:f>'Figure 2.15'!$BA$2</c:f>
                  <c:strCache>
                    <c:ptCount val="1"/>
                    <c:pt idx="0">
                      <c:v>Australia</c:v>
                    </c:pt>
                  </c:strCache>
                </c:strRef>
              </c:tx>
              <c:dLblPos val="r"/>
              <c:showLegendKey val="0"/>
              <c:showVal val="1"/>
              <c:showCatName val="0"/>
              <c:showSerName val="0"/>
              <c:showPercent val="0"/>
              <c:showBubbleSize val="0"/>
            </c:dLbl>
            <c:dLbl>
              <c:idx val="1"/>
              <c:layout>
                <c:manualLayout>
                  <c:x val="-9.3647360590827112E-3"/>
                  <c:y val="5.8826832692425073E-3"/>
                </c:manualLayout>
              </c:layout>
              <c:tx>
                <c:strRef>
                  <c:f>'Figure 2.15'!$BA$3</c:f>
                  <c:strCache>
                    <c:ptCount val="1"/>
                    <c:pt idx="0">
                      <c:v>Austria</c:v>
                    </c:pt>
                  </c:strCache>
                </c:strRef>
              </c:tx>
              <c:dLblPos val="r"/>
              <c:showLegendKey val="0"/>
              <c:showVal val="1"/>
              <c:showCatName val="0"/>
              <c:showSerName val="0"/>
              <c:showPercent val="0"/>
              <c:showBubbleSize val="0"/>
            </c:dLbl>
            <c:dLbl>
              <c:idx val="2"/>
              <c:layout>
                <c:manualLayout>
                  <c:x val="-1.3325771554100287E-2"/>
                  <c:y val="-6.855415155897597E-3"/>
                </c:manualLayout>
              </c:layout>
              <c:tx>
                <c:strRef>
                  <c:f>'Figure 2.15'!$BA$4</c:f>
                  <c:strCache>
                    <c:ptCount val="1"/>
                    <c:pt idx="0">
                      <c:v>Canada</c:v>
                    </c:pt>
                  </c:strCache>
                </c:strRef>
              </c:tx>
              <c:dLblPos val="r"/>
              <c:showLegendKey val="0"/>
              <c:showVal val="1"/>
              <c:showCatName val="0"/>
              <c:showSerName val="0"/>
              <c:showPercent val="0"/>
              <c:showBubbleSize val="0"/>
            </c:dLbl>
            <c:dLbl>
              <c:idx val="3"/>
              <c:tx>
                <c:strRef>
                  <c:f>'Figure 2.15'!$BA$5</c:f>
                  <c:strCache>
                    <c:ptCount val="1"/>
                    <c:pt idx="0">
                      <c:v>Chile</c:v>
                    </c:pt>
                  </c:strCache>
                </c:strRef>
              </c:tx>
              <c:dLblPos val="t"/>
              <c:showLegendKey val="0"/>
              <c:showVal val="1"/>
              <c:showCatName val="0"/>
              <c:showSerName val="0"/>
              <c:showPercent val="0"/>
              <c:showBubbleSize val="0"/>
            </c:dLbl>
            <c:dLbl>
              <c:idx val="4"/>
              <c:layout>
                <c:manualLayout>
                  <c:x val="-0.1176431341682435"/>
                  <c:y val="-6.4891655984862361E-3"/>
                </c:manualLayout>
              </c:layout>
              <c:tx>
                <c:strRef>
                  <c:f>'Figure 2.15'!$BA$6</c:f>
                  <c:strCache>
                    <c:ptCount val="1"/>
                    <c:pt idx="0">
                      <c:v>Cyprus¹</c:v>
                    </c:pt>
                  </c:strCache>
                </c:strRef>
              </c:tx>
              <c:dLblPos val="r"/>
              <c:showLegendKey val="0"/>
              <c:showVal val="1"/>
              <c:showCatName val="0"/>
              <c:showSerName val="0"/>
              <c:showPercent val="0"/>
              <c:showBubbleSize val="0"/>
            </c:dLbl>
            <c:dLbl>
              <c:idx val="5"/>
              <c:layout>
                <c:manualLayout>
                  <c:x val="-8.8278255273819106E-2"/>
                  <c:y val="2.1446377342367089E-2"/>
                </c:manualLayout>
              </c:layout>
              <c:tx>
                <c:strRef>
                  <c:f>'Figure 2.15'!$BA$7</c:f>
                  <c:strCache>
                    <c:ptCount val="1"/>
                    <c:pt idx="0">
                      <c:v>Czech Republic</c:v>
                    </c:pt>
                  </c:strCache>
                </c:strRef>
              </c:tx>
              <c:dLblPos val="r"/>
              <c:showLegendKey val="0"/>
              <c:showVal val="1"/>
              <c:showCatName val="0"/>
              <c:showSerName val="0"/>
              <c:showPercent val="0"/>
              <c:showBubbleSize val="0"/>
            </c:dLbl>
            <c:dLbl>
              <c:idx val="6"/>
              <c:layout>
                <c:manualLayout>
                  <c:x val="-0.12189664306194892"/>
                  <c:y val="-3.6913910819248719E-3"/>
                </c:manualLayout>
              </c:layout>
              <c:tx>
                <c:strRef>
                  <c:f>'Figure 2.15'!$BA$8</c:f>
                  <c:strCache>
                    <c:ptCount val="1"/>
                    <c:pt idx="0">
                      <c:v>Denmark</c:v>
                    </c:pt>
                  </c:strCache>
                </c:strRef>
              </c:tx>
              <c:dLblPos val="r"/>
              <c:showLegendKey val="0"/>
              <c:showVal val="1"/>
              <c:showCatName val="0"/>
              <c:showSerName val="0"/>
              <c:showPercent val="0"/>
              <c:showBubbleSize val="0"/>
            </c:dLbl>
            <c:dLbl>
              <c:idx val="7"/>
              <c:layout>
                <c:manualLayout>
                  <c:x val="-3.2645017339458716E-2"/>
                  <c:y val="-2.5235426966977965E-2"/>
                </c:manualLayout>
              </c:layout>
              <c:tx>
                <c:strRef>
                  <c:f>'Figure 2.15'!$BA$9</c:f>
                  <c:strCache>
                    <c:ptCount val="1"/>
                    <c:pt idx="0">
                      <c:v>England (UK)</c:v>
                    </c:pt>
                  </c:strCache>
                </c:strRef>
              </c:tx>
              <c:dLblPos val="r"/>
              <c:showLegendKey val="0"/>
              <c:showVal val="1"/>
              <c:showCatName val="0"/>
              <c:showSerName val="0"/>
              <c:showPercent val="0"/>
              <c:showBubbleSize val="0"/>
            </c:dLbl>
            <c:dLbl>
              <c:idx val="8"/>
              <c:layout>
                <c:manualLayout>
                  <c:x val="-7.8982187498193912E-2"/>
                  <c:y val="1.6838778196109083E-2"/>
                </c:manualLayout>
              </c:layout>
              <c:tx>
                <c:strRef>
                  <c:f>'Figure 2.15'!$BA$10</c:f>
                  <c:strCache>
                    <c:ptCount val="1"/>
                    <c:pt idx="0">
                      <c:v>Estonia</c:v>
                    </c:pt>
                  </c:strCache>
                </c:strRef>
              </c:tx>
              <c:dLblPos val="r"/>
              <c:showLegendKey val="0"/>
              <c:showVal val="1"/>
              <c:showCatName val="0"/>
              <c:showSerName val="0"/>
              <c:showPercent val="0"/>
              <c:showBubbleSize val="0"/>
            </c:dLbl>
            <c:dLbl>
              <c:idx val="9"/>
              <c:layout>
                <c:manualLayout>
                  <c:x val="-1.2720209269889917E-2"/>
                  <c:y val="2.2201046429124092E-3"/>
                </c:manualLayout>
              </c:layout>
              <c:tx>
                <c:strRef>
                  <c:f>'Figure 2.15'!$BA$11</c:f>
                  <c:strCache>
                    <c:ptCount val="1"/>
                    <c:pt idx="0">
                      <c:v>Finland</c:v>
                    </c:pt>
                  </c:strCache>
                </c:strRef>
              </c:tx>
              <c:dLblPos val="r"/>
              <c:showLegendKey val="0"/>
              <c:showVal val="1"/>
              <c:showCatName val="0"/>
              <c:showSerName val="0"/>
              <c:showPercent val="0"/>
              <c:showBubbleSize val="0"/>
            </c:dLbl>
            <c:dLbl>
              <c:idx val="10"/>
              <c:layout>
                <c:manualLayout>
                  <c:x val="-2.9438178073562166E-2"/>
                  <c:y val="-6.5472503191698755E-2"/>
                </c:manualLayout>
              </c:layout>
              <c:tx>
                <c:strRef>
                  <c:f>'Figure 2.15'!$BA$12</c:f>
                  <c:strCache>
                    <c:ptCount val="1"/>
                    <c:pt idx="0">
                      <c:v>Flanders (Belgium)</c:v>
                    </c:pt>
                  </c:strCache>
                </c:strRef>
              </c:tx>
              <c:dLblPos val="r"/>
              <c:showLegendKey val="0"/>
              <c:showVal val="1"/>
              <c:showCatName val="0"/>
              <c:showSerName val="0"/>
              <c:showPercent val="0"/>
              <c:showBubbleSize val="0"/>
            </c:dLbl>
            <c:dLbl>
              <c:idx val="11"/>
              <c:layout>
                <c:manualLayout>
                  <c:x val="-9.5619240070876396E-2"/>
                  <c:y val="-1.5762924983214306E-2"/>
                </c:manualLayout>
              </c:layout>
              <c:tx>
                <c:strRef>
                  <c:f>'Figure 2.15'!$BA$13</c:f>
                  <c:strCache>
                    <c:ptCount val="1"/>
                    <c:pt idx="0">
                      <c:v>France</c:v>
                    </c:pt>
                  </c:strCache>
                </c:strRef>
              </c:tx>
              <c:dLblPos val="r"/>
              <c:showLegendKey val="0"/>
              <c:showVal val="1"/>
              <c:showCatName val="0"/>
              <c:showSerName val="0"/>
              <c:showPercent val="0"/>
              <c:showBubbleSize val="0"/>
            </c:dLbl>
            <c:dLbl>
              <c:idx val="12"/>
              <c:layout>
                <c:manualLayout>
                  <c:x val="-1.4332586830731762E-2"/>
                  <c:y val="8.8408716352316428E-4"/>
                </c:manualLayout>
              </c:layout>
              <c:tx>
                <c:strRef>
                  <c:f>'Figure 2.15'!$BA$14</c:f>
                  <c:strCache>
                    <c:ptCount val="1"/>
                    <c:pt idx="0">
                      <c:v>Germany</c:v>
                    </c:pt>
                  </c:strCache>
                </c:strRef>
              </c:tx>
              <c:dLblPos val="r"/>
              <c:showLegendKey val="0"/>
              <c:showVal val="1"/>
              <c:showCatName val="0"/>
              <c:showSerName val="0"/>
              <c:showPercent val="0"/>
              <c:showBubbleSize val="0"/>
            </c:dLbl>
            <c:dLbl>
              <c:idx val="13"/>
              <c:tx>
                <c:strRef>
                  <c:f>'Figure 2.15'!$BA$15</c:f>
                  <c:strCache>
                    <c:ptCount val="1"/>
                    <c:pt idx="0">
                      <c:v>Greece</c:v>
                    </c:pt>
                  </c:strCache>
                </c:strRef>
              </c:tx>
              <c:dLblPos val="t"/>
              <c:showLegendKey val="0"/>
              <c:showVal val="1"/>
              <c:showCatName val="0"/>
              <c:showSerName val="0"/>
              <c:showPercent val="0"/>
              <c:showBubbleSize val="0"/>
            </c:dLbl>
            <c:dLbl>
              <c:idx val="14"/>
              <c:layout>
                <c:manualLayout>
                  <c:x val="-5.9135522923944694E-2"/>
                  <c:y val="-2.8224378929378013E-2"/>
                </c:manualLayout>
              </c:layout>
              <c:tx>
                <c:strRef>
                  <c:f>'Figure 2.15'!$BA$16</c:f>
                  <c:strCache>
                    <c:ptCount val="1"/>
                    <c:pt idx="0">
                      <c:v>Ireland</c:v>
                    </c:pt>
                  </c:strCache>
                </c:strRef>
              </c:tx>
              <c:dLblPos val="r"/>
              <c:showLegendKey val="0"/>
              <c:showVal val="1"/>
              <c:showCatName val="0"/>
              <c:showSerName val="0"/>
              <c:showPercent val="0"/>
              <c:showBubbleSize val="0"/>
            </c:dLbl>
            <c:dLbl>
              <c:idx val="15"/>
              <c:tx>
                <c:strRef>
                  <c:f>'Figure 2.15'!$BA$17</c:f>
                  <c:strCache>
                    <c:ptCount val="1"/>
                    <c:pt idx="0">
                      <c:v>Israel</c:v>
                    </c:pt>
                  </c:strCache>
                </c:strRef>
              </c:tx>
              <c:dLblPos val="t"/>
              <c:showLegendKey val="0"/>
              <c:showVal val="1"/>
              <c:showCatName val="0"/>
              <c:showSerName val="0"/>
              <c:showPercent val="0"/>
              <c:showBubbleSize val="0"/>
            </c:dLbl>
            <c:dLbl>
              <c:idx val="16"/>
              <c:layout>
                <c:manualLayout>
                  <c:x val="-9.8243651532886334E-2"/>
                  <c:y val="2.7269730818531971E-3"/>
                </c:manualLayout>
              </c:layout>
              <c:tx>
                <c:strRef>
                  <c:f>'Figure 2.15'!$BA$18</c:f>
                  <c:strCache>
                    <c:ptCount val="1"/>
                    <c:pt idx="0">
                      <c:v>Italy</c:v>
                    </c:pt>
                  </c:strCache>
                </c:strRef>
              </c:tx>
              <c:dLblPos val="r"/>
              <c:showLegendKey val="0"/>
              <c:showVal val="1"/>
              <c:showCatName val="0"/>
              <c:showSerName val="0"/>
              <c:showPercent val="0"/>
              <c:showBubbleSize val="0"/>
            </c:dLbl>
            <c:dLbl>
              <c:idx val="17"/>
              <c:tx>
                <c:strRef>
                  <c:f>'Figure 2.15'!$BA$19</c:f>
                  <c:strCache>
                    <c:ptCount val="1"/>
                    <c:pt idx="0">
                      <c:v>Jakarta (Indonesia)</c:v>
                    </c:pt>
                  </c:strCache>
                </c:strRef>
              </c:tx>
              <c:dLblPos val="t"/>
              <c:showLegendKey val="0"/>
              <c:showVal val="1"/>
              <c:showCatName val="0"/>
              <c:showSerName val="0"/>
              <c:showPercent val="0"/>
              <c:showBubbleSize val="0"/>
            </c:dLbl>
            <c:dLbl>
              <c:idx val="18"/>
              <c:layout>
                <c:manualLayout>
                  <c:x val="-9.8629682837882635E-3"/>
                  <c:y val="-6.4891655984862361E-3"/>
                </c:manualLayout>
              </c:layout>
              <c:tx>
                <c:strRef>
                  <c:f>'Figure 2.15'!$BA$20</c:f>
                  <c:strCache>
                    <c:ptCount val="1"/>
                    <c:pt idx="0">
                      <c:v>Japan</c:v>
                    </c:pt>
                  </c:strCache>
                </c:strRef>
              </c:tx>
              <c:dLblPos val="r"/>
              <c:showLegendKey val="0"/>
              <c:showVal val="1"/>
              <c:showCatName val="0"/>
              <c:showSerName val="0"/>
              <c:showPercent val="0"/>
              <c:showBubbleSize val="0"/>
            </c:dLbl>
            <c:dLbl>
              <c:idx val="19"/>
              <c:layout>
                <c:manualLayout>
                  <c:x val="-9.3714267671926768E-2"/>
                  <c:y val="-3.3598242080205092E-3"/>
                </c:manualLayout>
              </c:layout>
              <c:tx>
                <c:strRef>
                  <c:f>'Figure 2.15'!$BA$21</c:f>
                  <c:strCache>
                    <c:ptCount val="1"/>
                    <c:pt idx="0">
                      <c:v>Korea</c:v>
                    </c:pt>
                  </c:strCache>
                </c:strRef>
              </c:tx>
              <c:dLblPos val="r"/>
              <c:showLegendKey val="0"/>
              <c:showVal val="1"/>
              <c:showCatName val="0"/>
              <c:showSerName val="0"/>
              <c:showPercent val="0"/>
              <c:showBubbleSize val="0"/>
            </c:dLbl>
            <c:dLbl>
              <c:idx val="20"/>
              <c:tx>
                <c:strRef>
                  <c:f>'Figure 2.15'!$BA$22</c:f>
                  <c:strCache>
                    <c:ptCount val="1"/>
                    <c:pt idx="0">
                      <c:v>Lithuania</c:v>
                    </c:pt>
                  </c:strCache>
                </c:strRef>
              </c:tx>
              <c:dLblPos val="t"/>
              <c:showLegendKey val="0"/>
              <c:showVal val="1"/>
              <c:showCatName val="0"/>
              <c:showSerName val="0"/>
              <c:showPercent val="0"/>
              <c:showBubbleSize val="0"/>
            </c:dLbl>
            <c:dLbl>
              <c:idx val="21"/>
              <c:layout>
                <c:manualLayout>
                  <c:x val="-8.3737219056038807E-3"/>
                  <c:y val="2.7828846975523408E-3"/>
                </c:manualLayout>
              </c:layout>
              <c:tx>
                <c:strRef>
                  <c:f>'Figure 2.15'!$BA$23</c:f>
                  <c:strCache>
                    <c:ptCount val="1"/>
                    <c:pt idx="0">
                      <c:v>Netherlands</c:v>
                    </c:pt>
                  </c:strCache>
                </c:strRef>
              </c:tx>
              <c:dLblPos val="r"/>
              <c:showLegendKey val="0"/>
              <c:showVal val="1"/>
              <c:showCatName val="0"/>
              <c:showSerName val="0"/>
              <c:showPercent val="0"/>
              <c:showBubbleSize val="0"/>
            </c:dLbl>
            <c:dLbl>
              <c:idx val="22"/>
              <c:tx>
                <c:strRef>
                  <c:f>'Figure 2.15'!$BA$24</c:f>
                  <c:strCache>
                    <c:ptCount val="1"/>
                    <c:pt idx="0">
                      <c:v>New Zealand</c:v>
                    </c:pt>
                  </c:strCache>
                </c:strRef>
              </c:tx>
              <c:dLblPos val="t"/>
              <c:showLegendKey val="0"/>
              <c:showVal val="1"/>
              <c:showCatName val="0"/>
              <c:showSerName val="0"/>
              <c:showPercent val="0"/>
              <c:showBubbleSize val="0"/>
            </c:dLbl>
            <c:dLbl>
              <c:idx val="23"/>
              <c:layout>
                <c:manualLayout>
                  <c:x val="-9.8978689718787288E-2"/>
                  <c:y val="-2.2338033327229445E-2"/>
                </c:manualLayout>
              </c:layout>
              <c:tx>
                <c:strRef>
                  <c:f>'Figure 2.15'!$BA$25</c:f>
                  <c:strCache>
                    <c:ptCount val="1"/>
                    <c:pt idx="0">
                      <c:v>Northern Ireland (UK)</c:v>
                    </c:pt>
                  </c:strCache>
                </c:strRef>
              </c:tx>
              <c:spPr/>
              <c:txPr>
                <a:bodyPr/>
                <a:lstStyle/>
                <a:p>
                  <a:pPr>
                    <a:defRPr sz="850"/>
                  </a:pPr>
                  <a:endParaRPr lang="en-US"/>
                </a:p>
              </c:txPr>
              <c:dLblPos val="r"/>
              <c:showLegendKey val="0"/>
              <c:showVal val="1"/>
              <c:showCatName val="0"/>
              <c:showSerName val="0"/>
              <c:showPercent val="0"/>
              <c:showBubbleSize val="0"/>
            </c:dLbl>
            <c:dLbl>
              <c:idx val="24"/>
              <c:layout>
                <c:manualLayout>
                  <c:x val="-0.10989475149200573"/>
                  <c:y val="-5.7807040615841885E-3"/>
                </c:manualLayout>
              </c:layout>
              <c:tx>
                <c:strRef>
                  <c:f>'Figure 2.15'!$BA$26</c:f>
                  <c:strCache>
                    <c:ptCount val="1"/>
                    <c:pt idx="0">
                      <c:v>Norway</c:v>
                    </c:pt>
                  </c:strCache>
                </c:strRef>
              </c:tx>
              <c:dLblPos val="r"/>
              <c:showLegendKey val="0"/>
              <c:showVal val="1"/>
              <c:showCatName val="0"/>
              <c:showSerName val="0"/>
              <c:showPercent val="0"/>
              <c:showBubbleSize val="0"/>
            </c:dLbl>
            <c:dLbl>
              <c:idx val="25"/>
              <c:layout>
                <c:manualLayout>
                  <c:x val="-2.9616156331026166E-2"/>
                  <c:y val="1.8274552890191052E-2"/>
                </c:manualLayout>
              </c:layout>
              <c:tx>
                <c:strRef>
                  <c:f>'Figure 2.15'!$BA$27</c:f>
                  <c:strCache>
                    <c:ptCount val="1"/>
                    <c:pt idx="0">
                      <c:v>Poland</c:v>
                    </c:pt>
                  </c:strCache>
                </c:strRef>
              </c:tx>
              <c:dLblPos val="r"/>
              <c:showLegendKey val="0"/>
              <c:showVal val="1"/>
              <c:showCatName val="0"/>
              <c:showSerName val="0"/>
              <c:showPercent val="0"/>
              <c:showBubbleSize val="0"/>
            </c:dLbl>
            <c:dLbl>
              <c:idx val="26"/>
              <c:layout>
                <c:manualLayout>
                  <c:x val="-2.9348340065388515E-2"/>
                  <c:y val="1.7965940303973631E-2"/>
                </c:manualLayout>
              </c:layout>
              <c:tx>
                <c:strRef>
                  <c:f>'Figure 2.15'!$BA$28</c:f>
                  <c:strCache>
                    <c:ptCount val="1"/>
                    <c:pt idx="0">
                      <c:v>Russian Federation²</c:v>
                    </c:pt>
                  </c:strCache>
                </c:strRef>
              </c:tx>
              <c:dLblPos val="r"/>
              <c:showLegendKey val="0"/>
              <c:showVal val="1"/>
              <c:showCatName val="0"/>
              <c:showSerName val="0"/>
              <c:showPercent val="0"/>
              <c:showBubbleSize val="0"/>
            </c:dLbl>
            <c:dLbl>
              <c:idx val="27"/>
              <c:tx>
                <c:strRef>
                  <c:f>'Figure 2.15'!$BA$29</c:f>
                  <c:strCache>
                    <c:ptCount val="1"/>
                    <c:pt idx="0">
                      <c:v>Singapore</c:v>
                    </c:pt>
                  </c:strCache>
                </c:strRef>
              </c:tx>
              <c:dLblPos val="t"/>
              <c:showLegendKey val="0"/>
              <c:showVal val="1"/>
              <c:showCatName val="0"/>
              <c:showSerName val="0"/>
              <c:showPercent val="0"/>
              <c:showBubbleSize val="0"/>
            </c:dLbl>
            <c:dLbl>
              <c:idx val="28"/>
              <c:layout>
                <c:manualLayout>
                  <c:x val="-1.2032476126609092E-2"/>
                  <c:y val="9.5923101963170759E-5"/>
                </c:manualLayout>
              </c:layout>
              <c:tx>
                <c:strRef>
                  <c:f>'Figure 2.15'!$BA$30</c:f>
                  <c:strCache>
                    <c:ptCount val="1"/>
                    <c:pt idx="0">
                      <c:v>Slovak Republic</c:v>
                    </c:pt>
                  </c:strCache>
                </c:strRef>
              </c:tx>
              <c:dLblPos val="r"/>
              <c:showLegendKey val="0"/>
              <c:showVal val="1"/>
              <c:showCatName val="0"/>
              <c:showSerName val="0"/>
              <c:showPercent val="0"/>
              <c:showBubbleSize val="0"/>
            </c:dLbl>
            <c:dLbl>
              <c:idx val="29"/>
              <c:tx>
                <c:strRef>
                  <c:f>'Figure 2.15'!$BA$31</c:f>
                  <c:strCache>
                    <c:ptCount val="1"/>
                    <c:pt idx="0">
                      <c:v>Slovenia</c:v>
                    </c:pt>
                  </c:strCache>
                </c:strRef>
              </c:tx>
              <c:dLblPos val="t"/>
              <c:showLegendKey val="0"/>
              <c:showVal val="1"/>
              <c:showCatName val="0"/>
              <c:showSerName val="0"/>
              <c:showPercent val="0"/>
              <c:showBubbleSize val="0"/>
            </c:dLbl>
            <c:dLbl>
              <c:idx val="30"/>
              <c:layout>
                <c:manualLayout>
                  <c:x val="-5.3709283470267322E-2"/>
                  <c:y val="2.1402917658548494E-2"/>
                </c:manualLayout>
              </c:layout>
              <c:tx>
                <c:strRef>
                  <c:f>'Figure 2.15'!$BA$32</c:f>
                  <c:strCache>
                    <c:ptCount val="1"/>
                    <c:pt idx="0">
                      <c:v>Spain</c:v>
                    </c:pt>
                  </c:strCache>
                </c:strRef>
              </c:tx>
              <c:dLblPos val="r"/>
              <c:showLegendKey val="0"/>
              <c:showVal val="1"/>
              <c:showCatName val="0"/>
              <c:showSerName val="0"/>
              <c:showPercent val="0"/>
              <c:showBubbleSize val="0"/>
            </c:dLbl>
            <c:dLbl>
              <c:idx val="31"/>
              <c:layout>
                <c:manualLayout>
                  <c:x val="-8.6966574283029147E-2"/>
                  <c:y val="-3.1653738413798954E-2"/>
                </c:manualLayout>
              </c:layout>
              <c:tx>
                <c:strRef>
                  <c:f>'Figure 2.15'!$BA$33</c:f>
                  <c:strCache>
                    <c:ptCount val="1"/>
                    <c:pt idx="0">
                      <c:v>Sweden</c:v>
                    </c:pt>
                  </c:strCache>
                </c:strRef>
              </c:tx>
              <c:dLblPos val="r"/>
              <c:showLegendKey val="0"/>
              <c:showVal val="1"/>
              <c:showCatName val="0"/>
              <c:showSerName val="0"/>
              <c:showPercent val="0"/>
              <c:showBubbleSize val="0"/>
            </c:dLbl>
            <c:dLbl>
              <c:idx val="32"/>
              <c:tx>
                <c:strRef>
                  <c:f>'Figure 2.15'!$BA$34</c:f>
                  <c:strCache>
                    <c:ptCount val="1"/>
                    <c:pt idx="0">
                      <c:v>Turkey</c:v>
                    </c:pt>
                  </c:strCache>
                </c:strRef>
              </c:tx>
              <c:dLblPos val="t"/>
              <c:showLegendKey val="0"/>
              <c:showVal val="1"/>
              <c:showCatName val="0"/>
              <c:showSerName val="0"/>
              <c:showPercent val="0"/>
              <c:showBubbleSize val="0"/>
            </c:dLbl>
            <c:dLbl>
              <c:idx val="33"/>
              <c:layout>
                <c:manualLayout>
                  <c:x val="-0.16896086537167634"/>
                  <c:y val="-7.2094244033449311E-3"/>
                </c:manualLayout>
              </c:layout>
              <c:tx>
                <c:strRef>
                  <c:f>'Figure 2.15'!$BA$35</c:f>
                  <c:strCache>
                    <c:ptCount val="1"/>
                    <c:pt idx="0">
                      <c:v>United States</c:v>
                    </c:pt>
                  </c:strCache>
                </c:strRef>
              </c:tx>
              <c:dLblPos val="r"/>
              <c:showLegendKey val="0"/>
              <c:showVal val="1"/>
              <c:showCatName val="0"/>
              <c:showSerName val="0"/>
              <c:showPercent val="0"/>
              <c:showBubbleSize val="0"/>
            </c:dLbl>
            <c:dLbl>
              <c:idx val="34"/>
              <c:tx>
                <c:strRef>
                  <c:f>'Figure 2.15'!$BA$36</c:f>
                  <c:strCache>
                    <c:ptCount val="1"/>
                    <c:pt idx="0">
                      <c:v>OECD average</c:v>
                    </c:pt>
                  </c:strCache>
                </c:strRef>
              </c:tx>
              <c:dLblPos val="t"/>
              <c:showLegendKey val="0"/>
              <c:showVal val="1"/>
              <c:showCatName val="0"/>
              <c:showSerName val="0"/>
              <c:showPercent val="0"/>
              <c:showBubbleSize val="0"/>
            </c:dLbl>
            <c:showLegendKey val="0"/>
            <c:showVal val="1"/>
            <c:showCatName val="0"/>
            <c:showSerName val="0"/>
            <c:showPercent val="0"/>
            <c:showBubbleSize val="0"/>
            <c:showLeaderLines val="0"/>
          </c:dLbls>
          <c:xVal>
            <c:numRef>
              <c:f>'Figure 2.15'!$BF$2:$BF$36</c:f>
              <c:numCache>
                <c:formatCode>General</c:formatCode>
                <c:ptCount val="34"/>
                <c:pt idx="0">
                  <c:v>267.63253476959619</c:v>
                </c:pt>
                <c:pt idx="1">
                  <c:v>275.04404255048723</c:v>
                </c:pt>
                <c:pt idx="2">
                  <c:v>265.46186190062838</c:v>
                </c:pt>
                <c:pt idx="3">
                  <c:v>0</c:v>
                </c:pt>
                <c:pt idx="4">
                  <c:v>264.63276958035624</c:v>
                </c:pt>
                <c:pt idx="5">
                  <c:v>275.73382653142795</c:v>
                </c:pt>
                <c:pt idx="6">
                  <c:v>278.278383124735</c:v>
                </c:pt>
                <c:pt idx="7">
                  <c:v>261.81207951137071</c:v>
                </c:pt>
                <c:pt idx="8">
                  <c:v>273.11947888237182</c:v>
                </c:pt>
                <c:pt idx="9">
                  <c:v>282.22660952519556</c:v>
                </c:pt>
                <c:pt idx="10">
                  <c:v>280.38617547186107</c:v>
                </c:pt>
                <c:pt idx="11">
                  <c:v>254.19200147475453</c:v>
                </c:pt>
                <c:pt idx="12">
                  <c:v>271.7251667916924</c:v>
                </c:pt>
                <c:pt idx="13">
                  <c:v>0</c:v>
                </c:pt>
                <c:pt idx="14">
                  <c:v>255.59041068938532</c:v>
                </c:pt>
                <c:pt idx="15">
                  <c:v>0</c:v>
                </c:pt>
                <c:pt idx="16">
                  <c:v>247.128920038633</c:v>
                </c:pt>
                <c:pt idx="17">
                  <c:v>0</c:v>
                </c:pt>
                <c:pt idx="18">
                  <c:v>288.17036327182132</c:v>
                </c:pt>
                <c:pt idx="19">
                  <c:v>263.38617805981875</c:v>
                </c:pt>
                <c:pt idx="20">
                  <c:v>0</c:v>
                </c:pt>
                <c:pt idx="21">
                  <c:v>280.34607970395433</c:v>
                </c:pt>
                <c:pt idx="22">
                  <c:v>0</c:v>
                </c:pt>
                <c:pt idx="23">
                  <c:v>259.16889544336721</c:v>
                </c:pt>
                <c:pt idx="24">
                  <c:v>278.29786936288087</c:v>
                </c:pt>
                <c:pt idx="25">
                  <c:v>259.76887995871095</c:v>
                </c:pt>
                <c:pt idx="26">
                  <c:v>269.93276409552016</c:v>
                </c:pt>
                <c:pt idx="27">
                  <c:v>0</c:v>
                </c:pt>
                <c:pt idx="28">
                  <c:v>275.80759152890312</c:v>
                </c:pt>
                <c:pt idx="29">
                  <c:v>0</c:v>
                </c:pt>
                <c:pt idx="30">
                  <c:v>245.82173338188915</c:v>
                </c:pt>
                <c:pt idx="31">
                  <c:v>279.0524277825038</c:v>
                </c:pt>
                <c:pt idx="32">
                  <c:v>0</c:v>
                </c:pt>
                <c:pt idx="33">
                  <c:v>252.8358881095412</c:v>
                </c:pt>
              </c:numCache>
            </c:numRef>
          </c:xVal>
          <c:yVal>
            <c:numRef>
              <c:f>'Figure 2.15'!$BG$2:$BG$36</c:f>
              <c:numCache>
                <c:formatCode>General</c:formatCode>
                <c:ptCount val="34"/>
                <c:pt idx="0">
                  <c:v>70.754058106146914</c:v>
                </c:pt>
                <c:pt idx="1">
                  <c:v>62.88467459332378</c:v>
                </c:pt>
                <c:pt idx="2">
                  <c:v>73.083310872619165</c:v>
                </c:pt>
                <c:pt idx="3">
                  <c:v>0</c:v>
                </c:pt>
                <c:pt idx="4">
                  <c:v>59.941298162305316</c:v>
                </c:pt>
                <c:pt idx="5">
                  <c:v>57.118231901809736</c:v>
                </c:pt>
                <c:pt idx="6">
                  <c:v>65.808990988929224</c:v>
                </c:pt>
                <c:pt idx="7">
                  <c:v>73.269077555322042</c:v>
                </c:pt>
                <c:pt idx="8">
                  <c:v>58.862891988552491</c:v>
                </c:pt>
                <c:pt idx="9">
                  <c:v>66.48190117048091</c:v>
                </c:pt>
                <c:pt idx="10">
                  <c:v>66.524259305557933</c:v>
                </c:pt>
                <c:pt idx="11">
                  <c:v>74.03007407094384</c:v>
                </c:pt>
                <c:pt idx="12">
                  <c:v>70.878420943113298</c:v>
                </c:pt>
                <c:pt idx="13">
                  <c:v>0</c:v>
                </c:pt>
                <c:pt idx="14">
                  <c:v>65.789033888014899</c:v>
                </c:pt>
                <c:pt idx="15">
                  <c:v>0</c:v>
                </c:pt>
                <c:pt idx="16">
                  <c:v>66.461665599796589</c:v>
                </c:pt>
                <c:pt idx="17">
                  <c:v>0</c:v>
                </c:pt>
                <c:pt idx="18">
                  <c:v>57.400631441824316</c:v>
                </c:pt>
                <c:pt idx="19">
                  <c:v>58.564322970992578</c:v>
                </c:pt>
                <c:pt idx="20">
                  <c:v>0</c:v>
                </c:pt>
                <c:pt idx="21">
                  <c:v>64.373245069148993</c:v>
                </c:pt>
                <c:pt idx="22">
                  <c:v>0</c:v>
                </c:pt>
                <c:pt idx="23">
                  <c:v>68.644583158815806</c:v>
                </c:pt>
                <c:pt idx="24">
                  <c:v>66.845099391440414</c:v>
                </c:pt>
                <c:pt idx="25">
                  <c:v>65.817614488015835</c:v>
                </c:pt>
                <c:pt idx="26">
                  <c:v>54.205065005833546</c:v>
                </c:pt>
                <c:pt idx="27">
                  <c:v>0</c:v>
                </c:pt>
                <c:pt idx="28">
                  <c:v>59.170414892767155</c:v>
                </c:pt>
                <c:pt idx="29">
                  <c:v>0</c:v>
                </c:pt>
                <c:pt idx="30">
                  <c:v>64.662456408034132</c:v>
                </c:pt>
                <c:pt idx="31">
                  <c:v>66.794709731884808</c:v>
                </c:pt>
                <c:pt idx="32">
                  <c:v>0</c:v>
                </c:pt>
                <c:pt idx="33">
                  <c:v>76.002728396215701</c:v>
                </c:pt>
              </c:numCache>
            </c:numRef>
          </c:yVal>
          <c:smooth val="0"/>
        </c:ser>
        <c:ser>
          <c:idx val="1"/>
          <c:order val="1"/>
          <c:tx>
            <c:v>lit r2</c:v>
          </c:tx>
          <c:spPr>
            <a:ln w="28575">
              <a:noFill/>
            </a:ln>
          </c:spPr>
          <c:marker>
            <c:symbol val="diamond"/>
            <c:size val="7"/>
            <c:spPr>
              <a:solidFill>
                <a:schemeClr val="bg1">
                  <a:lumMod val="65000"/>
                </a:schemeClr>
              </a:solidFill>
              <a:ln>
                <a:solidFill>
                  <a:schemeClr val="tx1"/>
                </a:solidFill>
              </a:ln>
            </c:spPr>
          </c:marker>
          <c:dLbls>
            <c:dLbl>
              <c:idx val="0"/>
              <c:tx>
                <c:strRef>
                  <c:f>'Figure 2.15'!$BA$2</c:f>
                  <c:strCache>
                    <c:ptCount val="1"/>
                    <c:pt idx="0">
                      <c:v>Australia</c:v>
                    </c:pt>
                  </c:strCache>
                </c:strRef>
              </c:tx>
              <c:dLblPos val="t"/>
              <c:showLegendKey val="0"/>
              <c:showVal val="1"/>
              <c:showCatName val="0"/>
              <c:showSerName val="0"/>
              <c:showPercent val="0"/>
              <c:showBubbleSize val="0"/>
            </c:dLbl>
            <c:dLbl>
              <c:idx val="1"/>
              <c:tx>
                <c:strRef>
                  <c:f>'Figure 2.15'!$BA$3</c:f>
                  <c:strCache>
                    <c:ptCount val="1"/>
                    <c:pt idx="0">
                      <c:v>Austria</c:v>
                    </c:pt>
                  </c:strCache>
                </c:strRef>
              </c:tx>
              <c:dLblPos val="t"/>
              <c:showLegendKey val="0"/>
              <c:showVal val="1"/>
              <c:showCatName val="0"/>
              <c:showSerName val="0"/>
              <c:showPercent val="0"/>
              <c:showBubbleSize val="0"/>
            </c:dLbl>
            <c:dLbl>
              <c:idx val="2"/>
              <c:tx>
                <c:strRef>
                  <c:f>'Figure 2.15'!$BA$4</c:f>
                  <c:strCache>
                    <c:ptCount val="1"/>
                    <c:pt idx="0">
                      <c:v>Canada</c:v>
                    </c:pt>
                  </c:strCache>
                </c:strRef>
              </c:tx>
              <c:dLblPos val="t"/>
              <c:showLegendKey val="0"/>
              <c:showVal val="1"/>
              <c:showCatName val="0"/>
              <c:showSerName val="0"/>
              <c:showPercent val="0"/>
              <c:showBubbleSize val="0"/>
            </c:dLbl>
            <c:dLbl>
              <c:idx val="3"/>
              <c:layout>
                <c:manualLayout>
                  <c:x val="-5.3948631421072354E-2"/>
                  <c:y val="-4.6115728589481854E-2"/>
                </c:manualLayout>
              </c:layout>
              <c:tx>
                <c:strRef>
                  <c:f>'Figure 2.15'!$BA$5</c:f>
                  <c:strCache>
                    <c:ptCount val="1"/>
                    <c:pt idx="0">
                      <c:v>Chile</c:v>
                    </c:pt>
                  </c:strCache>
                </c:strRef>
              </c:tx>
              <c:dLblPos val="r"/>
              <c:showLegendKey val="0"/>
              <c:showVal val="1"/>
              <c:showCatName val="0"/>
              <c:showSerName val="0"/>
              <c:showPercent val="0"/>
              <c:showBubbleSize val="0"/>
            </c:dLbl>
            <c:dLbl>
              <c:idx val="4"/>
              <c:tx>
                <c:strRef>
                  <c:f>'Figure 2.15'!$BA$6</c:f>
                  <c:strCache>
                    <c:ptCount val="1"/>
                    <c:pt idx="0">
                      <c:v>Cyprus¹</c:v>
                    </c:pt>
                  </c:strCache>
                </c:strRef>
              </c:tx>
              <c:dLblPos val="t"/>
              <c:showLegendKey val="0"/>
              <c:showVal val="1"/>
              <c:showCatName val="0"/>
              <c:showSerName val="0"/>
              <c:showPercent val="0"/>
              <c:showBubbleSize val="0"/>
            </c:dLbl>
            <c:dLbl>
              <c:idx val="5"/>
              <c:tx>
                <c:strRef>
                  <c:f>'Figure 2.15'!$BA$7</c:f>
                  <c:strCache>
                    <c:ptCount val="1"/>
                    <c:pt idx="0">
                      <c:v>Czech Republic</c:v>
                    </c:pt>
                  </c:strCache>
                </c:strRef>
              </c:tx>
              <c:dLblPos val="t"/>
              <c:showLegendKey val="0"/>
              <c:showVal val="1"/>
              <c:showCatName val="0"/>
              <c:showSerName val="0"/>
              <c:showPercent val="0"/>
              <c:showBubbleSize val="0"/>
            </c:dLbl>
            <c:dLbl>
              <c:idx val="6"/>
              <c:tx>
                <c:strRef>
                  <c:f>'Figure 2.15'!$BA$8</c:f>
                  <c:strCache>
                    <c:ptCount val="1"/>
                    <c:pt idx="0">
                      <c:v>Denmark</c:v>
                    </c:pt>
                  </c:strCache>
                </c:strRef>
              </c:tx>
              <c:dLblPos val="t"/>
              <c:showLegendKey val="0"/>
              <c:showVal val="1"/>
              <c:showCatName val="0"/>
              <c:showSerName val="0"/>
              <c:showPercent val="0"/>
              <c:showBubbleSize val="0"/>
            </c:dLbl>
            <c:dLbl>
              <c:idx val="7"/>
              <c:tx>
                <c:strRef>
                  <c:f>'Figure 2.15'!$BA$9</c:f>
                  <c:strCache>
                    <c:ptCount val="1"/>
                    <c:pt idx="0">
                      <c:v>England (UK)</c:v>
                    </c:pt>
                  </c:strCache>
                </c:strRef>
              </c:tx>
              <c:dLblPos val="t"/>
              <c:showLegendKey val="0"/>
              <c:showVal val="1"/>
              <c:showCatName val="0"/>
              <c:showSerName val="0"/>
              <c:showPercent val="0"/>
              <c:showBubbleSize val="0"/>
            </c:dLbl>
            <c:dLbl>
              <c:idx val="8"/>
              <c:tx>
                <c:strRef>
                  <c:f>'Figure 2.15'!$BA$10</c:f>
                  <c:strCache>
                    <c:ptCount val="1"/>
                    <c:pt idx="0">
                      <c:v>Estonia</c:v>
                    </c:pt>
                  </c:strCache>
                </c:strRef>
              </c:tx>
              <c:dLblPos val="t"/>
              <c:showLegendKey val="0"/>
              <c:showVal val="1"/>
              <c:showCatName val="0"/>
              <c:showSerName val="0"/>
              <c:showPercent val="0"/>
              <c:showBubbleSize val="0"/>
            </c:dLbl>
            <c:dLbl>
              <c:idx val="9"/>
              <c:tx>
                <c:strRef>
                  <c:f>'Figure 2.15'!$BA$11</c:f>
                  <c:strCache>
                    <c:ptCount val="1"/>
                    <c:pt idx="0">
                      <c:v>Finland</c:v>
                    </c:pt>
                  </c:strCache>
                </c:strRef>
              </c:tx>
              <c:dLblPos val="t"/>
              <c:showLegendKey val="0"/>
              <c:showVal val="1"/>
              <c:showCatName val="0"/>
              <c:showSerName val="0"/>
              <c:showPercent val="0"/>
              <c:showBubbleSize val="0"/>
            </c:dLbl>
            <c:dLbl>
              <c:idx val="10"/>
              <c:tx>
                <c:strRef>
                  <c:f>'Figure 2.15'!$BA$12</c:f>
                  <c:strCache>
                    <c:ptCount val="1"/>
                    <c:pt idx="0">
                      <c:v>Flanders (Belgium)</c:v>
                    </c:pt>
                  </c:strCache>
                </c:strRef>
              </c:tx>
              <c:dLblPos val="t"/>
              <c:showLegendKey val="0"/>
              <c:showVal val="1"/>
              <c:showCatName val="0"/>
              <c:showSerName val="0"/>
              <c:showPercent val="0"/>
              <c:showBubbleSize val="0"/>
            </c:dLbl>
            <c:dLbl>
              <c:idx val="11"/>
              <c:tx>
                <c:strRef>
                  <c:f>'Figure 2.15'!$BA$13</c:f>
                  <c:strCache>
                    <c:ptCount val="1"/>
                    <c:pt idx="0">
                      <c:v>France</c:v>
                    </c:pt>
                  </c:strCache>
                </c:strRef>
              </c:tx>
              <c:dLblPos val="t"/>
              <c:showLegendKey val="0"/>
              <c:showVal val="1"/>
              <c:showCatName val="0"/>
              <c:showSerName val="0"/>
              <c:showPercent val="0"/>
              <c:showBubbleSize val="0"/>
            </c:dLbl>
            <c:dLbl>
              <c:idx val="12"/>
              <c:tx>
                <c:strRef>
                  <c:f>'Figure 2.15'!$BA$14</c:f>
                  <c:strCache>
                    <c:ptCount val="1"/>
                    <c:pt idx="0">
                      <c:v>Germany</c:v>
                    </c:pt>
                  </c:strCache>
                </c:strRef>
              </c:tx>
              <c:dLblPos val="t"/>
              <c:showLegendKey val="0"/>
              <c:showVal val="1"/>
              <c:showCatName val="0"/>
              <c:showSerName val="0"/>
              <c:showPercent val="0"/>
              <c:showBubbleSize val="0"/>
            </c:dLbl>
            <c:dLbl>
              <c:idx val="13"/>
              <c:layout>
                <c:manualLayout>
                  <c:x val="-5.7360704911886017E-2"/>
                  <c:y val="2.7445562360260523E-2"/>
                </c:manualLayout>
              </c:layout>
              <c:tx>
                <c:strRef>
                  <c:f>'Figure 2.15'!$BA$15</c:f>
                  <c:strCache>
                    <c:ptCount val="1"/>
                    <c:pt idx="0">
                      <c:v>Greece</c:v>
                    </c:pt>
                  </c:strCache>
                </c:strRef>
              </c:tx>
              <c:dLblPos val="r"/>
              <c:showLegendKey val="0"/>
              <c:showVal val="1"/>
              <c:showCatName val="0"/>
              <c:showSerName val="0"/>
              <c:showPercent val="0"/>
              <c:showBubbleSize val="0"/>
            </c:dLbl>
            <c:dLbl>
              <c:idx val="14"/>
              <c:tx>
                <c:strRef>
                  <c:f>'Figure 2.15'!$BA$16</c:f>
                  <c:strCache>
                    <c:ptCount val="1"/>
                    <c:pt idx="0">
                      <c:v>Ireland</c:v>
                    </c:pt>
                  </c:strCache>
                </c:strRef>
              </c:tx>
              <c:dLblPos val="t"/>
              <c:showLegendKey val="0"/>
              <c:showVal val="1"/>
              <c:showCatName val="0"/>
              <c:showSerName val="0"/>
              <c:showPercent val="0"/>
              <c:showBubbleSize val="0"/>
            </c:dLbl>
            <c:dLbl>
              <c:idx val="15"/>
              <c:layout>
                <c:manualLayout>
                  <c:x val="-9.1637232845894312E-2"/>
                  <c:y val="-9.5756780402449695E-3"/>
                </c:manualLayout>
              </c:layout>
              <c:tx>
                <c:strRef>
                  <c:f>'Figure 2.15'!$BA$17</c:f>
                  <c:strCache>
                    <c:ptCount val="1"/>
                    <c:pt idx="0">
                      <c:v>Israel</c:v>
                    </c:pt>
                  </c:strCache>
                </c:strRef>
              </c:tx>
              <c:dLblPos val="r"/>
              <c:showLegendKey val="0"/>
              <c:showVal val="1"/>
              <c:showCatName val="0"/>
              <c:showSerName val="0"/>
              <c:showPercent val="0"/>
              <c:showBubbleSize val="0"/>
            </c:dLbl>
            <c:dLbl>
              <c:idx val="16"/>
              <c:tx>
                <c:strRef>
                  <c:f>'Figure 2.15'!$BA$18</c:f>
                  <c:strCache>
                    <c:ptCount val="1"/>
                    <c:pt idx="0">
                      <c:v>Italy</c:v>
                    </c:pt>
                  </c:strCache>
                </c:strRef>
              </c:tx>
              <c:dLblPos val="t"/>
              <c:showLegendKey val="0"/>
              <c:showVal val="1"/>
              <c:showCatName val="0"/>
              <c:showSerName val="0"/>
              <c:showPercent val="0"/>
              <c:showBubbleSize val="0"/>
            </c:dLbl>
            <c:dLbl>
              <c:idx val="17"/>
              <c:layout>
                <c:manualLayout>
                  <c:x val="-0.11502587176602924"/>
                  <c:y val="2.4374939243705592E-2"/>
                </c:manualLayout>
              </c:layout>
              <c:tx>
                <c:strRef>
                  <c:f>'Figure 2.15'!$BA$19</c:f>
                  <c:strCache>
                    <c:ptCount val="1"/>
                    <c:pt idx="0">
                      <c:v>Jakarta (Indonesia)</c:v>
                    </c:pt>
                  </c:strCache>
                </c:strRef>
              </c:tx>
              <c:dLblPos val="r"/>
              <c:showLegendKey val="0"/>
              <c:showVal val="1"/>
              <c:showCatName val="0"/>
              <c:showSerName val="0"/>
              <c:showPercent val="0"/>
              <c:showBubbleSize val="0"/>
            </c:dLbl>
            <c:dLbl>
              <c:idx val="18"/>
              <c:tx>
                <c:strRef>
                  <c:f>'Figure 2.15'!$BA$20</c:f>
                  <c:strCache>
                    <c:ptCount val="1"/>
                    <c:pt idx="0">
                      <c:v>Japan</c:v>
                    </c:pt>
                  </c:strCache>
                </c:strRef>
              </c:tx>
              <c:dLblPos val="t"/>
              <c:showLegendKey val="0"/>
              <c:showVal val="1"/>
              <c:showCatName val="0"/>
              <c:showSerName val="0"/>
              <c:showPercent val="0"/>
              <c:showBubbleSize val="0"/>
            </c:dLbl>
            <c:dLbl>
              <c:idx val="19"/>
              <c:tx>
                <c:strRef>
                  <c:f>'Figure 2.15'!$BA$21</c:f>
                  <c:strCache>
                    <c:ptCount val="1"/>
                    <c:pt idx="0">
                      <c:v>Korea</c:v>
                    </c:pt>
                  </c:strCache>
                </c:strRef>
              </c:tx>
              <c:dLblPos val="t"/>
              <c:showLegendKey val="0"/>
              <c:showVal val="1"/>
              <c:showCatName val="0"/>
              <c:showSerName val="0"/>
              <c:showPercent val="0"/>
              <c:showBubbleSize val="0"/>
            </c:dLbl>
            <c:dLbl>
              <c:idx val="20"/>
              <c:layout>
                <c:manualLayout>
                  <c:x val="-6.724409448818898E-2"/>
                  <c:y val="-2.4935841353164189E-2"/>
                </c:manualLayout>
              </c:layout>
              <c:tx>
                <c:strRef>
                  <c:f>'Figure 2.15'!$BA$22</c:f>
                  <c:strCache>
                    <c:ptCount val="1"/>
                    <c:pt idx="0">
                      <c:v>Lithuania</c:v>
                    </c:pt>
                  </c:strCache>
                </c:strRef>
              </c:tx>
              <c:dLblPos val="r"/>
              <c:showLegendKey val="0"/>
              <c:showVal val="1"/>
              <c:showCatName val="0"/>
              <c:showSerName val="0"/>
              <c:showPercent val="0"/>
              <c:showBubbleSize val="0"/>
            </c:dLbl>
            <c:dLbl>
              <c:idx val="21"/>
              <c:tx>
                <c:strRef>
                  <c:f>'Figure 2.15'!$BA$23</c:f>
                  <c:strCache>
                    <c:ptCount val="1"/>
                    <c:pt idx="0">
                      <c:v>Netherlands</c:v>
                    </c:pt>
                  </c:strCache>
                </c:strRef>
              </c:tx>
              <c:dLblPos val="t"/>
              <c:showLegendKey val="0"/>
              <c:showVal val="1"/>
              <c:showCatName val="0"/>
              <c:showSerName val="0"/>
              <c:showPercent val="0"/>
              <c:showBubbleSize val="0"/>
            </c:dLbl>
            <c:dLbl>
              <c:idx val="22"/>
              <c:layout>
                <c:manualLayout>
                  <c:x val="-9.4664416947881514E-3"/>
                  <c:y val="-1.2591134441528143E-2"/>
                </c:manualLayout>
              </c:layout>
              <c:tx>
                <c:strRef>
                  <c:f>'Figure 2.15'!$BA$24</c:f>
                  <c:strCache>
                    <c:ptCount val="1"/>
                    <c:pt idx="0">
                      <c:v>New Zealand</c:v>
                    </c:pt>
                  </c:strCache>
                </c:strRef>
              </c:tx>
              <c:dLblPos val="r"/>
              <c:showLegendKey val="0"/>
              <c:showVal val="1"/>
              <c:showCatName val="0"/>
              <c:showSerName val="0"/>
              <c:showPercent val="0"/>
              <c:showBubbleSize val="0"/>
            </c:dLbl>
            <c:dLbl>
              <c:idx val="23"/>
              <c:tx>
                <c:strRef>
                  <c:f>'Figure 2.15'!$BA$25</c:f>
                  <c:strCache>
                    <c:ptCount val="1"/>
                    <c:pt idx="0">
                      <c:v>Northern Ireland (UK)</c:v>
                    </c:pt>
                  </c:strCache>
                </c:strRef>
              </c:tx>
              <c:dLblPos val="t"/>
              <c:showLegendKey val="0"/>
              <c:showVal val="1"/>
              <c:showCatName val="0"/>
              <c:showSerName val="0"/>
              <c:showPercent val="0"/>
              <c:showBubbleSize val="0"/>
            </c:dLbl>
            <c:dLbl>
              <c:idx val="24"/>
              <c:tx>
                <c:strRef>
                  <c:f>'Figure 2.15'!$BA$26</c:f>
                  <c:strCache>
                    <c:ptCount val="1"/>
                    <c:pt idx="0">
                      <c:v>Norway</c:v>
                    </c:pt>
                  </c:strCache>
                </c:strRef>
              </c:tx>
              <c:dLblPos val="t"/>
              <c:showLegendKey val="0"/>
              <c:showVal val="1"/>
              <c:showCatName val="0"/>
              <c:showSerName val="0"/>
              <c:showPercent val="0"/>
              <c:showBubbleSize val="0"/>
            </c:dLbl>
            <c:dLbl>
              <c:idx val="25"/>
              <c:tx>
                <c:strRef>
                  <c:f>'Figure 2.15'!$BA$27</c:f>
                  <c:strCache>
                    <c:ptCount val="1"/>
                    <c:pt idx="0">
                      <c:v>Poland</c:v>
                    </c:pt>
                  </c:strCache>
                </c:strRef>
              </c:tx>
              <c:dLblPos val="t"/>
              <c:showLegendKey val="0"/>
              <c:showVal val="1"/>
              <c:showCatName val="0"/>
              <c:showSerName val="0"/>
              <c:showPercent val="0"/>
              <c:showBubbleSize val="0"/>
            </c:dLbl>
            <c:dLbl>
              <c:idx val="26"/>
              <c:tx>
                <c:strRef>
                  <c:f>'Figure 2.15'!$BA$28</c:f>
                  <c:strCache>
                    <c:ptCount val="1"/>
                    <c:pt idx="0">
                      <c:v>Russian Federation²</c:v>
                    </c:pt>
                  </c:strCache>
                </c:strRef>
              </c:tx>
              <c:dLblPos val="t"/>
              <c:showLegendKey val="0"/>
              <c:showVal val="1"/>
              <c:showCatName val="0"/>
              <c:showSerName val="0"/>
              <c:showPercent val="0"/>
              <c:showBubbleSize val="0"/>
            </c:dLbl>
            <c:dLbl>
              <c:idx val="27"/>
              <c:layout>
                <c:manualLayout>
                  <c:x val="-6.7024746906636668E-3"/>
                  <c:y val="-9.5756780402449556E-3"/>
                </c:manualLayout>
              </c:layout>
              <c:tx>
                <c:strRef>
                  <c:f>'Figure 2.15'!$BA$29</c:f>
                  <c:strCache>
                    <c:ptCount val="1"/>
                    <c:pt idx="0">
                      <c:v>Singapore</c:v>
                    </c:pt>
                  </c:strCache>
                </c:strRef>
              </c:tx>
              <c:dLblPos val="r"/>
              <c:showLegendKey val="0"/>
              <c:showVal val="1"/>
              <c:showCatName val="0"/>
              <c:showSerName val="0"/>
              <c:showPercent val="0"/>
              <c:showBubbleSize val="0"/>
            </c:dLbl>
            <c:dLbl>
              <c:idx val="28"/>
              <c:tx>
                <c:strRef>
                  <c:f>'Figure 2.15'!$BA$30</c:f>
                  <c:strCache>
                    <c:ptCount val="1"/>
                    <c:pt idx="0">
                      <c:v>Slovak Republic</c:v>
                    </c:pt>
                  </c:strCache>
                </c:strRef>
              </c:tx>
              <c:dLblPos val="t"/>
              <c:showLegendKey val="0"/>
              <c:showVal val="1"/>
              <c:showCatName val="0"/>
              <c:showSerName val="0"/>
              <c:showPercent val="0"/>
              <c:showBubbleSize val="0"/>
            </c:dLbl>
            <c:dLbl>
              <c:idx val="29"/>
              <c:layout>
                <c:manualLayout>
                  <c:x val="-0.12235301837270342"/>
                  <c:y val="-2.1789394381257897E-2"/>
                </c:manualLayout>
              </c:layout>
              <c:tx>
                <c:strRef>
                  <c:f>'Figure 2.15'!$BA$31</c:f>
                  <c:strCache>
                    <c:ptCount val="1"/>
                    <c:pt idx="0">
                      <c:v>Slovenia</c:v>
                    </c:pt>
                  </c:strCache>
                </c:strRef>
              </c:tx>
              <c:dLblPos val="r"/>
              <c:showLegendKey val="0"/>
              <c:showVal val="1"/>
              <c:showCatName val="0"/>
              <c:showSerName val="0"/>
              <c:showPercent val="0"/>
              <c:showBubbleSize val="0"/>
            </c:dLbl>
            <c:dLbl>
              <c:idx val="30"/>
              <c:tx>
                <c:strRef>
                  <c:f>'Figure 2.15'!$BA$32</c:f>
                  <c:strCache>
                    <c:ptCount val="1"/>
                    <c:pt idx="0">
                      <c:v>Spain</c:v>
                    </c:pt>
                  </c:strCache>
                </c:strRef>
              </c:tx>
              <c:dLblPos val="t"/>
              <c:showLegendKey val="0"/>
              <c:showVal val="1"/>
              <c:showCatName val="0"/>
              <c:showSerName val="0"/>
              <c:showPercent val="0"/>
              <c:showBubbleSize val="0"/>
            </c:dLbl>
            <c:dLbl>
              <c:idx val="31"/>
              <c:tx>
                <c:strRef>
                  <c:f>'Figure 2.15'!$BA$33</c:f>
                  <c:strCache>
                    <c:ptCount val="1"/>
                    <c:pt idx="0">
                      <c:v>Sweden</c:v>
                    </c:pt>
                  </c:strCache>
                </c:strRef>
              </c:tx>
              <c:dLblPos val="t"/>
              <c:showLegendKey val="0"/>
              <c:showVal val="1"/>
              <c:showCatName val="0"/>
              <c:showSerName val="0"/>
              <c:showPercent val="0"/>
              <c:showBubbleSize val="0"/>
            </c:dLbl>
            <c:dLbl>
              <c:idx val="32"/>
              <c:layout>
                <c:manualLayout>
                  <c:x val="-1.2690476190476191E-2"/>
                  <c:y val="-2.8094196558763489E-2"/>
                </c:manualLayout>
              </c:layout>
              <c:tx>
                <c:strRef>
                  <c:f>'Figure 2.15'!$BA$34</c:f>
                  <c:strCache>
                    <c:ptCount val="1"/>
                    <c:pt idx="0">
                      <c:v>Turkey</c:v>
                    </c:pt>
                  </c:strCache>
                </c:strRef>
              </c:tx>
              <c:dLblPos val="r"/>
              <c:showLegendKey val="0"/>
              <c:showVal val="1"/>
              <c:showCatName val="0"/>
              <c:showSerName val="0"/>
              <c:showPercent val="0"/>
              <c:showBubbleSize val="0"/>
            </c:dLbl>
            <c:dLbl>
              <c:idx val="33"/>
              <c:tx>
                <c:strRef>
                  <c:f>'Figure 2.15'!$BA$35</c:f>
                  <c:strCache>
                    <c:ptCount val="1"/>
                    <c:pt idx="0">
                      <c:v>United States</c:v>
                    </c:pt>
                  </c:strCache>
                </c:strRef>
              </c:tx>
              <c:dLblPos val="t"/>
              <c:showLegendKey val="0"/>
              <c:showVal val="1"/>
              <c:showCatName val="0"/>
              <c:showSerName val="0"/>
              <c:showPercent val="0"/>
              <c:showBubbleSize val="0"/>
            </c:dLbl>
            <c:dLbl>
              <c:idx val="34"/>
              <c:tx>
                <c:strRef>
                  <c:f>'Figure 2.15'!$BA$36</c:f>
                  <c:strCache>
                    <c:ptCount val="1"/>
                    <c:pt idx="0">
                      <c:v>OECD average</c:v>
                    </c:pt>
                  </c:strCache>
                </c:strRef>
              </c:tx>
              <c:dLblPos val="t"/>
              <c:showLegendKey val="0"/>
              <c:showVal val="1"/>
              <c:showCatName val="0"/>
              <c:showSerName val="0"/>
              <c:showPercent val="0"/>
              <c:showBubbleSize val="0"/>
            </c:dLbl>
            <c:txPr>
              <a:bodyPr/>
              <a:lstStyle/>
              <a:p>
                <a:pPr>
                  <a:defRPr>
                    <a:solidFill>
                      <a:schemeClr val="accent1"/>
                    </a:solidFill>
                  </a:defRPr>
                </a:pPr>
                <a:endParaRPr lang="en-US"/>
              </a:p>
            </c:txPr>
            <c:showLegendKey val="0"/>
            <c:showVal val="1"/>
            <c:showCatName val="0"/>
            <c:showSerName val="0"/>
            <c:showPercent val="0"/>
            <c:showBubbleSize val="0"/>
            <c:showLeaderLines val="0"/>
          </c:dLbls>
          <c:xVal>
            <c:numRef>
              <c:f>'Figure 2.15'!$BH$2:$BH$36</c:f>
              <c:numCache>
                <c:formatCode>General</c:formatCode>
                <c:ptCount val="34"/>
                <c:pt idx="0">
                  <c:v>0</c:v>
                </c:pt>
                <c:pt idx="1">
                  <c:v>0</c:v>
                </c:pt>
                <c:pt idx="2">
                  <c:v>0</c:v>
                </c:pt>
                <c:pt idx="3">
                  <c:v>206.0590282599766</c:v>
                </c:pt>
                <c:pt idx="4">
                  <c:v>0</c:v>
                </c:pt>
                <c:pt idx="5">
                  <c:v>0</c:v>
                </c:pt>
                <c:pt idx="6">
                  <c:v>0</c:v>
                </c:pt>
                <c:pt idx="7">
                  <c:v>0</c:v>
                </c:pt>
                <c:pt idx="8">
                  <c:v>0</c:v>
                </c:pt>
                <c:pt idx="9">
                  <c:v>0</c:v>
                </c:pt>
                <c:pt idx="10">
                  <c:v>0</c:v>
                </c:pt>
                <c:pt idx="11">
                  <c:v>0</c:v>
                </c:pt>
                <c:pt idx="12">
                  <c:v>0</c:v>
                </c:pt>
                <c:pt idx="13">
                  <c:v>251.86061442034185</c:v>
                </c:pt>
                <c:pt idx="14">
                  <c:v>0</c:v>
                </c:pt>
                <c:pt idx="15">
                  <c:v>251.04995152130613</c:v>
                </c:pt>
                <c:pt idx="16">
                  <c:v>0</c:v>
                </c:pt>
                <c:pt idx="17">
                  <c:v>210.3524115491654</c:v>
                </c:pt>
                <c:pt idx="18">
                  <c:v>0</c:v>
                </c:pt>
                <c:pt idx="19">
                  <c:v>0</c:v>
                </c:pt>
                <c:pt idx="20">
                  <c:v>267.19881498388236</c:v>
                </c:pt>
                <c:pt idx="21">
                  <c:v>0</c:v>
                </c:pt>
                <c:pt idx="22">
                  <c:v>271.12552908775763</c:v>
                </c:pt>
                <c:pt idx="23">
                  <c:v>0</c:v>
                </c:pt>
                <c:pt idx="24">
                  <c:v>0</c:v>
                </c:pt>
                <c:pt idx="25">
                  <c:v>0</c:v>
                </c:pt>
                <c:pt idx="26">
                  <c:v>0</c:v>
                </c:pt>
                <c:pt idx="27">
                  <c:v>257.4188283482909</c:v>
                </c:pt>
                <c:pt idx="28">
                  <c:v>0</c:v>
                </c:pt>
                <c:pt idx="29">
                  <c:v>257.55832999472233</c:v>
                </c:pt>
                <c:pt idx="30">
                  <c:v>0</c:v>
                </c:pt>
                <c:pt idx="31">
                  <c:v>0</c:v>
                </c:pt>
                <c:pt idx="32">
                  <c:v>219.43003912811773</c:v>
                </c:pt>
                <c:pt idx="33">
                  <c:v>0</c:v>
                </c:pt>
              </c:numCache>
            </c:numRef>
          </c:xVal>
          <c:yVal>
            <c:numRef>
              <c:f>'Figure 2.15'!$BI$2:$BI$36</c:f>
              <c:numCache>
                <c:formatCode>General</c:formatCode>
                <c:ptCount val="34"/>
                <c:pt idx="0">
                  <c:v>0</c:v>
                </c:pt>
                <c:pt idx="1">
                  <c:v>0</c:v>
                </c:pt>
                <c:pt idx="2">
                  <c:v>0</c:v>
                </c:pt>
                <c:pt idx="3">
                  <c:v>82.123055287168512</c:v>
                </c:pt>
                <c:pt idx="4">
                  <c:v>0</c:v>
                </c:pt>
                <c:pt idx="5">
                  <c:v>0</c:v>
                </c:pt>
                <c:pt idx="6">
                  <c:v>0</c:v>
                </c:pt>
                <c:pt idx="7">
                  <c:v>0</c:v>
                </c:pt>
                <c:pt idx="8">
                  <c:v>0</c:v>
                </c:pt>
                <c:pt idx="9">
                  <c:v>0</c:v>
                </c:pt>
                <c:pt idx="10">
                  <c:v>0</c:v>
                </c:pt>
                <c:pt idx="11">
                  <c:v>0</c:v>
                </c:pt>
                <c:pt idx="12">
                  <c:v>0</c:v>
                </c:pt>
                <c:pt idx="13">
                  <c:v>63.800142591722448</c:v>
                </c:pt>
                <c:pt idx="14">
                  <c:v>0</c:v>
                </c:pt>
                <c:pt idx="15">
                  <c:v>82.814394836660995</c:v>
                </c:pt>
                <c:pt idx="16">
                  <c:v>0</c:v>
                </c:pt>
                <c:pt idx="17">
                  <c:v>73.002363287355593</c:v>
                </c:pt>
                <c:pt idx="18">
                  <c:v>0</c:v>
                </c:pt>
                <c:pt idx="19">
                  <c:v>0</c:v>
                </c:pt>
                <c:pt idx="20">
                  <c:v>62.151367576548381</c:v>
                </c:pt>
                <c:pt idx="21">
                  <c:v>0</c:v>
                </c:pt>
                <c:pt idx="22">
                  <c:v>71.529046729614834</c:v>
                </c:pt>
                <c:pt idx="23">
                  <c:v>0</c:v>
                </c:pt>
                <c:pt idx="24">
                  <c:v>0</c:v>
                </c:pt>
                <c:pt idx="25">
                  <c:v>0</c:v>
                </c:pt>
                <c:pt idx="26">
                  <c:v>0</c:v>
                </c:pt>
                <c:pt idx="27">
                  <c:v>87.535615967692308</c:v>
                </c:pt>
                <c:pt idx="28">
                  <c:v>0</c:v>
                </c:pt>
                <c:pt idx="29">
                  <c:v>71.059338767978431</c:v>
                </c:pt>
                <c:pt idx="30">
                  <c:v>0</c:v>
                </c:pt>
                <c:pt idx="31">
                  <c:v>0</c:v>
                </c:pt>
                <c:pt idx="32">
                  <c:v>72.934383914082417</c:v>
                </c:pt>
                <c:pt idx="33">
                  <c:v>0</c:v>
                </c:pt>
              </c:numCache>
            </c:numRef>
          </c:yVal>
          <c:smooth val="0"/>
        </c:ser>
        <c:dLbls>
          <c:showLegendKey val="0"/>
          <c:showVal val="0"/>
          <c:showCatName val="0"/>
          <c:showSerName val="0"/>
          <c:showPercent val="0"/>
          <c:showBubbleSize val="0"/>
        </c:dLbls>
        <c:axId val="354584064"/>
        <c:axId val="354585600"/>
      </c:scatterChart>
      <c:valAx>
        <c:axId val="354584064"/>
        <c:scaling>
          <c:orientation val="minMax"/>
          <c:min val="200"/>
        </c:scaling>
        <c:delete val="0"/>
        <c:axPos val="b"/>
        <c:majorGridlines>
          <c:spPr>
            <a:ln>
              <a:solidFill>
                <a:schemeClr val="bg1">
                  <a:lumMod val="75000"/>
                </a:schemeClr>
              </a:solidFill>
              <a:prstDash val="dash"/>
            </a:ln>
          </c:spPr>
        </c:majorGridlines>
        <c:numFmt formatCode="General" sourceLinked="1"/>
        <c:majorTickMark val="out"/>
        <c:minorTickMark val="none"/>
        <c:tickLblPos val="nextTo"/>
        <c:crossAx val="354585600"/>
        <c:crosses val="autoZero"/>
        <c:crossBetween val="midCat"/>
      </c:valAx>
      <c:valAx>
        <c:axId val="354585600"/>
        <c:scaling>
          <c:orientation val="minMax"/>
          <c:max val="90"/>
          <c:min val="50"/>
        </c:scaling>
        <c:delete val="0"/>
        <c:axPos val="l"/>
        <c:majorGridlines>
          <c:spPr>
            <a:ln>
              <a:solidFill>
                <a:schemeClr val="bg1">
                  <a:lumMod val="75000"/>
                </a:schemeClr>
              </a:solidFill>
              <a:prstDash val="dash"/>
            </a:ln>
          </c:spPr>
        </c:majorGridlines>
        <c:numFmt formatCode="General" sourceLinked="1"/>
        <c:majorTickMark val="out"/>
        <c:minorTickMark val="none"/>
        <c:tickLblPos val="nextTo"/>
        <c:txPr>
          <a:bodyPr/>
          <a:lstStyle/>
          <a:p>
            <a:pPr>
              <a:defRPr sz="700"/>
            </a:pPr>
            <a:endParaRPr lang="en-US"/>
          </a:p>
        </c:txPr>
        <c:crossAx val="354584064"/>
        <c:crosses val="autoZero"/>
        <c:crossBetween val="midCat"/>
      </c:valAx>
      <c:spPr>
        <a:noFill/>
        <a:ln>
          <a:solidFill>
            <a:schemeClr val="bg1">
              <a:lumMod val="75000"/>
            </a:schemeClr>
          </a:solid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378879638174437E-2"/>
          <c:y val="2.7723624389094519E-2"/>
          <c:w val="0.93324224072365114"/>
          <c:h val="0.93571576242229337"/>
        </c:manualLayout>
      </c:layout>
      <c:barChart>
        <c:barDir val="bar"/>
        <c:grouping val="stacked"/>
        <c:varyColors val="0"/>
        <c:ser>
          <c:idx val="4"/>
          <c:order val="0"/>
          <c:tx>
            <c:strRef>
              <c:f>'Figure 2.16 '!$BC$1</c:f>
              <c:strCache>
                <c:ptCount val="1"/>
                <c:pt idx="0">
                  <c:v>Level 1</c:v>
                </c:pt>
              </c:strCache>
            </c:strRef>
          </c:tx>
          <c:spPr>
            <a:solidFill>
              <a:schemeClr val="accent1">
                <a:lumMod val="40000"/>
                <a:lumOff val="60000"/>
              </a:schemeClr>
            </a:solidFill>
            <a:ln>
              <a:solidFill>
                <a:schemeClr val="tx1"/>
              </a:solidFill>
            </a:ln>
          </c:spPr>
          <c:invertIfNegative val="0"/>
          <c:cat>
            <c:strRef>
              <c:f>'Figure 2.16 '!$BA$2:$BA$36</c:f>
              <c:strCache>
                <c:ptCount val="35"/>
                <c:pt idx="0">
                  <c:v>Spain</c:v>
                </c:pt>
                <c:pt idx="1">
                  <c:v>Italy</c:v>
                </c:pt>
                <c:pt idx="2">
                  <c:v>France</c:v>
                </c:pt>
                <c:pt idx="3">
                  <c:v>Cyprus¹</c:v>
                </c:pt>
                <c:pt idx="5">
                  <c:v>Turkey</c:v>
                </c:pt>
                <c:pt idx="6">
                  <c:v>Greece</c:v>
                </c:pt>
                <c:pt idx="7">
                  <c:v>Chile</c:v>
                </c:pt>
                <c:pt idx="8">
                  <c:v>Lithuania</c:v>
                </c:pt>
                <c:pt idx="9">
                  <c:v>Poland</c:v>
                </c:pt>
                <c:pt idx="10">
                  <c:v>Ireland</c:v>
                </c:pt>
                <c:pt idx="11">
                  <c:v>Slovenia</c:v>
                </c:pt>
                <c:pt idx="12">
                  <c:v>Slovak Republic</c:v>
                </c:pt>
                <c:pt idx="13">
                  <c:v>Russian Federation²</c:v>
                </c:pt>
                <c:pt idx="14">
                  <c:v>Israel</c:v>
                </c:pt>
                <c:pt idx="15">
                  <c:v>Estonia</c:v>
                </c:pt>
                <c:pt idx="16">
                  <c:v>Northern Ireland (UK)</c:v>
                </c:pt>
                <c:pt idx="17">
                  <c:v>Korea</c:v>
                </c:pt>
                <c:pt idx="18">
                  <c:v>OECD average</c:v>
                </c:pt>
                <c:pt idx="19">
                  <c:v>United States</c:v>
                </c:pt>
                <c:pt idx="20">
                  <c:v>Austria</c:v>
                </c:pt>
                <c:pt idx="21">
                  <c:v>Czech Republic</c:v>
                </c:pt>
                <c:pt idx="22">
                  <c:v>Flanders (Belgium)</c:v>
                </c:pt>
                <c:pt idx="23">
                  <c:v>Japan</c:v>
                </c:pt>
                <c:pt idx="24">
                  <c:v>England (UK)</c:v>
                </c:pt>
                <c:pt idx="25">
                  <c:v>Germany</c:v>
                </c:pt>
                <c:pt idx="26">
                  <c:v>Canada</c:v>
                </c:pt>
                <c:pt idx="27">
                  <c:v>Singapore</c:v>
                </c:pt>
                <c:pt idx="28">
                  <c:v>Australia</c:v>
                </c:pt>
                <c:pt idx="29">
                  <c:v>Denmark</c:v>
                </c:pt>
                <c:pt idx="30">
                  <c:v>Norway</c:v>
                </c:pt>
                <c:pt idx="31">
                  <c:v>Netherlands</c:v>
                </c:pt>
                <c:pt idx="32">
                  <c:v>Finland</c:v>
                </c:pt>
                <c:pt idx="33">
                  <c:v>Sweden</c:v>
                </c:pt>
                <c:pt idx="34">
                  <c:v>New Zealand</c:v>
                </c:pt>
              </c:strCache>
            </c:strRef>
          </c:cat>
          <c:val>
            <c:numRef>
              <c:f>'Figure 2.16 '!$BC$2:$BC$36</c:f>
              <c:numCache>
                <c:formatCode>0.0</c:formatCode>
                <c:ptCount val="35"/>
                <c:pt idx="0">
                  <c:v>0</c:v>
                </c:pt>
                <c:pt idx="1">
                  <c:v>0</c:v>
                </c:pt>
                <c:pt idx="2">
                  <c:v>0</c:v>
                </c:pt>
                <c:pt idx="3">
                  <c:v>0</c:v>
                </c:pt>
                <c:pt idx="5">
                  <c:v>-18.638183999999999</c:v>
                </c:pt>
                <c:pt idx="6">
                  <c:v>-25.498308999999999</c:v>
                </c:pt>
                <c:pt idx="7">
                  <c:v>-25.605535</c:v>
                </c:pt>
                <c:pt idx="8">
                  <c:v>-29.158479</c:v>
                </c:pt>
                <c:pt idx="9">
                  <c:v>-18.970552000000001</c:v>
                </c:pt>
                <c:pt idx="10">
                  <c:v>-29.458774999999999</c:v>
                </c:pt>
                <c:pt idx="11">
                  <c:v>-27.732009999999999</c:v>
                </c:pt>
                <c:pt idx="12">
                  <c:v>-28.786218000000002</c:v>
                </c:pt>
                <c:pt idx="13">
                  <c:v>-25.616382999999999</c:v>
                </c:pt>
                <c:pt idx="14">
                  <c:v>-24.254559</c:v>
                </c:pt>
                <c:pt idx="15">
                  <c:v>-29.034016999999999</c:v>
                </c:pt>
                <c:pt idx="16">
                  <c:v>-34.543725999999999</c:v>
                </c:pt>
                <c:pt idx="17">
                  <c:v>-29.597726000000002</c:v>
                </c:pt>
                <c:pt idx="18">
                  <c:v>-28.658512000000002</c:v>
                </c:pt>
                <c:pt idx="19">
                  <c:v>-33.090598</c:v>
                </c:pt>
                <c:pt idx="20">
                  <c:v>-30.856625000000001</c:v>
                </c:pt>
                <c:pt idx="21">
                  <c:v>-28.758583999999999</c:v>
                </c:pt>
                <c:pt idx="22">
                  <c:v>-29.841415000000001</c:v>
                </c:pt>
                <c:pt idx="23">
                  <c:v>-19.739929</c:v>
                </c:pt>
                <c:pt idx="24">
                  <c:v>-33.836117000000002</c:v>
                </c:pt>
                <c:pt idx="25">
                  <c:v>-30.454443999999999</c:v>
                </c:pt>
                <c:pt idx="26">
                  <c:v>-30.046063</c:v>
                </c:pt>
                <c:pt idx="27">
                  <c:v>-25.054725000000001</c:v>
                </c:pt>
                <c:pt idx="28">
                  <c:v>-28.887065</c:v>
                </c:pt>
                <c:pt idx="29">
                  <c:v>-32.887453000000001</c:v>
                </c:pt>
                <c:pt idx="30">
                  <c:v>-31.818076999999999</c:v>
                </c:pt>
                <c:pt idx="31">
                  <c:v>-32.555334000000002</c:v>
                </c:pt>
                <c:pt idx="32">
                  <c:v>-28.851634000000001</c:v>
                </c:pt>
                <c:pt idx="33">
                  <c:v>-30.773781</c:v>
                </c:pt>
                <c:pt idx="34">
                  <c:v>-30.604572000000001</c:v>
                </c:pt>
              </c:numCache>
            </c:numRef>
          </c:val>
        </c:ser>
        <c:ser>
          <c:idx val="5"/>
          <c:order val="1"/>
          <c:tx>
            <c:strRef>
              <c:f>'Figure 2.16 '!$BB$1</c:f>
              <c:strCache>
                <c:ptCount val="1"/>
                <c:pt idx="0">
                  <c:v>Below Level 1</c:v>
                </c:pt>
              </c:strCache>
            </c:strRef>
          </c:tx>
          <c:spPr>
            <a:solidFill>
              <a:schemeClr val="bg1"/>
            </a:solidFill>
            <a:ln>
              <a:solidFill>
                <a:schemeClr val="tx1"/>
              </a:solidFill>
            </a:ln>
          </c:spPr>
          <c:invertIfNegative val="0"/>
          <c:cat>
            <c:strRef>
              <c:f>'Figure 2.16 '!$BA$2:$BA$36</c:f>
              <c:strCache>
                <c:ptCount val="35"/>
                <c:pt idx="0">
                  <c:v>Spain</c:v>
                </c:pt>
                <c:pt idx="1">
                  <c:v>Italy</c:v>
                </c:pt>
                <c:pt idx="2">
                  <c:v>France</c:v>
                </c:pt>
                <c:pt idx="3">
                  <c:v>Cyprus¹</c:v>
                </c:pt>
                <c:pt idx="5">
                  <c:v>Turkey</c:v>
                </c:pt>
                <c:pt idx="6">
                  <c:v>Greece</c:v>
                </c:pt>
                <c:pt idx="7">
                  <c:v>Chile</c:v>
                </c:pt>
                <c:pt idx="8">
                  <c:v>Lithuania</c:v>
                </c:pt>
                <c:pt idx="9">
                  <c:v>Poland</c:v>
                </c:pt>
                <c:pt idx="10">
                  <c:v>Ireland</c:v>
                </c:pt>
                <c:pt idx="11">
                  <c:v>Slovenia</c:v>
                </c:pt>
                <c:pt idx="12">
                  <c:v>Slovak Republic</c:v>
                </c:pt>
                <c:pt idx="13">
                  <c:v>Russian Federation²</c:v>
                </c:pt>
                <c:pt idx="14">
                  <c:v>Israel</c:v>
                </c:pt>
                <c:pt idx="15">
                  <c:v>Estonia</c:v>
                </c:pt>
                <c:pt idx="16">
                  <c:v>Northern Ireland (UK)</c:v>
                </c:pt>
                <c:pt idx="17">
                  <c:v>Korea</c:v>
                </c:pt>
                <c:pt idx="18">
                  <c:v>OECD average</c:v>
                </c:pt>
                <c:pt idx="19">
                  <c:v>United States</c:v>
                </c:pt>
                <c:pt idx="20">
                  <c:v>Austria</c:v>
                </c:pt>
                <c:pt idx="21">
                  <c:v>Czech Republic</c:v>
                </c:pt>
                <c:pt idx="22">
                  <c:v>Flanders (Belgium)</c:v>
                </c:pt>
                <c:pt idx="23">
                  <c:v>Japan</c:v>
                </c:pt>
                <c:pt idx="24">
                  <c:v>England (UK)</c:v>
                </c:pt>
                <c:pt idx="25">
                  <c:v>Germany</c:v>
                </c:pt>
                <c:pt idx="26">
                  <c:v>Canada</c:v>
                </c:pt>
                <c:pt idx="27">
                  <c:v>Singapore</c:v>
                </c:pt>
                <c:pt idx="28">
                  <c:v>Australia</c:v>
                </c:pt>
                <c:pt idx="29">
                  <c:v>Denmark</c:v>
                </c:pt>
                <c:pt idx="30">
                  <c:v>Norway</c:v>
                </c:pt>
                <c:pt idx="31">
                  <c:v>Netherlands</c:v>
                </c:pt>
                <c:pt idx="32">
                  <c:v>Finland</c:v>
                </c:pt>
                <c:pt idx="33">
                  <c:v>Sweden</c:v>
                </c:pt>
                <c:pt idx="34">
                  <c:v>New Zealand</c:v>
                </c:pt>
              </c:strCache>
            </c:strRef>
          </c:cat>
          <c:val>
            <c:numRef>
              <c:f>'Figure 2.16 '!$BB$2:$BB$36</c:f>
              <c:numCache>
                <c:formatCode>0.0</c:formatCode>
                <c:ptCount val="35"/>
                <c:pt idx="0">
                  <c:v>0</c:v>
                </c:pt>
                <c:pt idx="1">
                  <c:v>0</c:v>
                </c:pt>
                <c:pt idx="2">
                  <c:v>0</c:v>
                </c:pt>
                <c:pt idx="3">
                  <c:v>0</c:v>
                </c:pt>
                <c:pt idx="5">
                  <c:v>-15.935302</c:v>
                </c:pt>
                <c:pt idx="6">
                  <c:v>-22.389983999999998</c:v>
                </c:pt>
                <c:pt idx="7">
                  <c:v>-26.759350999999999</c:v>
                </c:pt>
                <c:pt idx="8">
                  <c:v>-25.474751000000001</c:v>
                </c:pt>
                <c:pt idx="9">
                  <c:v>-12.047375000000001</c:v>
                </c:pt>
                <c:pt idx="10">
                  <c:v>-12.552049</c:v>
                </c:pt>
                <c:pt idx="11">
                  <c:v>-21.441130999999999</c:v>
                </c:pt>
                <c:pt idx="12">
                  <c:v>-8.9257439000000005</c:v>
                </c:pt>
                <c:pt idx="13">
                  <c:v>-14.864103</c:v>
                </c:pt>
                <c:pt idx="14">
                  <c:v>-18.404616999999998</c:v>
                </c:pt>
                <c:pt idx="15">
                  <c:v>-13.771653000000001</c:v>
                </c:pt>
                <c:pt idx="16">
                  <c:v>-16.425643000000001</c:v>
                </c:pt>
                <c:pt idx="17">
                  <c:v>-9.7541300999999994</c:v>
                </c:pt>
                <c:pt idx="18">
                  <c:v>-14.215816</c:v>
                </c:pt>
                <c:pt idx="19">
                  <c:v>-15.800739</c:v>
                </c:pt>
                <c:pt idx="20">
                  <c:v>-9.9017809999999997</c:v>
                </c:pt>
                <c:pt idx="21">
                  <c:v>-12.913636</c:v>
                </c:pt>
                <c:pt idx="22">
                  <c:v>-14.849380999999999</c:v>
                </c:pt>
                <c:pt idx="23">
                  <c:v>-7.5748610000000003</c:v>
                </c:pt>
                <c:pt idx="24">
                  <c:v>-15.077017</c:v>
                </c:pt>
                <c:pt idx="25">
                  <c:v>-14.378842000000001</c:v>
                </c:pt>
                <c:pt idx="26">
                  <c:v>-14.781361</c:v>
                </c:pt>
                <c:pt idx="27">
                  <c:v>-12.476874</c:v>
                </c:pt>
                <c:pt idx="28">
                  <c:v>-9.1927783999999999</c:v>
                </c:pt>
                <c:pt idx="29">
                  <c:v>-13.919005</c:v>
                </c:pt>
                <c:pt idx="30">
                  <c:v>-11.447899</c:v>
                </c:pt>
                <c:pt idx="31">
                  <c:v>-12.468774</c:v>
                </c:pt>
                <c:pt idx="32">
                  <c:v>-11.030824000000001</c:v>
                </c:pt>
                <c:pt idx="33">
                  <c:v>-13.135125</c:v>
                </c:pt>
                <c:pt idx="34">
                  <c:v>-14.732211</c:v>
                </c:pt>
              </c:numCache>
            </c:numRef>
          </c:val>
        </c:ser>
        <c:ser>
          <c:idx val="1"/>
          <c:order val="2"/>
          <c:tx>
            <c:strRef>
              <c:f>'Figure 2.16 '!$BI$1</c:f>
              <c:strCache>
                <c:ptCount val="1"/>
                <c:pt idx="0">
                  <c:v>sort</c:v>
                </c:pt>
              </c:strCache>
            </c:strRef>
          </c:tx>
          <c:spPr>
            <a:noFill/>
          </c:spPr>
          <c:invertIfNegative val="0"/>
          <c:cat>
            <c:strRef>
              <c:f>'Figure 2.16 '!$BA$2:$BA$36</c:f>
              <c:strCache>
                <c:ptCount val="35"/>
                <c:pt idx="0">
                  <c:v>Spain</c:v>
                </c:pt>
                <c:pt idx="1">
                  <c:v>Italy</c:v>
                </c:pt>
                <c:pt idx="2">
                  <c:v>France</c:v>
                </c:pt>
                <c:pt idx="3">
                  <c:v>Cyprus¹</c:v>
                </c:pt>
                <c:pt idx="5">
                  <c:v>Turkey</c:v>
                </c:pt>
                <c:pt idx="6">
                  <c:v>Greece</c:v>
                </c:pt>
                <c:pt idx="7">
                  <c:v>Chile</c:v>
                </c:pt>
                <c:pt idx="8">
                  <c:v>Lithuania</c:v>
                </c:pt>
                <c:pt idx="9">
                  <c:v>Poland</c:v>
                </c:pt>
                <c:pt idx="10">
                  <c:v>Ireland</c:v>
                </c:pt>
                <c:pt idx="11">
                  <c:v>Slovenia</c:v>
                </c:pt>
                <c:pt idx="12">
                  <c:v>Slovak Republic</c:v>
                </c:pt>
                <c:pt idx="13">
                  <c:v>Russian Federation²</c:v>
                </c:pt>
                <c:pt idx="14">
                  <c:v>Israel</c:v>
                </c:pt>
                <c:pt idx="15">
                  <c:v>Estonia</c:v>
                </c:pt>
                <c:pt idx="16">
                  <c:v>Northern Ireland (UK)</c:v>
                </c:pt>
                <c:pt idx="17">
                  <c:v>Korea</c:v>
                </c:pt>
                <c:pt idx="18">
                  <c:v>OECD average</c:v>
                </c:pt>
                <c:pt idx="19">
                  <c:v>United States</c:v>
                </c:pt>
                <c:pt idx="20">
                  <c:v>Austria</c:v>
                </c:pt>
                <c:pt idx="21">
                  <c:v>Czech Republic</c:v>
                </c:pt>
                <c:pt idx="22">
                  <c:v>Flanders (Belgium)</c:v>
                </c:pt>
                <c:pt idx="23">
                  <c:v>Japan</c:v>
                </c:pt>
                <c:pt idx="24">
                  <c:v>England (UK)</c:v>
                </c:pt>
                <c:pt idx="25">
                  <c:v>Germany</c:v>
                </c:pt>
                <c:pt idx="26">
                  <c:v>Canada</c:v>
                </c:pt>
                <c:pt idx="27">
                  <c:v>Singapore</c:v>
                </c:pt>
                <c:pt idx="28">
                  <c:v>Australia</c:v>
                </c:pt>
                <c:pt idx="29">
                  <c:v>Denmark</c:v>
                </c:pt>
                <c:pt idx="30">
                  <c:v>Norway</c:v>
                </c:pt>
                <c:pt idx="31">
                  <c:v>Netherlands</c:v>
                </c:pt>
                <c:pt idx="32">
                  <c:v>Finland</c:v>
                </c:pt>
                <c:pt idx="33">
                  <c:v>Sweden</c:v>
                </c:pt>
                <c:pt idx="34">
                  <c:v>New Zealand</c:v>
                </c:pt>
              </c:strCache>
            </c:strRef>
          </c:cat>
          <c:val>
            <c:numRef>
              <c:f>'Figure 2.16 '!$BI$2:$BI$36</c:f>
              <c:numCache>
                <c:formatCode>0.0</c:formatCode>
                <c:ptCount val="35"/>
                <c:pt idx="0">
                  <c:v>-66.167071700000008</c:v>
                </c:pt>
                <c:pt idx="1">
                  <c:v>-58.427241600000002</c:v>
                </c:pt>
                <c:pt idx="2">
                  <c:v>-71.892828399999999</c:v>
                </c:pt>
                <c:pt idx="3">
                  <c:v>-61.7688463</c:v>
                </c:pt>
                <c:pt idx="5">
                  <c:v>-7.7919615999999996</c:v>
                </c:pt>
                <c:pt idx="6">
                  <c:v>-14.0029976</c:v>
                </c:pt>
                <c:pt idx="7">
                  <c:v>-14.550680100000001</c:v>
                </c:pt>
                <c:pt idx="8">
                  <c:v>-17.621357199999998</c:v>
                </c:pt>
                <c:pt idx="9">
                  <c:v>-19.204592699999999</c:v>
                </c:pt>
                <c:pt idx="10">
                  <c:v>-25.291108099999999</c:v>
                </c:pt>
                <c:pt idx="11">
                  <c:v>-25.355554099999999</c:v>
                </c:pt>
                <c:pt idx="12">
                  <c:v>-25.628978099999998</c:v>
                </c:pt>
                <c:pt idx="13">
                  <c:v>-25.93478</c:v>
                </c:pt>
                <c:pt idx="14">
                  <c:v>-26.625406600000002</c:v>
                </c:pt>
                <c:pt idx="15">
                  <c:v>-27.555437900000001</c:v>
                </c:pt>
                <c:pt idx="16">
                  <c:v>-28.732317099999999</c:v>
                </c:pt>
                <c:pt idx="17">
                  <c:v>-30.409451399999998</c:v>
                </c:pt>
                <c:pt idx="18">
                  <c:v>-31.0533936</c:v>
                </c:pt>
                <c:pt idx="19">
                  <c:v>-31.136175899999998</c:v>
                </c:pt>
                <c:pt idx="20">
                  <c:v>-32.468249200000002</c:v>
                </c:pt>
                <c:pt idx="21">
                  <c:v>-33.1435678</c:v>
                </c:pt>
                <c:pt idx="22">
                  <c:v>-34.510188999999997</c:v>
                </c:pt>
                <c:pt idx="23">
                  <c:v>-34.585271599999999</c:v>
                </c:pt>
                <c:pt idx="24">
                  <c:v>-34.978487799999996</c:v>
                </c:pt>
                <c:pt idx="25">
                  <c:v>-35.976049000000003</c:v>
                </c:pt>
                <c:pt idx="26">
                  <c:v>-36.556740400000002</c:v>
                </c:pt>
                <c:pt idx="27">
                  <c:v>-37.028925600000001</c:v>
                </c:pt>
                <c:pt idx="28">
                  <c:v>-37.969579899999999</c:v>
                </c:pt>
                <c:pt idx="29">
                  <c:v>-38.672323499999997</c:v>
                </c:pt>
                <c:pt idx="30">
                  <c:v>-40.979577399999997</c:v>
                </c:pt>
                <c:pt idx="31">
                  <c:v>-41.534370500000001</c:v>
                </c:pt>
                <c:pt idx="32">
                  <c:v>-41.560652700000006</c:v>
                </c:pt>
                <c:pt idx="33">
                  <c:v>-43.980314899999996</c:v>
                </c:pt>
                <c:pt idx="34">
                  <c:v>-44.188203000000001</c:v>
                </c:pt>
              </c:numCache>
            </c:numRef>
          </c:val>
        </c:ser>
        <c:ser>
          <c:idx val="7"/>
          <c:order val="3"/>
          <c:tx>
            <c:strRef>
              <c:f>'Figure 2.16 '!$BJ$1</c:f>
              <c:strCache>
                <c:ptCount val="1"/>
                <c:pt idx="0">
                  <c:v>Missing</c:v>
                </c:pt>
              </c:strCache>
            </c:strRef>
          </c:tx>
          <c:spPr>
            <a:solidFill>
              <a:schemeClr val="tx1"/>
            </a:solidFill>
            <a:ln>
              <a:solidFill>
                <a:schemeClr val="tx1"/>
              </a:solidFill>
            </a:ln>
          </c:spPr>
          <c:invertIfNegative val="0"/>
          <c:cat>
            <c:strRef>
              <c:f>'Figure 2.16 '!$BA$2:$BA$36</c:f>
              <c:strCache>
                <c:ptCount val="35"/>
                <c:pt idx="0">
                  <c:v>Spain</c:v>
                </c:pt>
                <c:pt idx="1">
                  <c:v>Italy</c:v>
                </c:pt>
                <c:pt idx="2">
                  <c:v>France</c:v>
                </c:pt>
                <c:pt idx="3">
                  <c:v>Cyprus¹</c:v>
                </c:pt>
                <c:pt idx="5">
                  <c:v>Turkey</c:v>
                </c:pt>
                <c:pt idx="6">
                  <c:v>Greece</c:v>
                </c:pt>
                <c:pt idx="7">
                  <c:v>Chile</c:v>
                </c:pt>
                <c:pt idx="8">
                  <c:v>Lithuania</c:v>
                </c:pt>
                <c:pt idx="9">
                  <c:v>Poland</c:v>
                </c:pt>
                <c:pt idx="10">
                  <c:v>Ireland</c:v>
                </c:pt>
                <c:pt idx="11">
                  <c:v>Slovenia</c:v>
                </c:pt>
                <c:pt idx="12">
                  <c:v>Slovak Republic</c:v>
                </c:pt>
                <c:pt idx="13">
                  <c:v>Russian Federation²</c:v>
                </c:pt>
                <c:pt idx="14">
                  <c:v>Israel</c:v>
                </c:pt>
                <c:pt idx="15">
                  <c:v>Estonia</c:v>
                </c:pt>
                <c:pt idx="16">
                  <c:v>Northern Ireland (UK)</c:v>
                </c:pt>
                <c:pt idx="17">
                  <c:v>Korea</c:v>
                </c:pt>
                <c:pt idx="18">
                  <c:v>OECD average</c:v>
                </c:pt>
                <c:pt idx="19">
                  <c:v>United States</c:v>
                </c:pt>
                <c:pt idx="20">
                  <c:v>Austria</c:v>
                </c:pt>
                <c:pt idx="21">
                  <c:v>Czech Republic</c:v>
                </c:pt>
                <c:pt idx="22">
                  <c:v>Flanders (Belgium)</c:v>
                </c:pt>
                <c:pt idx="23">
                  <c:v>Japan</c:v>
                </c:pt>
                <c:pt idx="24">
                  <c:v>England (UK)</c:v>
                </c:pt>
                <c:pt idx="25">
                  <c:v>Germany</c:v>
                </c:pt>
                <c:pt idx="26">
                  <c:v>Canada</c:v>
                </c:pt>
                <c:pt idx="27">
                  <c:v>Singapore</c:v>
                </c:pt>
                <c:pt idx="28">
                  <c:v>Australia</c:v>
                </c:pt>
                <c:pt idx="29">
                  <c:v>Denmark</c:v>
                </c:pt>
                <c:pt idx="30">
                  <c:v>Norway</c:v>
                </c:pt>
                <c:pt idx="31">
                  <c:v>Netherlands</c:v>
                </c:pt>
                <c:pt idx="32">
                  <c:v>Finland</c:v>
                </c:pt>
                <c:pt idx="33">
                  <c:v>Sweden</c:v>
                </c:pt>
                <c:pt idx="34">
                  <c:v>New Zealand</c:v>
                </c:pt>
              </c:strCache>
            </c:strRef>
          </c:cat>
          <c:val>
            <c:numRef>
              <c:f>'Figure 2.16 '!$BJ$2:$BJ$36</c:f>
              <c:numCache>
                <c:formatCode>0.0</c:formatCode>
                <c:ptCount val="35"/>
                <c:pt idx="5">
                  <c:v>-2.0035790000000002</c:v>
                </c:pt>
                <c:pt idx="6">
                  <c:v>-6.6701730000000001</c:v>
                </c:pt>
                <c:pt idx="7">
                  <c:v>-0.40257359999999998</c:v>
                </c:pt>
                <c:pt idx="8">
                  <c:v>-4.5025870000000001</c:v>
                </c:pt>
                <c:pt idx="9">
                  <c:v>0</c:v>
                </c:pt>
                <c:pt idx="10">
                  <c:v>-0.55175260000000004</c:v>
                </c:pt>
                <c:pt idx="11">
                  <c:v>-0.75578380000000001</c:v>
                </c:pt>
                <c:pt idx="12">
                  <c:v>-0.28064030000000001</c:v>
                </c:pt>
                <c:pt idx="13">
                  <c:v>0</c:v>
                </c:pt>
                <c:pt idx="14">
                  <c:v>-3.6638125000000001</c:v>
                </c:pt>
                <c:pt idx="15">
                  <c:v>-0.50674319999999995</c:v>
                </c:pt>
                <c:pt idx="16">
                  <c:v>-2.2100680000000001</c:v>
                </c:pt>
                <c:pt idx="17">
                  <c:v>-0.26770159999999998</c:v>
                </c:pt>
                <c:pt idx="18">
                  <c:v>-1.9013745791666701</c:v>
                </c:pt>
                <c:pt idx="19">
                  <c:v>-4.3474478999999997</c:v>
                </c:pt>
                <c:pt idx="20">
                  <c:v>-1.8499772000000001</c:v>
                </c:pt>
                <c:pt idx="21">
                  <c:v>-0.63614510000000002</c:v>
                </c:pt>
                <c:pt idx="22">
                  <c:v>-5.2100422999999996</c:v>
                </c:pt>
                <c:pt idx="23">
                  <c:v>-1.2560678000000001</c:v>
                </c:pt>
                <c:pt idx="24">
                  <c:v>-1.6128339</c:v>
                </c:pt>
                <c:pt idx="25">
                  <c:v>-1.5329067999999999</c:v>
                </c:pt>
                <c:pt idx="26">
                  <c:v>-1.9350510999999999</c:v>
                </c:pt>
                <c:pt idx="27">
                  <c:v>-1.0520430999999999</c:v>
                </c:pt>
                <c:pt idx="28">
                  <c:v>-2.7412643000000001</c:v>
                </c:pt>
                <c:pt idx="29">
                  <c:v>-0.39091730000000002</c:v>
                </c:pt>
                <c:pt idx="30">
                  <c:v>-2.2469820999999999</c:v>
                </c:pt>
                <c:pt idx="31">
                  <c:v>-2.2924448000000002</c:v>
                </c:pt>
                <c:pt idx="32">
                  <c:v>-0.12534410000000001</c:v>
                </c:pt>
                <c:pt idx="33">
                  <c:v>0</c:v>
                </c:pt>
                <c:pt idx="34">
                  <c:v>-2.1427375999999998</c:v>
                </c:pt>
              </c:numCache>
            </c:numRef>
          </c:val>
        </c:ser>
        <c:ser>
          <c:idx val="2"/>
          <c:order val="4"/>
          <c:tx>
            <c:strRef>
              <c:f>'Figure 2.16 '!$BG$1</c:f>
              <c:strCache>
                <c:ptCount val="1"/>
                <c:pt idx="0">
                  <c:v>Failed ICT core or had no computer experience</c:v>
                </c:pt>
              </c:strCache>
            </c:strRef>
          </c:tx>
          <c:spPr>
            <a:solidFill>
              <a:schemeClr val="bg1">
                <a:lumMod val="65000"/>
              </a:schemeClr>
            </a:solidFill>
            <a:ln>
              <a:solidFill>
                <a:schemeClr val="tx1"/>
              </a:solidFill>
            </a:ln>
          </c:spPr>
          <c:invertIfNegative val="0"/>
          <c:cat>
            <c:strRef>
              <c:f>'Figure 2.16 '!$BA$2:$BA$36</c:f>
              <c:strCache>
                <c:ptCount val="35"/>
                <c:pt idx="0">
                  <c:v>Spain</c:v>
                </c:pt>
                <c:pt idx="1">
                  <c:v>Italy</c:v>
                </c:pt>
                <c:pt idx="2">
                  <c:v>France</c:v>
                </c:pt>
                <c:pt idx="3">
                  <c:v>Cyprus¹</c:v>
                </c:pt>
                <c:pt idx="5">
                  <c:v>Turkey</c:v>
                </c:pt>
                <c:pt idx="6">
                  <c:v>Greece</c:v>
                </c:pt>
                <c:pt idx="7">
                  <c:v>Chile</c:v>
                </c:pt>
                <c:pt idx="8">
                  <c:v>Lithuania</c:v>
                </c:pt>
                <c:pt idx="9">
                  <c:v>Poland</c:v>
                </c:pt>
                <c:pt idx="10">
                  <c:v>Ireland</c:v>
                </c:pt>
                <c:pt idx="11">
                  <c:v>Slovenia</c:v>
                </c:pt>
                <c:pt idx="12">
                  <c:v>Slovak Republic</c:v>
                </c:pt>
                <c:pt idx="13">
                  <c:v>Russian Federation²</c:v>
                </c:pt>
                <c:pt idx="14">
                  <c:v>Israel</c:v>
                </c:pt>
                <c:pt idx="15">
                  <c:v>Estonia</c:v>
                </c:pt>
                <c:pt idx="16">
                  <c:v>Northern Ireland (UK)</c:v>
                </c:pt>
                <c:pt idx="17">
                  <c:v>Korea</c:v>
                </c:pt>
                <c:pt idx="18">
                  <c:v>OECD average</c:v>
                </c:pt>
                <c:pt idx="19">
                  <c:v>United States</c:v>
                </c:pt>
                <c:pt idx="20">
                  <c:v>Austria</c:v>
                </c:pt>
                <c:pt idx="21">
                  <c:v>Czech Republic</c:v>
                </c:pt>
                <c:pt idx="22">
                  <c:v>Flanders (Belgium)</c:v>
                </c:pt>
                <c:pt idx="23">
                  <c:v>Japan</c:v>
                </c:pt>
                <c:pt idx="24">
                  <c:v>England (UK)</c:v>
                </c:pt>
                <c:pt idx="25">
                  <c:v>Germany</c:v>
                </c:pt>
                <c:pt idx="26">
                  <c:v>Canada</c:v>
                </c:pt>
                <c:pt idx="27">
                  <c:v>Singapore</c:v>
                </c:pt>
                <c:pt idx="28">
                  <c:v>Australia</c:v>
                </c:pt>
                <c:pt idx="29">
                  <c:v>Denmark</c:v>
                </c:pt>
                <c:pt idx="30">
                  <c:v>Norway</c:v>
                </c:pt>
                <c:pt idx="31">
                  <c:v>Netherlands</c:v>
                </c:pt>
                <c:pt idx="32">
                  <c:v>Finland</c:v>
                </c:pt>
                <c:pt idx="33">
                  <c:v>Sweden</c:v>
                </c:pt>
                <c:pt idx="34">
                  <c:v>New Zealand</c:v>
                </c:pt>
              </c:strCache>
            </c:strRef>
          </c:cat>
          <c:val>
            <c:numRef>
              <c:f>'Figure 2.16 '!$BG$2:$BG$36</c:f>
              <c:numCache>
                <c:formatCode>0.0</c:formatCode>
                <c:ptCount val="35"/>
                <c:pt idx="0">
                  <c:v>-23.153510300000001</c:v>
                </c:pt>
                <c:pt idx="1">
                  <c:v>-26.929476399999999</c:v>
                </c:pt>
                <c:pt idx="2">
                  <c:v>-16.507847600000002</c:v>
                </c:pt>
                <c:pt idx="3">
                  <c:v>-20.217307699999999</c:v>
                </c:pt>
                <c:pt idx="5">
                  <c:v>-37.969708499999996</c:v>
                </c:pt>
                <c:pt idx="6">
                  <c:v>-20.2142798</c:v>
                </c:pt>
                <c:pt idx="7">
                  <c:v>-25.198852600000002</c:v>
                </c:pt>
                <c:pt idx="8">
                  <c:v>-20.899093000000001</c:v>
                </c:pt>
                <c:pt idx="9">
                  <c:v>-25.9743554</c:v>
                </c:pt>
                <c:pt idx="10">
                  <c:v>-14.729351699999999</c:v>
                </c:pt>
                <c:pt idx="11">
                  <c:v>-18.402723999999999</c:v>
                </c:pt>
                <c:pt idx="12">
                  <c:v>-24.1772983</c:v>
                </c:pt>
                <c:pt idx="13">
                  <c:v>-20.784005000000001</c:v>
                </c:pt>
                <c:pt idx="14">
                  <c:v>-14.3445</c:v>
                </c:pt>
                <c:pt idx="15">
                  <c:v>-13.337657</c:v>
                </c:pt>
                <c:pt idx="16">
                  <c:v>-15.8170523</c:v>
                </c:pt>
                <c:pt idx="17">
                  <c:v>-24.5776161</c:v>
                </c:pt>
                <c:pt idx="18">
                  <c:v>-14.720102207692312</c:v>
                </c:pt>
                <c:pt idx="19">
                  <c:v>-9.2985498</c:v>
                </c:pt>
                <c:pt idx="20">
                  <c:v>-13.670879900000001</c:v>
                </c:pt>
                <c:pt idx="21">
                  <c:v>-12.4974303</c:v>
                </c:pt>
                <c:pt idx="22">
                  <c:v>-10.9010845</c:v>
                </c:pt>
                <c:pt idx="23">
                  <c:v>-20.935034000000002</c:v>
                </c:pt>
                <c:pt idx="24">
                  <c:v>-9.9336397000000005</c:v>
                </c:pt>
                <c:pt idx="25">
                  <c:v>-11.6066412</c:v>
                </c:pt>
                <c:pt idx="26">
                  <c:v>-10.378321</c:v>
                </c:pt>
                <c:pt idx="27">
                  <c:v>-18.857316000000001</c:v>
                </c:pt>
                <c:pt idx="28">
                  <c:v>-7.4955666000000001</c:v>
                </c:pt>
                <c:pt idx="29">
                  <c:v>-7.7676297000000005</c:v>
                </c:pt>
                <c:pt idx="30">
                  <c:v>-6.8527532999999998</c:v>
                </c:pt>
                <c:pt idx="31">
                  <c:v>-6.656854</c:v>
                </c:pt>
                <c:pt idx="32">
                  <c:v>-8.7119893000000008</c:v>
                </c:pt>
                <c:pt idx="33">
                  <c:v>-6.3506037000000006</c:v>
                </c:pt>
                <c:pt idx="34">
                  <c:v>-4.9222847000000005</c:v>
                </c:pt>
              </c:numCache>
            </c:numRef>
          </c:val>
        </c:ser>
        <c:ser>
          <c:idx val="0"/>
          <c:order val="5"/>
          <c:tx>
            <c:strRef>
              <c:f>'Figure 2.16 '!$BF$1</c:f>
              <c:strCache>
                <c:ptCount val="1"/>
                <c:pt idx="0">
                  <c:v>Opted out of the computer based assessment</c:v>
                </c:pt>
              </c:strCache>
            </c:strRef>
          </c:tx>
          <c:spPr>
            <a:pattFill prst="wdDnDiag">
              <a:fgClr>
                <a:schemeClr val="bg1">
                  <a:lumMod val="85000"/>
                </a:schemeClr>
              </a:fgClr>
              <a:bgClr>
                <a:schemeClr val="bg1"/>
              </a:bgClr>
            </a:pattFill>
            <a:ln>
              <a:solidFill>
                <a:schemeClr val="tx1"/>
              </a:solidFill>
            </a:ln>
          </c:spPr>
          <c:invertIfNegative val="0"/>
          <c:cat>
            <c:strRef>
              <c:f>'Figure 2.16 '!$BA$2:$BA$36</c:f>
              <c:strCache>
                <c:ptCount val="35"/>
                <c:pt idx="0">
                  <c:v>Spain</c:v>
                </c:pt>
                <c:pt idx="1">
                  <c:v>Italy</c:v>
                </c:pt>
                <c:pt idx="2">
                  <c:v>France</c:v>
                </c:pt>
                <c:pt idx="3">
                  <c:v>Cyprus¹</c:v>
                </c:pt>
                <c:pt idx="5">
                  <c:v>Turkey</c:v>
                </c:pt>
                <c:pt idx="6">
                  <c:v>Greece</c:v>
                </c:pt>
                <c:pt idx="7">
                  <c:v>Chile</c:v>
                </c:pt>
                <c:pt idx="8">
                  <c:v>Lithuania</c:v>
                </c:pt>
                <c:pt idx="9">
                  <c:v>Poland</c:v>
                </c:pt>
                <c:pt idx="10">
                  <c:v>Ireland</c:v>
                </c:pt>
                <c:pt idx="11">
                  <c:v>Slovenia</c:v>
                </c:pt>
                <c:pt idx="12">
                  <c:v>Slovak Republic</c:v>
                </c:pt>
                <c:pt idx="13">
                  <c:v>Russian Federation²</c:v>
                </c:pt>
                <c:pt idx="14">
                  <c:v>Israel</c:v>
                </c:pt>
                <c:pt idx="15">
                  <c:v>Estonia</c:v>
                </c:pt>
                <c:pt idx="16">
                  <c:v>Northern Ireland (UK)</c:v>
                </c:pt>
                <c:pt idx="17">
                  <c:v>Korea</c:v>
                </c:pt>
                <c:pt idx="18">
                  <c:v>OECD average</c:v>
                </c:pt>
                <c:pt idx="19">
                  <c:v>United States</c:v>
                </c:pt>
                <c:pt idx="20">
                  <c:v>Austria</c:v>
                </c:pt>
                <c:pt idx="21">
                  <c:v>Czech Republic</c:v>
                </c:pt>
                <c:pt idx="22">
                  <c:v>Flanders (Belgium)</c:v>
                </c:pt>
                <c:pt idx="23">
                  <c:v>Japan</c:v>
                </c:pt>
                <c:pt idx="24">
                  <c:v>England (UK)</c:v>
                </c:pt>
                <c:pt idx="25">
                  <c:v>Germany</c:v>
                </c:pt>
                <c:pt idx="26">
                  <c:v>Canada</c:v>
                </c:pt>
                <c:pt idx="27">
                  <c:v>Singapore</c:v>
                </c:pt>
                <c:pt idx="28">
                  <c:v>Australia</c:v>
                </c:pt>
                <c:pt idx="29">
                  <c:v>Denmark</c:v>
                </c:pt>
                <c:pt idx="30">
                  <c:v>Norway</c:v>
                </c:pt>
                <c:pt idx="31">
                  <c:v>Netherlands</c:v>
                </c:pt>
                <c:pt idx="32">
                  <c:v>Finland</c:v>
                </c:pt>
                <c:pt idx="33">
                  <c:v>Sweden</c:v>
                </c:pt>
                <c:pt idx="34">
                  <c:v>New Zealand</c:v>
                </c:pt>
              </c:strCache>
            </c:strRef>
          </c:cat>
          <c:val>
            <c:numRef>
              <c:f>'Figure 2.16 '!$BF$2:$BF$36</c:f>
              <c:numCache>
                <c:formatCode>0.0</c:formatCode>
                <c:ptCount val="35"/>
                <c:pt idx="0">
                  <c:v>-10.679418</c:v>
                </c:pt>
                <c:pt idx="1">
                  <c:v>-14.643281999999999</c:v>
                </c:pt>
                <c:pt idx="2">
                  <c:v>-11.599323999999999</c:v>
                </c:pt>
                <c:pt idx="3">
                  <c:v>-18.013846000000001</c:v>
                </c:pt>
                <c:pt idx="5">
                  <c:v>-17.661265</c:v>
                </c:pt>
                <c:pt idx="6">
                  <c:v>-11.224256</c:v>
                </c:pt>
                <c:pt idx="7">
                  <c:v>-7.4830081000000002</c:v>
                </c:pt>
                <c:pt idx="8">
                  <c:v>-2.3437323999999999</c:v>
                </c:pt>
                <c:pt idx="9">
                  <c:v>-23.782502999999998</c:v>
                </c:pt>
                <c:pt idx="10">
                  <c:v>-17.416962999999999</c:v>
                </c:pt>
                <c:pt idx="11">
                  <c:v>-6.3127966999999998</c:v>
                </c:pt>
                <c:pt idx="12">
                  <c:v>-12.201122</c:v>
                </c:pt>
                <c:pt idx="13">
                  <c:v>-12.800729</c:v>
                </c:pt>
                <c:pt idx="14">
                  <c:v>-12.707105</c:v>
                </c:pt>
                <c:pt idx="15">
                  <c:v>-15.794492</c:v>
                </c:pt>
                <c:pt idx="16">
                  <c:v>-2.2711942999999999</c:v>
                </c:pt>
                <c:pt idx="17">
                  <c:v>-5.3933746999999999</c:v>
                </c:pt>
                <c:pt idx="18">
                  <c:v>-9.5924948692307694</c:v>
                </c:pt>
                <c:pt idx="19">
                  <c:v>-6.3264902000000003</c:v>
                </c:pt>
                <c:pt idx="20">
                  <c:v>-11.252487</c:v>
                </c:pt>
                <c:pt idx="21">
                  <c:v>-12.050636000000001</c:v>
                </c:pt>
                <c:pt idx="22">
                  <c:v>-4.6878884999999997</c:v>
                </c:pt>
                <c:pt idx="23">
                  <c:v>-15.908837</c:v>
                </c:pt>
                <c:pt idx="24">
                  <c:v>-4.5619044000000004</c:v>
                </c:pt>
                <c:pt idx="25">
                  <c:v>-6.0511168</c:v>
                </c:pt>
                <c:pt idx="26">
                  <c:v>-6.3024635</c:v>
                </c:pt>
                <c:pt idx="27">
                  <c:v>-5.5301163000000004</c:v>
                </c:pt>
                <c:pt idx="28">
                  <c:v>-13.713744999999999</c:v>
                </c:pt>
                <c:pt idx="29">
                  <c:v>-6.3626719999999999</c:v>
                </c:pt>
                <c:pt idx="30">
                  <c:v>-6.6547106999999999</c:v>
                </c:pt>
                <c:pt idx="31">
                  <c:v>-4.4922237000000003</c:v>
                </c:pt>
                <c:pt idx="32">
                  <c:v>-9.7195561999999995</c:v>
                </c:pt>
                <c:pt idx="33">
                  <c:v>-5.6620648999999998</c:v>
                </c:pt>
                <c:pt idx="34">
                  <c:v>-3.4099908999999999</c:v>
                </c:pt>
              </c:numCache>
            </c:numRef>
          </c:val>
        </c:ser>
        <c:ser>
          <c:idx val="3"/>
          <c:order val="6"/>
          <c:tx>
            <c:strRef>
              <c:f>'Figure 2.16 '!$BD$1</c:f>
              <c:strCache>
                <c:ptCount val="1"/>
                <c:pt idx="0">
                  <c:v>Level 2</c:v>
                </c:pt>
              </c:strCache>
            </c:strRef>
          </c:tx>
          <c:spPr>
            <a:solidFill>
              <a:schemeClr val="accent1"/>
            </a:solidFill>
            <a:ln>
              <a:solidFill>
                <a:schemeClr val="tx1"/>
              </a:solidFill>
            </a:ln>
          </c:spPr>
          <c:invertIfNegative val="0"/>
          <c:cat>
            <c:strRef>
              <c:f>'Figure 2.16 '!$BA$2:$BA$36</c:f>
              <c:strCache>
                <c:ptCount val="35"/>
                <c:pt idx="0">
                  <c:v>Spain</c:v>
                </c:pt>
                <c:pt idx="1">
                  <c:v>Italy</c:v>
                </c:pt>
                <c:pt idx="2">
                  <c:v>France</c:v>
                </c:pt>
                <c:pt idx="3">
                  <c:v>Cyprus¹</c:v>
                </c:pt>
                <c:pt idx="5">
                  <c:v>Turkey</c:v>
                </c:pt>
                <c:pt idx="6">
                  <c:v>Greece</c:v>
                </c:pt>
                <c:pt idx="7">
                  <c:v>Chile</c:v>
                </c:pt>
                <c:pt idx="8">
                  <c:v>Lithuania</c:v>
                </c:pt>
                <c:pt idx="9">
                  <c:v>Poland</c:v>
                </c:pt>
                <c:pt idx="10">
                  <c:v>Ireland</c:v>
                </c:pt>
                <c:pt idx="11">
                  <c:v>Slovenia</c:v>
                </c:pt>
                <c:pt idx="12">
                  <c:v>Slovak Republic</c:v>
                </c:pt>
                <c:pt idx="13">
                  <c:v>Russian Federation²</c:v>
                </c:pt>
                <c:pt idx="14">
                  <c:v>Israel</c:v>
                </c:pt>
                <c:pt idx="15">
                  <c:v>Estonia</c:v>
                </c:pt>
                <c:pt idx="16">
                  <c:v>Northern Ireland (UK)</c:v>
                </c:pt>
                <c:pt idx="17">
                  <c:v>Korea</c:v>
                </c:pt>
                <c:pt idx="18">
                  <c:v>OECD average</c:v>
                </c:pt>
                <c:pt idx="19">
                  <c:v>United States</c:v>
                </c:pt>
                <c:pt idx="20">
                  <c:v>Austria</c:v>
                </c:pt>
                <c:pt idx="21">
                  <c:v>Czech Republic</c:v>
                </c:pt>
                <c:pt idx="22">
                  <c:v>Flanders (Belgium)</c:v>
                </c:pt>
                <c:pt idx="23">
                  <c:v>Japan</c:v>
                </c:pt>
                <c:pt idx="24">
                  <c:v>England (UK)</c:v>
                </c:pt>
                <c:pt idx="25">
                  <c:v>Germany</c:v>
                </c:pt>
                <c:pt idx="26">
                  <c:v>Canada</c:v>
                </c:pt>
                <c:pt idx="27">
                  <c:v>Singapore</c:v>
                </c:pt>
                <c:pt idx="28">
                  <c:v>Australia</c:v>
                </c:pt>
                <c:pt idx="29">
                  <c:v>Denmark</c:v>
                </c:pt>
                <c:pt idx="30">
                  <c:v>Norway</c:v>
                </c:pt>
                <c:pt idx="31">
                  <c:v>Netherlands</c:v>
                </c:pt>
                <c:pt idx="32">
                  <c:v>Finland</c:v>
                </c:pt>
                <c:pt idx="33">
                  <c:v>Sweden</c:v>
                </c:pt>
                <c:pt idx="34">
                  <c:v>New Zealand</c:v>
                </c:pt>
              </c:strCache>
            </c:strRef>
          </c:cat>
          <c:val>
            <c:numRef>
              <c:f>'Figure 2.16 '!$BD$2:$BD$36</c:f>
              <c:numCache>
                <c:formatCode>0.0</c:formatCode>
                <c:ptCount val="35"/>
                <c:pt idx="0">
                  <c:v>0</c:v>
                </c:pt>
                <c:pt idx="1">
                  <c:v>0</c:v>
                </c:pt>
                <c:pt idx="2">
                  <c:v>0</c:v>
                </c:pt>
                <c:pt idx="3">
                  <c:v>0</c:v>
                </c:pt>
                <c:pt idx="5">
                  <c:v>6.8669528</c:v>
                </c:pt>
                <c:pt idx="6">
                  <c:v>11.502188</c:v>
                </c:pt>
                <c:pt idx="7">
                  <c:v>12.449953000000001</c:v>
                </c:pt>
                <c:pt idx="8">
                  <c:v>15.563504</c:v>
                </c:pt>
                <c:pt idx="9">
                  <c:v>15.359722</c:v>
                </c:pt>
                <c:pt idx="10">
                  <c:v>22.148505</c:v>
                </c:pt>
                <c:pt idx="11">
                  <c:v>21.645809</c:v>
                </c:pt>
                <c:pt idx="12">
                  <c:v>22.76118</c:v>
                </c:pt>
                <c:pt idx="13">
                  <c:v>20.392697999999999</c:v>
                </c:pt>
                <c:pt idx="14">
                  <c:v>20.255282000000001</c:v>
                </c:pt>
                <c:pt idx="15">
                  <c:v>23.236573</c:v>
                </c:pt>
                <c:pt idx="16">
                  <c:v>25.019523</c:v>
                </c:pt>
                <c:pt idx="17">
                  <c:v>26.813896</c:v>
                </c:pt>
                <c:pt idx="18">
                  <c:v>25.671161000000001</c:v>
                </c:pt>
                <c:pt idx="19">
                  <c:v>26.038315999999998</c:v>
                </c:pt>
                <c:pt idx="20">
                  <c:v>28.139775</c:v>
                </c:pt>
                <c:pt idx="21">
                  <c:v>26.531542000000002</c:v>
                </c:pt>
                <c:pt idx="22">
                  <c:v>28.745003000000001</c:v>
                </c:pt>
                <c:pt idx="23">
                  <c:v>26.332924999999999</c:v>
                </c:pt>
                <c:pt idx="24">
                  <c:v>29.264536</c:v>
                </c:pt>
                <c:pt idx="25">
                  <c:v>29.173383000000001</c:v>
                </c:pt>
                <c:pt idx="26">
                  <c:v>29.432244000000001</c:v>
                </c:pt>
                <c:pt idx="27">
                  <c:v>29.314371000000001</c:v>
                </c:pt>
                <c:pt idx="28">
                  <c:v>31.793050999999998</c:v>
                </c:pt>
                <c:pt idx="29">
                  <c:v>32.341915</c:v>
                </c:pt>
                <c:pt idx="30">
                  <c:v>34.907764</c:v>
                </c:pt>
                <c:pt idx="31">
                  <c:v>34.258417000000001</c:v>
                </c:pt>
                <c:pt idx="32">
                  <c:v>33.208716000000003</c:v>
                </c:pt>
                <c:pt idx="33">
                  <c:v>35.207895000000001</c:v>
                </c:pt>
                <c:pt idx="34">
                  <c:v>34.015124999999998</c:v>
                </c:pt>
              </c:numCache>
            </c:numRef>
          </c:val>
        </c:ser>
        <c:ser>
          <c:idx val="6"/>
          <c:order val="7"/>
          <c:tx>
            <c:strRef>
              <c:f>'Figure 2.16 '!$BE$1</c:f>
              <c:strCache>
                <c:ptCount val="1"/>
                <c:pt idx="0">
                  <c:v>Level 3</c:v>
                </c:pt>
              </c:strCache>
            </c:strRef>
          </c:tx>
          <c:spPr>
            <a:solidFill>
              <a:schemeClr val="tx2"/>
            </a:solidFill>
            <a:ln>
              <a:solidFill>
                <a:schemeClr val="tx1"/>
              </a:solidFill>
            </a:ln>
          </c:spPr>
          <c:invertIfNegative val="0"/>
          <c:cat>
            <c:strRef>
              <c:f>'Figure 2.16 '!$BA$2:$BA$36</c:f>
              <c:strCache>
                <c:ptCount val="35"/>
                <c:pt idx="0">
                  <c:v>Spain</c:v>
                </c:pt>
                <c:pt idx="1">
                  <c:v>Italy</c:v>
                </c:pt>
                <c:pt idx="2">
                  <c:v>France</c:v>
                </c:pt>
                <c:pt idx="3">
                  <c:v>Cyprus¹</c:v>
                </c:pt>
                <c:pt idx="5">
                  <c:v>Turkey</c:v>
                </c:pt>
                <c:pt idx="6">
                  <c:v>Greece</c:v>
                </c:pt>
                <c:pt idx="7">
                  <c:v>Chile</c:v>
                </c:pt>
                <c:pt idx="8">
                  <c:v>Lithuania</c:v>
                </c:pt>
                <c:pt idx="9">
                  <c:v>Poland</c:v>
                </c:pt>
                <c:pt idx="10">
                  <c:v>Ireland</c:v>
                </c:pt>
                <c:pt idx="11">
                  <c:v>Slovenia</c:v>
                </c:pt>
                <c:pt idx="12">
                  <c:v>Slovak Republic</c:v>
                </c:pt>
                <c:pt idx="13">
                  <c:v>Russian Federation²</c:v>
                </c:pt>
                <c:pt idx="14">
                  <c:v>Israel</c:v>
                </c:pt>
                <c:pt idx="15">
                  <c:v>Estonia</c:v>
                </c:pt>
                <c:pt idx="16">
                  <c:v>Northern Ireland (UK)</c:v>
                </c:pt>
                <c:pt idx="17">
                  <c:v>Korea</c:v>
                </c:pt>
                <c:pt idx="18">
                  <c:v>OECD average</c:v>
                </c:pt>
                <c:pt idx="19">
                  <c:v>United States</c:v>
                </c:pt>
                <c:pt idx="20">
                  <c:v>Austria</c:v>
                </c:pt>
                <c:pt idx="21">
                  <c:v>Czech Republic</c:v>
                </c:pt>
                <c:pt idx="22">
                  <c:v>Flanders (Belgium)</c:v>
                </c:pt>
                <c:pt idx="23">
                  <c:v>Japan</c:v>
                </c:pt>
                <c:pt idx="24">
                  <c:v>England (UK)</c:v>
                </c:pt>
                <c:pt idx="25">
                  <c:v>Germany</c:v>
                </c:pt>
                <c:pt idx="26">
                  <c:v>Canada</c:v>
                </c:pt>
                <c:pt idx="27">
                  <c:v>Singapore</c:v>
                </c:pt>
                <c:pt idx="28">
                  <c:v>Australia</c:v>
                </c:pt>
                <c:pt idx="29">
                  <c:v>Denmark</c:v>
                </c:pt>
                <c:pt idx="30">
                  <c:v>Norway</c:v>
                </c:pt>
                <c:pt idx="31">
                  <c:v>Netherlands</c:v>
                </c:pt>
                <c:pt idx="32">
                  <c:v>Finland</c:v>
                </c:pt>
                <c:pt idx="33">
                  <c:v>Sweden</c:v>
                </c:pt>
                <c:pt idx="34">
                  <c:v>New Zealand</c:v>
                </c:pt>
              </c:strCache>
            </c:strRef>
          </c:cat>
          <c:val>
            <c:numRef>
              <c:f>'Figure 2.16 '!$BE$2:$BE$36</c:f>
              <c:numCache>
                <c:formatCode>0.0</c:formatCode>
                <c:ptCount val="35"/>
                <c:pt idx="0">
                  <c:v>0</c:v>
                </c:pt>
                <c:pt idx="1">
                  <c:v>0</c:v>
                </c:pt>
                <c:pt idx="2">
                  <c:v>0</c:v>
                </c:pt>
                <c:pt idx="3">
                  <c:v>0</c:v>
                </c:pt>
                <c:pt idx="5">
                  <c:v>0.92500879999999996</c:v>
                </c:pt>
                <c:pt idx="6">
                  <c:v>2.5008096000000002</c:v>
                </c:pt>
                <c:pt idx="7">
                  <c:v>2.1007270999999998</c:v>
                </c:pt>
                <c:pt idx="8">
                  <c:v>2.0578531999999998</c:v>
                </c:pt>
                <c:pt idx="9">
                  <c:v>3.8448707</c:v>
                </c:pt>
                <c:pt idx="10">
                  <c:v>3.1426031000000001</c:v>
                </c:pt>
                <c:pt idx="11">
                  <c:v>3.7097451000000001</c:v>
                </c:pt>
                <c:pt idx="12">
                  <c:v>2.8677980999999999</c:v>
                </c:pt>
                <c:pt idx="13">
                  <c:v>5.5420819999999997</c:v>
                </c:pt>
                <c:pt idx="14">
                  <c:v>6.3701245999999996</c:v>
                </c:pt>
                <c:pt idx="15">
                  <c:v>4.3188649000000003</c:v>
                </c:pt>
                <c:pt idx="16">
                  <c:v>3.7127941</c:v>
                </c:pt>
                <c:pt idx="17">
                  <c:v>3.5955553999999998</c:v>
                </c:pt>
                <c:pt idx="18">
                  <c:v>5.3822326</c:v>
                </c:pt>
                <c:pt idx="19">
                  <c:v>5.0978599000000004</c:v>
                </c:pt>
                <c:pt idx="20">
                  <c:v>4.3284741999999996</c:v>
                </c:pt>
                <c:pt idx="21">
                  <c:v>6.6120257999999996</c:v>
                </c:pt>
                <c:pt idx="22">
                  <c:v>5.7651859999999999</c:v>
                </c:pt>
                <c:pt idx="23">
                  <c:v>8.2523465999999992</c:v>
                </c:pt>
                <c:pt idx="24">
                  <c:v>5.7139518000000002</c:v>
                </c:pt>
                <c:pt idx="25">
                  <c:v>6.8026660000000003</c:v>
                </c:pt>
                <c:pt idx="26">
                  <c:v>7.1244964</c:v>
                </c:pt>
                <c:pt idx="27">
                  <c:v>7.7145545999999996</c:v>
                </c:pt>
                <c:pt idx="28">
                  <c:v>6.1765289000000001</c:v>
                </c:pt>
                <c:pt idx="29">
                  <c:v>6.3304084999999999</c:v>
                </c:pt>
                <c:pt idx="30">
                  <c:v>6.0718133999999999</c:v>
                </c:pt>
                <c:pt idx="31">
                  <c:v>7.2759535</c:v>
                </c:pt>
                <c:pt idx="32">
                  <c:v>8.3519366999999995</c:v>
                </c:pt>
                <c:pt idx="33">
                  <c:v>8.7724198999999992</c:v>
                </c:pt>
                <c:pt idx="34">
                  <c:v>10.173078</c:v>
                </c:pt>
              </c:numCache>
            </c:numRef>
          </c:val>
        </c:ser>
        <c:dLbls>
          <c:showLegendKey val="0"/>
          <c:showVal val="0"/>
          <c:showCatName val="0"/>
          <c:showSerName val="0"/>
          <c:showPercent val="0"/>
          <c:showBubbleSize val="0"/>
        </c:dLbls>
        <c:gapWidth val="150"/>
        <c:overlap val="100"/>
        <c:axId val="355319168"/>
        <c:axId val="355333248"/>
      </c:barChart>
      <c:catAx>
        <c:axId val="355319168"/>
        <c:scaling>
          <c:orientation val="minMax"/>
        </c:scaling>
        <c:delete val="0"/>
        <c:axPos val="l"/>
        <c:majorGridlines>
          <c:spPr>
            <a:ln>
              <a:solidFill>
                <a:schemeClr val="bg1">
                  <a:lumMod val="85000"/>
                </a:schemeClr>
              </a:solidFill>
            </a:ln>
          </c:spPr>
        </c:majorGridlines>
        <c:majorTickMark val="none"/>
        <c:minorTickMark val="none"/>
        <c:tickLblPos val="none"/>
        <c:spPr>
          <a:ln w="22225">
            <a:solidFill>
              <a:schemeClr val="tx1"/>
            </a:solidFill>
          </a:ln>
        </c:spPr>
        <c:crossAx val="355333248"/>
        <c:crosses val="autoZero"/>
        <c:auto val="1"/>
        <c:lblAlgn val="ctr"/>
        <c:lblOffset val="100"/>
        <c:noMultiLvlLbl val="0"/>
      </c:catAx>
      <c:valAx>
        <c:axId val="355333248"/>
        <c:scaling>
          <c:orientation val="minMax"/>
          <c:max val="100"/>
          <c:min val="-100"/>
        </c:scaling>
        <c:delete val="0"/>
        <c:axPos val="b"/>
        <c:majorGridlines>
          <c:spPr>
            <a:ln w="3175">
              <a:solidFill>
                <a:schemeClr val="bg1">
                  <a:lumMod val="85000"/>
                </a:schemeClr>
              </a:solidFill>
              <a:prstDash val="sysDot"/>
            </a:ln>
          </c:spPr>
        </c:majorGridlines>
        <c:numFmt formatCode="0;[Black]0" sourceLinked="0"/>
        <c:majorTickMark val="none"/>
        <c:minorTickMark val="none"/>
        <c:tickLblPos val="nextTo"/>
        <c:crossAx val="355319168"/>
        <c:crosses val="autoZero"/>
        <c:crossBetween val="between"/>
        <c:majorUnit val="20"/>
      </c:valAx>
      <c:spPr>
        <a:noFill/>
        <a:ln>
          <a:solidFill>
            <a:schemeClr val="tx1">
              <a:tint val="75000"/>
              <a:shade val="95000"/>
              <a:satMod val="105000"/>
            </a:schemeClr>
          </a:solidFill>
        </a:ln>
      </c:spPr>
    </c:plotArea>
    <c:plotVisOnly val="1"/>
    <c:dispBlanksAs val="gap"/>
    <c:showDLblsOverMax val="0"/>
  </c:chart>
  <c:spPr>
    <a:noFill/>
    <a:ln>
      <a:noFill/>
    </a:ln>
  </c:spPr>
  <c:printSettings>
    <c:headerFooter/>
    <c:pageMargins b="0.75000000000001343" l="0.70000000000000062" r="0.70000000000000062" t="0.75000000000001343"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276161908332887E-2"/>
          <c:y val="0.26884979090532346"/>
          <c:w val="0.92195743389219209"/>
          <c:h val="0.62227228773436816"/>
        </c:manualLayout>
      </c:layout>
      <c:barChart>
        <c:barDir val="col"/>
        <c:grouping val="clustered"/>
        <c:varyColors val="0"/>
        <c:ser>
          <c:idx val="3"/>
          <c:order val="0"/>
          <c:tx>
            <c:strRef>
              <c:f>'Figure 2.17'!$BB$1</c:f>
              <c:strCache>
                <c:ptCount val="1"/>
                <c:pt idx="0">
                  <c:v>Adults with no computer experience </c:v>
                </c:pt>
              </c:strCache>
            </c:strRef>
          </c:tx>
          <c:spPr>
            <a:solidFill>
              <a:schemeClr val="tx2"/>
            </a:solidFill>
            <a:ln w="9525">
              <a:solidFill>
                <a:schemeClr val="tx1"/>
              </a:solidFill>
            </a:ln>
          </c:spPr>
          <c:invertIfNegative val="0"/>
          <c:cat>
            <c:strRef>
              <c:f>'Figure 2.17'!$BA$2:$BA$5</c:f>
              <c:strCache>
                <c:ptCount val="4"/>
                <c:pt idx="0">
                  <c:v>55-65 year-olds</c:v>
                </c:pt>
                <c:pt idx="1">
                  <c:v>Less than upper secondary </c:v>
                </c:pt>
                <c:pt idx="2">
                  <c:v>Semi-skilled blue-collar occupation or elementary occupation</c:v>
                </c:pt>
                <c:pt idx="3">
                  <c:v>Never or almost never use of ICT in everyday life</c:v>
                </c:pt>
              </c:strCache>
            </c:strRef>
          </c:cat>
          <c:val>
            <c:numRef>
              <c:f>'Figure 2.17'!$BB$2:$BB$5</c:f>
              <c:numCache>
                <c:formatCode>0.0</c:formatCode>
                <c:ptCount val="4"/>
                <c:pt idx="0" formatCode="General">
                  <c:v>54.8521</c:v>
                </c:pt>
                <c:pt idx="1">
                  <c:v>63.066200000000002</c:v>
                </c:pt>
                <c:pt idx="2">
                  <c:v>70.304599999999994</c:v>
                </c:pt>
                <c:pt idx="3">
                  <c:v>100</c:v>
                </c:pt>
              </c:numCache>
            </c:numRef>
          </c:val>
        </c:ser>
        <c:ser>
          <c:idx val="1"/>
          <c:order val="1"/>
          <c:tx>
            <c:strRef>
              <c:f>'Figure 2.17'!$BD$1</c:f>
              <c:strCache>
                <c:ptCount val="1"/>
                <c:pt idx="0">
                  <c:v>Adults who "opted out" of taking the computer-based assessment </c:v>
                </c:pt>
              </c:strCache>
            </c:strRef>
          </c:tx>
          <c:spPr>
            <a:solidFill>
              <a:schemeClr val="accent1"/>
            </a:solidFill>
            <a:ln w="9525">
              <a:solidFill>
                <a:schemeClr val="tx1"/>
              </a:solidFill>
            </a:ln>
          </c:spPr>
          <c:invertIfNegative val="0"/>
          <c:cat>
            <c:strRef>
              <c:f>'Figure 2.17'!$BA$2:$BA$5</c:f>
              <c:strCache>
                <c:ptCount val="4"/>
                <c:pt idx="0">
                  <c:v>55-65 year-olds</c:v>
                </c:pt>
                <c:pt idx="1">
                  <c:v>Less than upper secondary </c:v>
                </c:pt>
                <c:pt idx="2">
                  <c:v>Semi-skilled blue-collar occupation or elementary occupation</c:v>
                </c:pt>
                <c:pt idx="3">
                  <c:v>Never or almost never use of ICT in everyday life</c:v>
                </c:pt>
              </c:strCache>
            </c:strRef>
          </c:cat>
          <c:val>
            <c:numRef>
              <c:f>'Figure 2.17'!$BD$2:$BD$5</c:f>
              <c:numCache>
                <c:formatCode>0.0</c:formatCode>
                <c:ptCount val="4"/>
                <c:pt idx="0" formatCode="General">
                  <c:v>34.649900000000002</c:v>
                </c:pt>
                <c:pt idx="1">
                  <c:v>36.066899999999997</c:v>
                </c:pt>
                <c:pt idx="2">
                  <c:v>46.096000000000004</c:v>
                </c:pt>
                <c:pt idx="3">
                  <c:v>70.63</c:v>
                </c:pt>
              </c:numCache>
            </c:numRef>
          </c:val>
        </c:ser>
        <c:ser>
          <c:idx val="0"/>
          <c:order val="2"/>
          <c:tx>
            <c:strRef>
              <c:f>'Figure 2.17'!$BC$1</c:f>
              <c:strCache>
                <c:ptCount val="1"/>
                <c:pt idx="0">
                  <c:v>Adults who failed ICT core </c:v>
                </c:pt>
              </c:strCache>
            </c:strRef>
          </c:tx>
          <c:spPr>
            <a:solidFill>
              <a:schemeClr val="accent1">
                <a:lumMod val="40000"/>
                <a:lumOff val="60000"/>
              </a:schemeClr>
            </a:solidFill>
            <a:ln w="9525">
              <a:solidFill>
                <a:schemeClr val="tx1"/>
              </a:solidFill>
            </a:ln>
          </c:spPr>
          <c:invertIfNegative val="0"/>
          <c:cat>
            <c:strRef>
              <c:f>'Figure 2.17'!$BA$2:$BA$5</c:f>
              <c:strCache>
                <c:ptCount val="4"/>
                <c:pt idx="0">
                  <c:v>55-65 year-olds</c:v>
                </c:pt>
                <c:pt idx="1">
                  <c:v>Less than upper secondary </c:v>
                </c:pt>
                <c:pt idx="2">
                  <c:v>Semi-skilled blue-collar occupation or elementary occupation</c:v>
                </c:pt>
                <c:pt idx="3">
                  <c:v>Never or almost never use of ICT in everyday life</c:v>
                </c:pt>
              </c:strCache>
            </c:strRef>
          </c:cat>
          <c:val>
            <c:numRef>
              <c:f>'Figure 2.17'!$BC$2:$BC$5</c:f>
              <c:numCache>
                <c:formatCode>0.0</c:formatCode>
                <c:ptCount val="4"/>
                <c:pt idx="0" formatCode="General">
                  <c:v>24.122399999999999</c:v>
                </c:pt>
                <c:pt idx="1">
                  <c:v>34.222999999999999</c:v>
                </c:pt>
                <c:pt idx="2">
                  <c:v>45.151200000000003</c:v>
                </c:pt>
                <c:pt idx="3">
                  <c:v>51.290999999999997</c:v>
                </c:pt>
              </c:numCache>
            </c:numRef>
          </c:val>
        </c:ser>
        <c:ser>
          <c:idx val="2"/>
          <c:order val="3"/>
          <c:tx>
            <c:strRef>
              <c:f>'Figure 2.17'!$BE$1</c:f>
              <c:strCache>
                <c:ptCount val="1"/>
                <c:pt idx="0">
                  <c:v>Adults who took the computer-based assessment </c:v>
                </c:pt>
              </c:strCache>
            </c:strRef>
          </c:tx>
          <c:spPr>
            <a:solidFill>
              <a:schemeClr val="bg1"/>
            </a:solidFill>
            <a:ln w="9525">
              <a:solidFill>
                <a:schemeClr val="tx1"/>
              </a:solidFill>
            </a:ln>
          </c:spPr>
          <c:invertIfNegative val="0"/>
          <c:cat>
            <c:strRef>
              <c:f>'Figure 2.17'!$BA$2:$BA$5</c:f>
              <c:strCache>
                <c:ptCount val="4"/>
                <c:pt idx="0">
                  <c:v>55-65 year-olds</c:v>
                </c:pt>
                <c:pt idx="1">
                  <c:v>Less than upper secondary </c:v>
                </c:pt>
                <c:pt idx="2">
                  <c:v>Semi-skilled blue-collar occupation or elementary occupation</c:v>
                </c:pt>
                <c:pt idx="3">
                  <c:v>Never or almost never use of ICT in everyday life</c:v>
                </c:pt>
              </c:strCache>
            </c:strRef>
          </c:cat>
          <c:val>
            <c:numRef>
              <c:f>'Figure 2.17'!$BE$2:$BE$5</c:f>
              <c:numCache>
                <c:formatCode>0.0</c:formatCode>
                <c:ptCount val="4"/>
                <c:pt idx="0" formatCode="General">
                  <c:v>13.0078</c:v>
                </c:pt>
                <c:pt idx="1">
                  <c:v>19.048999999999999</c:v>
                </c:pt>
                <c:pt idx="2">
                  <c:v>25.0594</c:v>
                </c:pt>
                <c:pt idx="3">
                  <c:v>22.865400000000001</c:v>
                </c:pt>
              </c:numCache>
            </c:numRef>
          </c:val>
        </c:ser>
        <c:dLbls>
          <c:showLegendKey val="0"/>
          <c:showVal val="0"/>
          <c:showCatName val="0"/>
          <c:showSerName val="0"/>
          <c:showPercent val="0"/>
          <c:showBubbleSize val="0"/>
        </c:dLbls>
        <c:gapWidth val="150"/>
        <c:axId val="358103296"/>
        <c:axId val="358121472"/>
      </c:barChart>
      <c:catAx>
        <c:axId val="358103296"/>
        <c:scaling>
          <c:orientation val="minMax"/>
        </c:scaling>
        <c:delete val="0"/>
        <c:axPos val="b"/>
        <c:numFmt formatCode="General" sourceLinked="1"/>
        <c:majorTickMark val="none"/>
        <c:minorTickMark val="none"/>
        <c:tickLblPos val="nextTo"/>
        <c:spPr>
          <a:noFill/>
          <a:ln>
            <a:solidFill>
              <a:schemeClr val="bg1">
                <a:lumMod val="85000"/>
              </a:schemeClr>
            </a:solidFill>
            <a:prstDash val="solid"/>
          </a:ln>
        </c:spPr>
        <c:txPr>
          <a:bodyPr rot="0" vert="horz"/>
          <a:lstStyle/>
          <a:p>
            <a:pPr>
              <a:defRPr sz="800"/>
            </a:pPr>
            <a:endParaRPr lang="en-US"/>
          </a:p>
        </c:txPr>
        <c:crossAx val="358121472"/>
        <c:crosses val="autoZero"/>
        <c:auto val="1"/>
        <c:lblAlgn val="ctr"/>
        <c:lblOffset val="100"/>
        <c:noMultiLvlLbl val="0"/>
      </c:catAx>
      <c:valAx>
        <c:axId val="358121472"/>
        <c:scaling>
          <c:orientation val="minMax"/>
          <c:max val="100"/>
        </c:scaling>
        <c:delete val="0"/>
        <c:axPos val="l"/>
        <c:majorGridlines>
          <c:spPr>
            <a:ln>
              <a:solidFill>
                <a:schemeClr val="bg1">
                  <a:lumMod val="85000"/>
                </a:schemeClr>
              </a:solidFill>
              <a:prstDash val="dash"/>
            </a:ln>
          </c:spPr>
        </c:majorGridlines>
        <c:numFmt formatCode="0" sourceLinked="0"/>
        <c:majorTickMark val="out"/>
        <c:minorTickMark val="none"/>
        <c:tickLblPos val="nextTo"/>
        <c:spPr>
          <a:ln>
            <a:noFill/>
          </a:ln>
        </c:spPr>
        <c:txPr>
          <a:bodyPr rot="0" vert="horz"/>
          <a:lstStyle/>
          <a:p>
            <a:pPr>
              <a:defRPr sz="800"/>
            </a:pPr>
            <a:endParaRPr lang="en-US"/>
          </a:p>
        </c:txPr>
        <c:crossAx val="358103296"/>
        <c:crosses val="autoZero"/>
        <c:crossBetween val="between"/>
      </c:valAx>
      <c:spPr>
        <a:ln>
          <a:solidFill>
            <a:schemeClr val="bg1">
              <a:lumMod val="75000"/>
            </a:schemeClr>
          </a:solidFill>
        </a:ln>
      </c:spPr>
    </c:plotArea>
    <c:legend>
      <c:legendPos val="t"/>
      <c:layout>
        <c:manualLayout>
          <c:xMode val="edge"/>
          <c:yMode val="edge"/>
          <c:x val="0.23983274230591575"/>
          <c:y val="8.4925708951348045E-3"/>
          <c:w val="0.54754540460039003"/>
          <c:h val="0.16385668820049779"/>
        </c:manualLayout>
      </c:layout>
      <c:overlay val="0"/>
      <c:txPr>
        <a:bodyPr/>
        <a:lstStyle/>
        <a:p>
          <a:pPr>
            <a:defRPr sz="800"/>
          </a:pPr>
          <a:endParaRPr lang="en-US"/>
        </a:p>
      </c:txPr>
    </c:legend>
    <c:plotVisOnly val="1"/>
    <c:dispBlanksAs val="gap"/>
    <c:showDLblsOverMax val="0"/>
  </c:chart>
  <c:spPr>
    <a:noFill/>
    <a:ln>
      <a:noFill/>
    </a:ln>
  </c:spPr>
  <c:txPr>
    <a:bodyPr/>
    <a:lstStyle/>
    <a:p>
      <a:pPr>
        <a:defRPr sz="900"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7.0648053630158317E-2"/>
          <c:y val="2.838263910030105E-2"/>
          <c:w val="0.88039132261614528"/>
          <c:h val="0.94939805127098842"/>
        </c:manualLayout>
      </c:layout>
      <c:lineChart>
        <c:grouping val="standard"/>
        <c:varyColors val="0"/>
        <c:ser>
          <c:idx val="2"/>
          <c:order val="0"/>
          <c:tx>
            <c:strRef>
              <c:f>'Figure 2.18  '!$BB$1</c:f>
              <c:strCache>
                <c:ptCount val="1"/>
                <c:pt idx="0">
                  <c:v>Below Level 1</c:v>
                </c:pt>
              </c:strCache>
            </c:strRef>
          </c:tx>
          <c:spPr>
            <a:ln w="28575">
              <a:noFill/>
            </a:ln>
          </c:spPr>
          <c:marker>
            <c:symbol val="square"/>
            <c:size val="7"/>
            <c:spPr>
              <a:solidFill>
                <a:schemeClr val="bg1"/>
              </a:solidFill>
              <a:ln w="6350">
                <a:solidFill>
                  <a:schemeClr val="tx1"/>
                </a:solidFill>
              </a:ln>
            </c:spPr>
          </c:marker>
          <c:cat>
            <c:strRef>
              <c:f>'Figure 2.18  '!$BA$2:$BA$31</c:f>
              <c:strCache>
                <c:ptCount val="30"/>
                <c:pt idx="0">
                  <c:v>Finland</c:v>
                </c:pt>
                <c:pt idx="1">
                  <c:v>Australia</c:v>
                </c:pt>
                <c:pt idx="2">
                  <c:v>Netherlands</c:v>
                </c:pt>
                <c:pt idx="3">
                  <c:v>Estonia</c:v>
                </c:pt>
                <c:pt idx="4">
                  <c:v>Sweden</c:v>
                </c:pt>
                <c:pt idx="5">
                  <c:v>United States</c:v>
                </c:pt>
                <c:pt idx="6">
                  <c:v>Canada</c:v>
                </c:pt>
                <c:pt idx="7">
                  <c:v>Norway</c:v>
                </c:pt>
                <c:pt idx="8">
                  <c:v>Japan</c:v>
                </c:pt>
                <c:pt idx="9">
                  <c:v>Northern Ireland (UK)</c:v>
                </c:pt>
                <c:pt idx="10">
                  <c:v>England (UK)</c:v>
                </c:pt>
                <c:pt idx="11">
                  <c:v>New Zealand</c:v>
                </c:pt>
                <c:pt idx="12">
                  <c:v>Flanders (Belgium)</c:v>
                </c:pt>
                <c:pt idx="13">
                  <c:v>Ireland</c:v>
                </c:pt>
                <c:pt idx="14">
                  <c:v>Denmark</c:v>
                </c:pt>
                <c:pt idx="15">
                  <c:v>Germany</c:v>
                </c:pt>
                <c:pt idx="16">
                  <c:v>Poland</c:v>
                </c:pt>
                <c:pt idx="17">
                  <c:v>Singapore</c:v>
                </c:pt>
                <c:pt idx="18">
                  <c:v>OECD average</c:v>
                </c:pt>
                <c:pt idx="19">
                  <c:v>Austria</c:v>
                </c:pt>
                <c:pt idx="20">
                  <c:v>Korea</c:v>
                </c:pt>
                <c:pt idx="21">
                  <c:v>Lithuania</c:v>
                </c:pt>
                <c:pt idx="22">
                  <c:v>Czech Republic</c:v>
                </c:pt>
                <c:pt idx="23">
                  <c:v>Slovak Republic</c:v>
                </c:pt>
                <c:pt idx="24">
                  <c:v>Russian Federation²</c:v>
                </c:pt>
                <c:pt idx="25">
                  <c:v>Slovenia</c:v>
                </c:pt>
                <c:pt idx="26">
                  <c:v>Israel</c:v>
                </c:pt>
                <c:pt idx="27">
                  <c:v>Greece</c:v>
                </c:pt>
                <c:pt idx="28">
                  <c:v>Chile</c:v>
                </c:pt>
                <c:pt idx="29">
                  <c:v>Turkey</c:v>
                </c:pt>
              </c:strCache>
            </c:strRef>
          </c:cat>
          <c:val>
            <c:numRef>
              <c:f>'Figure 2.18  '!$BB$2:$BB$31</c:f>
              <c:numCache>
                <c:formatCode>0.00</c:formatCode>
                <c:ptCount val="30"/>
                <c:pt idx="0">
                  <c:v>234.51379</c:v>
                </c:pt>
                <c:pt idx="1">
                  <c:v>227.14268999999999</c:v>
                </c:pt>
                <c:pt idx="2">
                  <c:v>227.41911999999999</c:v>
                </c:pt>
                <c:pt idx="3">
                  <c:v>229.11677</c:v>
                </c:pt>
                <c:pt idx="4">
                  <c:v>227.77108000000001</c:v>
                </c:pt>
                <c:pt idx="5">
                  <c:v>224.76659000000001</c:v>
                </c:pt>
                <c:pt idx="6">
                  <c:v>222.64811</c:v>
                </c:pt>
                <c:pt idx="7">
                  <c:v>224.46946</c:v>
                </c:pt>
                <c:pt idx="8">
                  <c:v>255.19456</c:v>
                </c:pt>
                <c:pt idx="9">
                  <c:v>225.70944</c:v>
                </c:pt>
                <c:pt idx="10">
                  <c:v>222.82392999999999</c:v>
                </c:pt>
                <c:pt idx="11">
                  <c:v>224.1865</c:v>
                </c:pt>
                <c:pt idx="12">
                  <c:v>227.82903999999999</c:v>
                </c:pt>
                <c:pt idx="13">
                  <c:v>226.68635</c:v>
                </c:pt>
                <c:pt idx="14">
                  <c:v>222.47719000000001</c:v>
                </c:pt>
                <c:pt idx="15">
                  <c:v>219.35737</c:v>
                </c:pt>
                <c:pt idx="16">
                  <c:v>236.47712999999999</c:v>
                </c:pt>
                <c:pt idx="17">
                  <c:v>215.73244</c:v>
                </c:pt>
                <c:pt idx="18">
                  <c:v>226.0462</c:v>
                </c:pt>
                <c:pt idx="19">
                  <c:v>222.5634</c:v>
                </c:pt>
                <c:pt idx="20">
                  <c:v>236.54809</c:v>
                </c:pt>
                <c:pt idx="21">
                  <c:v>236.30226999999999</c:v>
                </c:pt>
                <c:pt idx="22">
                  <c:v>229.34236000000001</c:v>
                </c:pt>
                <c:pt idx="23">
                  <c:v>238.01526999999999</c:v>
                </c:pt>
                <c:pt idx="24">
                  <c:v>234.42392000000001</c:v>
                </c:pt>
                <c:pt idx="25">
                  <c:v>220.54844</c:v>
                </c:pt>
                <c:pt idx="26">
                  <c:v>217.76349999999999</c:v>
                </c:pt>
                <c:pt idx="27">
                  <c:v>223.84732</c:v>
                </c:pt>
                <c:pt idx="28">
                  <c:v>194.06294</c:v>
                </c:pt>
                <c:pt idx="29">
                  <c:v>215.92085</c:v>
                </c:pt>
              </c:numCache>
            </c:numRef>
          </c:val>
          <c:smooth val="0"/>
        </c:ser>
        <c:ser>
          <c:idx val="0"/>
          <c:order val="1"/>
          <c:tx>
            <c:strRef>
              <c:f>'Figure 2.18  '!$BC$1</c:f>
              <c:strCache>
                <c:ptCount val="1"/>
                <c:pt idx="0">
                  <c:v>Level 1</c:v>
                </c:pt>
              </c:strCache>
            </c:strRef>
          </c:tx>
          <c:spPr>
            <a:ln w="28575">
              <a:noFill/>
            </a:ln>
          </c:spPr>
          <c:marker>
            <c:symbol val="diamond"/>
            <c:size val="8"/>
            <c:spPr>
              <a:solidFill>
                <a:schemeClr val="tx2">
                  <a:lumMod val="40000"/>
                  <a:lumOff val="60000"/>
                </a:schemeClr>
              </a:solidFill>
              <a:ln>
                <a:solidFill>
                  <a:schemeClr val="bg1">
                    <a:lumMod val="50000"/>
                  </a:schemeClr>
                </a:solidFill>
              </a:ln>
            </c:spPr>
          </c:marker>
          <c:cat>
            <c:strRef>
              <c:f>'Figure 2.18  '!$BA$2:$BA$31</c:f>
              <c:strCache>
                <c:ptCount val="30"/>
                <c:pt idx="0">
                  <c:v>Finland</c:v>
                </c:pt>
                <c:pt idx="1">
                  <c:v>Australia</c:v>
                </c:pt>
                <c:pt idx="2">
                  <c:v>Netherlands</c:v>
                </c:pt>
                <c:pt idx="3">
                  <c:v>Estonia</c:v>
                </c:pt>
                <c:pt idx="4">
                  <c:v>Sweden</c:v>
                </c:pt>
                <c:pt idx="5">
                  <c:v>United States</c:v>
                </c:pt>
                <c:pt idx="6">
                  <c:v>Canada</c:v>
                </c:pt>
                <c:pt idx="7">
                  <c:v>Norway</c:v>
                </c:pt>
                <c:pt idx="8">
                  <c:v>Japan</c:v>
                </c:pt>
                <c:pt idx="9">
                  <c:v>Northern Ireland (UK)</c:v>
                </c:pt>
                <c:pt idx="10">
                  <c:v>England (UK)</c:v>
                </c:pt>
                <c:pt idx="11">
                  <c:v>New Zealand</c:v>
                </c:pt>
                <c:pt idx="12">
                  <c:v>Flanders (Belgium)</c:v>
                </c:pt>
                <c:pt idx="13">
                  <c:v>Ireland</c:v>
                </c:pt>
                <c:pt idx="14">
                  <c:v>Denmark</c:v>
                </c:pt>
                <c:pt idx="15">
                  <c:v>Germany</c:v>
                </c:pt>
                <c:pt idx="16">
                  <c:v>Poland</c:v>
                </c:pt>
                <c:pt idx="17">
                  <c:v>Singapore</c:v>
                </c:pt>
                <c:pt idx="18">
                  <c:v>OECD average</c:v>
                </c:pt>
                <c:pt idx="19">
                  <c:v>Austria</c:v>
                </c:pt>
                <c:pt idx="20">
                  <c:v>Korea</c:v>
                </c:pt>
                <c:pt idx="21">
                  <c:v>Lithuania</c:v>
                </c:pt>
                <c:pt idx="22">
                  <c:v>Czech Republic</c:v>
                </c:pt>
                <c:pt idx="23">
                  <c:v>Slovak Republic</c:v>
                </c:pt>
                <c:pt idx="24">
                  <c:v>Russian Federation²</c:v>
                </c:pt>
                <c:pt idx="25">
                  <c:v>Slovenia</c:v>
                </c:pt>
                <c:pt idx="26">
                  <c:v>Israel</c:v>
                </c:pt>
                <c:pt idx="27">
                  <c:v>Greece</c:v>
                </c:pt>
                <c:pt idx="28">
                  <c:v>Chile</c:v>
                </c:pt>
                <c:pt idx="29">
                  <c:v>Turkey</c:v>
                </c:pt>
              </c:strCache>
            </c:strRef>
          </c:cat>
          <c:val>
            <c:numRef>
              <c:f>'Figure 2.18  '!$BC$2:$BC$31</c:f>
              <c:numCache>
                <c:formatCode>0.00</c:formatCode>
                <c:ptCount val="30"/>
                <c:pt idx="0">
                  <c:v>279.53384999999997</c:v>
                </c:pt>
                <c:pt idx="1">
                  <c:v>272.29347999999999</c:v>
                </c:pt>
                <c:pt idx="2">
                  <c:v>276.06261000000001</c:v>
                </c:pt>
                <c:pt idx="3">
                  <c:v>273.48086999999998</c:v>
                </c:pt>
                <c:pt idx="4">
                  <c:v>273.45614999999998</c:v>
                </c:pt>
                <c:pt idx="5">
                  <c:v>270.50045999999998</c:v>
                </c:pt>
                <c:pt idx="6">
                  <c:v>269.56849</c:v>
                </c:pt>
                <c:pt idx="7">
                  <c:v>270.23683999999997</c:v>
                </c:pt>
                <c:pt idx="8">
                  <c:v>289.49642</c:v>
                </c:pt>
                <c:pt idx="9">
                  <c:v>267.75114000000002</c:v>
                </c:pt>
                <c:pt idx="10">
                  <c:v>267.46082000000001</c:v>
                </c:pt>
                <c:pt idx="11">
                  <c:v>270.86880000000002</c:v>
                </c:pt>
                <c:pt idx="12">
                  <c:v>274.23248000000001</c:v>
                </c:pt>
                <c:pt idx="13">
                  <c:v>269.76438000000002</c:v>
                </c:pt>
                <c:pt idx="14">
                  <c:v>268.43898000000002</c:v>
                </c:pt>
                <c:pt idx="15">
                  <c:v>265.28379999999999</c:v>
                </c:pt>
                <c:pt idx="16">
                  <c:v>275.79293000000001</c:v>
                </c:pt>
                <c:pt idx="17">
                  <c:v>262.78600999999998</c:v>
                </c:pt>
                <c:pt idx="18">
                  <c:v>269.11633</c:v>
                </c:pt>
                <c:pt idx="19">
                  <c:v>265.60892000000001</c:v>
                </c:pt>
                <c:pt idx="20">
                  <c:v>273.49342000000001</c:v>
                </c:pt>
                <c:pt idx="21">
                  <c:v>278.42066999999997</c:v>
                </c:pt>
                <c:pt idx="22">
                  <c:v>268.88407000000001</c:v>
                </c:pt>
                <c:pt idx="23">
                  <c:v>274.90865000000002</c:v>
                </c:pt>
                <c:pt idx="24">
                  <c:v>271.36964999999998</c:v>
                </c:pt>
                <c:pt idx="25">
                  <c:v>266.94869</c:v>
                </c:pt>
                <c:pt idx="26">
                  <c:v>262.31625000000003</c:v>
                </c:pt>
                <c:pt idx="27">
                  <c:v>259.92430000000002</c:v>
                </c:pt>
                <c:pt idx="28">
                  <c:v>244.46270999999999</c:v>
                </c:pt>
                <c:pt idx="29">
                  <c:v>246.25505000000001</c:v>
                </c:pt>
              </c:numCache>
            </c:numRef>
          </c:val>
          <c:smooth val="0"/>
        </c:ser>
        <c:ser>
          <c:idx val="1"/>
          <c:order val="2"/>
          <c:tx>
            <c:strRef>
              <c:f>'Figure 2.18  '!$BD$1</c:f>
              <c:strCache>
                <c:ptCount val="1"/>
                <c:pt idx="0">
                  <c:v>Level 2</c:v>
                </c:pt>
              </c:strCache>
            </c:strRef>
          </c:tx>
          <c:spPr>
            <a:ln w="28575">
              <a:noFill/>
            </a:ln>
          </c:spPr>
          <c:marker>
            <c:symbol val="circle"/>
            <c:size val="7"/>
            <c:spPr>
              <a:solidFill>
                <a:schemeClr val="accent1"/>
              </a:solidFill>
              <a:ln w="6350">
                <a:solidFill>
                  <a:schemeClr val="tx2"/>
                </a:solidFill>
              </a:ln>
            </c:spPr>
          </c:marker>
          <c:cat>
            <c:strRef>
              <c:f>'Figure 2.18  '!$BA$2:$BA$31</c:f>
              <c:strCache>
                <c:ptCount val="30"/>
                <c:pt idx="0">
                  <c:v>Finland</c:v>
                </c:pt>
                <c:pt idx="1">
                  <c:v>Australia</c:v>
                </c:pt>
                <c:pt idx="2">
                  <c:v>Netherlands</c:v>
                </c:pt>
                <c:pt idx="3">
                  <c:v>Estonia</c:v>
                </c:pt>
                <c:pt idx="4">
                  <c:v>Sweden</c:v>
                </c:pt>
                <c:pt idx="5">
                  <c:v>United States</c:v>
                </c:pt>
                <c:pt idx="6">
                  <c:v>Canada</c:v>
                </c:pt>
                <c:pt idx="7">
                  <c:v>Norway</c:v>
                </c:pt>
                <c:pt idx="8">
                  <c:v>Japan</c:v>
                </c:pt>
                <c:pt idx="9">
                  <c:v>Northern Ireland (UK)</c:v>
                </c:pt>
                <c:pt idx="10">
                  <c:v>England (UK)</c:v>
                </c:pt>
                <c:pt idx="11">
                  <c:v>New Zealand</c:v>
                </c:pt>
                <c:pt idx="12">
                  <c:v>Flanders (Belgium)</c:v>
                </c:pt>
                <c:pt idx="13">
                  <c:v>Ireland</c:v>
                </c:pt>
                <c:pt idx="14">
                  <c:v>Denmark</c:v>
                </c:pt>
                <c:pt idx="15">
                  <c:v>Germany</c:v>
                </c:pt>
                <c:pt idx="16">
                  <c:v>Poland</c:v>
                </c:pt>
                <c:pt idx="17">
                  <c:v>Singapore</c:v>
                </c:pt>
                <c:pt idx="18">
                  <c:v>OECD average</c:v>
                </c:pt>
                <c:pt idx="19">
                  <c:v>Austria</c:v>
                </c:pt>
                <c:pt idx="20">
                  <c:v>Korea</c:v>
                </c:pt>
                <c:pt idx="21">
                  <c:v>Lithuania</c:v>
                </c:pt>
                <c:pt idx="22">
                  <c:v>Czech Republic</c:v>
                </c:pt>
                <c:pt idx="23">
                  <c:v>Slovak Republic</c:v>
                </c:pt>
                <c:pt idx="24">
                  <c:v>Russian Federation²</c:v>
                </c:pt>
                <c:pt idx="25">
                  <c:v>Slovenia</c:v>
                </c:pt>
                <c:pt idx="26">
                  <c:v>Israel</c:v>
                </c:pt>
                <c:pt idx="27">
                  <c:v>Greece</c:v>
                </c:pt>
                <c:pt idx="28">
                  <c:v>Chile</c:v>
                </c:pt>
                <c:pt idx="29">
                  <c:v>Turkey</c:v>
                </c:pt>
              </c:strCache>
            </c:strRef>
          </c:cat>
          <c:val>
            <c:numRef>
              <c:f>'Figure 2.18  '!$BD$2:$BD$31</c:f>
              <c:numCache>
                <c:formatCode>0.00</c:formatCode>
                <c:ptCount val="30"/>
                <c:pt idx="0">
                  <c:v>316.96309000000002</c:v>
                </c:pt>
                <c:pt idx="1">
                  <c:v>310.84525000000002</c:v>
                </c:pt>
                <c:pt idx="2">
                  <c:v>313.84692000000001</c:v>
                </c:pt>
                <c:pt idx="3">
                  <c:v>308.06378000000001</c:v>
                </c:pt>
                <c:pt idx="4">
                  <c:v>307.77424000000002</c:v>
                </c:pt>
                <c:pt idx="5">
                  <c:v>308.17108999999999</c:v>
                </c:pt>
                <c:pt idx="6">
                  <c:v>305.97140000000002</c:v>
                </c:pt>
                <c:pt idx="7">
                  <c:v>306.49286999999998</c:v>
                </c:pt>
                <c:pt idx="8">
                  <c:v>316.55430999999999</c:v>
                </c:pt>
                <c:pt idx="9">
                  <c:v>305.07137</c:v>
                </c:pt>
                <c:pt idx="10">
                  <c:v>305.69947000000002</c:v>
                </c:pt>
                <c:pt idx="11">
                  <c:v>305.28372999999999</c:v>
                </c:pt>
                <c:pt idx="12">
                  <c:v>308.36286999999999</c:v>
                </c:pt>
                <c:pt idx="13">
                  <c:v>303.21156000000002</c:v>
                </c:pt>
                <c:pt idx="14">
                  <c:v>301.87988999999999</c:v>
                </c:pt>
                <c:pt idx="15">
                  <c:v>302.04156999999998</c:v>
                </c:pt>
                <c:pt idx="16">
                  <c:v>305.04295999999999</c:v>
                </c:pt>
                <c:pt idx="17">
                  <c:v>298.96238</c:v>
                </c:pt>
                <c:pt idx="18">
                  <c:v>302.52629000000002</c:v>
                </c:pt>
                <c:pt idx="19">
                  <c:v>301.84287999999998</c:v>
                </c:pt>
                <c:pt idx="20">
                  <c:v>304.06862999999998</c:v>
                </c:pt>
                <c:pt idx="21">
                  <c:v>305.89148</c:v>
                </c:pt>
                <c:pt idx="22">
                  <c:v>299.00918000000001</c:v>
                </c:pt>
                <c:pt idx="23">
                  <c:v>303.73302000000001</c:v>
                </c:pt>
                <c:pt idx="24">
                  <c:v>301.166</c:v>
                </c:pt>
                <c:pt idx="25">
                  <c:v>297.73212999999998</c:v>
                </c:pt>
                <c:pt idx="26">
                  <c:v>296.77809000000002</c:v>
                </c:pt>
                <c:pt idx="27">
                  <c:v>285.54764</c:v>
                </c:pt>
                <c:pt idx="28">
                  <c:v>278.07918000000001</c:v>
                </c:pt>
                <c:pt idx="29">
                  <c:v>267.61651000000001</c:v>
                </c:pt>
              </c:numCache>
            </c:numRef>
          </c:val>
          <c:smooth val="0"/>
        </c:ser>
        <c:ser>
          <c:idx val="3"/>
          <c:order val="3"/>
          <c:tx>
            <c:strRef>
              <c:f>'Figure 2.18  '!$BE$1</c:f>
              <c:strCache>
                <c:ptCount val="1"/>
                <c:pt idx="0">
                  <c:v>Level 3</c:v>
                </c:pt>
              </c:strCache>
            </c:strRef>
          </c:tx>
          <c:spPr>
            <a:ln w="28575">
              <a:noFill/>
            </a:ln>
          </c:spPr>
          <c:marker>
            <c:symbol val="triangle"/>
            <c:size val="8"/>
            <c:spPr>
              <a:solidFill>
                <a:schemeClr val="tx2"/>
              </a:solidFill>
              <a:ln>
                <a:solidFill>
                  <a:schemeClr val="tx2"/>
                </a:solidFill>
              </a:ln>
            </c:spPr>
          </c:marker>
          <c:cat>
            <c:strRef>
              <c:f>'Figure 2.18  '!$BA$2:$BA$31</c:f>
              <c:strCache>
                <c:ptCount val="30"/>
                <c:pt idx="0">
                  <c:v>Finland</c:v>
                </c:pt>
                <c:pt idx="1">
                  <c:v>Australia</c:v>
                </c:pt>
                <c:pt idx="2">
                  <c:v>Netherlands</c:v>
                </c:pt>
                <c:pt idx="3">
                  <c:v>Estonia</c:v>
                </c:pt>
                <c:pt idx="4">
                  <c:v>Sweden</c:v>
                </c:pt>
                <c:pt idx="5">
                  <c:v>United States</c:v>
                </c:pt>
                <c:pt idx="6">
                  <c:v>Canada</c:v>
                </c:pt>
                <c:pt idx="7">
                  <c:v>Norway</c:v>
                </c:pt>
                <c:pt idx="8">
                  <c:v>Japan</c:v>
                </c:pt>
                <c:pt idx="9">
                  <c:v>Northern Ireland (UK)</c:v>
                </c:pt>
                <c:pt idx="10">
                  <c:v>England (UK)</c:v>
                </c:pt>
                <c:pt idx="11">
                  <c:v>New Zealand</c:v>
                </c:pt>
                <c:pt idx="12">
                  <c:v>Flanders (Belgium)</c:v>
                </c:pt>
                <c:pt idx="13">
                  <c:v>Ireland</c:v>
                </c:pt>
                <c:pt idx="14">
                  <c:v>Denmark</c:v>
                </c:pt>
                <c:pt idx="15">
                  <c:v>Germany</c:v>
                </c:pt>
                <c:pt idx="16">
                  <c:v>Poland</c:v>
                </c:pt>
                <c:pt idx="17">
                  <c:v>Singapore</c:v>
                </c:pt>
                <c:pt idx="18">
                  <c:v>OECD average</c:v>
                </c:pt>
                <c:pt idx="19">
                  <c:v>Austria</c:v>
                </c:pt>
                <c:pt idx="20">
                  <c:v>Korea</c:v>
                </c:pt>
                <c:pt idx="21">
                  <c:v>Lithuania</c:v>
                </c:pt>
                <c:pt idx="22">
                  <c:v>Czech Republic</c:v>
                </c:pt>
                <c:pt idx="23">
                  <c:v>Slovak Republic</c:v>
                </c:pt>
                <c:pt idx="24">
                  <c:v>Russian Federation²</c:v>
                </c:pt>
                <c:pt idx="25">
                  <c:v>Slovenia</c:v>
                </c:pt>
                <c:pt idx="26">
                  <c:v>Israel</c:v>
                </c:pt>
                <c:pt idx="27">
                  <c:v>Greece</c:v>
                </c:pt>
                <c:pt idx="28">
                  <c:v>Chile</c:v>
                </c:pt>
                <c:pt idx="29">
                  <c:v>Turkey</c:v>
                </c:pt>
              </c:strCache>
            </c:strRef>
          </c:cat>
          <c:val>
            <c:numRef>
              <c:f>'Figure 2.18  '!$BE$2:$BE$31</c:f>
              <c:numCache>
                <c:formatCode>0.00</c:formatCode>
                <c:ptCount val="30"/>
                <c:pt idx="0">
                  <c:v>351.96107000000001</c:v>
                </c:pt>
                <c:pt idx="1">
                  <c:v>347.12004000000002</c:v>
                </c:pt>
                <c:pt idx="2">
                  <c:v>346.08875</c:v>
                </c:pt>
                <c:pt idx="3">
                  <c:v>340.76159999999999</c:v>
                </c:pt>
                <c:pt idx="4">
                  <c:v>340.66331000000002</c:v>
                </c:pt>
                <c:pt idx="5">
                  <c:v>340.41764999999998</c:v>
                </c:pt>
                <c:pt idx="6">
                  <c:v>339.84755000000001</c:v>
                </c:pt>
                <c:pt idx="7">
                  <c:v>339.81096000000002</c:v>
                </c:pt>
                <c:pt idx="8">
                  <c:v>339.48739999999998</c:v>
                </c:pt>
                <c:pt idx="9">
                  <c:v>338.83040999999997</c:v>
                </c:pt>
                <c:pt idx="10">
                  <c:v>338.71859000000001</c:v>
                </c:pt>
                <c:pt idx="11">
                  <c:v>337.80045000000001</c:v>
                </c:pt>
                <c:pt idx="12">
                  <c:v>337.02677</c:v>
                </c:pt>
                <c:pt idx="13">
                  <c:v>336.43185</c:v>
                </c:pt>
                <c:pt idx="14">
                  <c:v>334.28275000000002</c:v>
                </c:pt>
                <c:pt idx="15">
                  <c:v>333.51835999999997</c:v>
                </c:pt>
                <c:pt idx="16">
                  <c:v>332.68133</c:v>
                </c:pt>
                <c:pt idx="17">
                  <c:v>332.25263000000001</c:v>
                </c:pt>
                <c:pt idx="18">
                  <c:v>331.78769</c:v>
                </c:pt>
                <c:pt idx="19">
                  <c:v>331.71638999999999</c:v>
                </c:pt>
                <c:pt idx="20">
                  <c:v>331.37229000000002</c:v>
                </c:pt>
                <c:pt idx="21">
                  <c:v>330.85831000000002</c:v>
                </c:pt>
                <c:pt idx="22">
                  <c:v>327.14517000000001</c:v>
                </c:pt>
                <c:pt idx="23">
                  <c:v>325.80110999999999</c:v>
                </c:pt>
                <c:pt idx="24">
                  <c:v>324.79888</c:v>
                </c:pt>
                <c:pt idx="25">
                  <c:v>324.20168999999999</c:v>
                </c:pt>
                <c:pt idx="26">
                  <c:v>322.59683999999999</c:v>
                </c:pt>
                <c:pt idx="27">
                  <c:v>303.94466</c:v>
                </c:pt>
                <c:pt idx="28">
                  <c:v>303.38218999999998</c:v>
                </c:pt>
                <c:pt idx="29">
                  <c:v>280.87069000000002</c:v>
                </c:pt>
              </c:numCache>
            </c:numRef>
          </c:val>
          <c:smooth val="0"/>
        </c:ser>
        <c:ser>
          <c:idx val="4"/>
          <c:order val="4"/>
          <c:tx>
            <c:strRef>
              <c:f>'Figure 2.18  '!$BF$1</c:f>
              <c:strCache>
                <c:ptCount val="1"/>
                <c:pt idx="0">
                  <c:v>No computer experience / Failed ICT core</c:v>
                </c:pt>
              </c:strCache>
            </c:strRef>
          </c:tx>
          <c:spPr>
            <a:ln w="28575">
              <a:noFill/>
            </a:ln>
          </c:spPr>
          <c:marker>
            <c:symbol val="dash"/>
            <c:size val="8"/>
            <c:spPr>
              <a:solidFill>
                <a:schemeClr val="tx1"/>
              </a:solidFill>
              <a:ln>
                <a:noFill/>
              </a:ln>
            </c:spPr>
          </c:marker>
          <c:cat>
            <c:strRef>
              <c:f>'Figure 2.18  '!$BA$2:$BA$31</c:f>
              <c:strCache>
                <c:ptCount val="30"/>
                <c:pt idx="0">
                  <c:v>Finland</c:v>
                </c:pt>
                <c:pt idx="1">
                  <c:v>Australia</c:v>
                </c:pt>
                <c:pt idx="2">
                  <c:v>Netherlands</c:v>
                </c:pt>
                <c:pt idx="3">
                  <c:v>Estonia</c:v>
                </c:pt>
                <c:pt idx="4">
                  <c:v>Sweden</c:v>
                </c:pt>
                <c:pt idx="5">
                  <c:v>United States</c:v>
                </c:pt>
                <c:pt idx="6">
                  <c:v>Canada</c:v>
                </c:pt>
                <c:pt idx="7">
                  <c:v>Norway</c:v>
                </c:pt>
                <c:pt idx="8">
                  <c:v>Japan</c:v>
                </c:pt>
                <c:pt idx="9">
                  <c:v>Northern Ireland (UK)</c:v>
                </c:pt>
                <c:pt idx="10">
                  <c:v>England (UK)</c:v>
                </c:pt>
                <c:pt idx="11">
                  <c:v>New Zealand</c:v>
                </c:pt>
                <c:pt idx="12">
                  <c:v>Flanders (Belgium)</c:v>
                </c:pt>
                <c:pt idx="13">
                  <c:v>Ireland</c:v>
                </c:pt>
                <c:pt idx="14">
                  <c:v>Denmark</c:v>
                </c:pt>
                <c:pt idx="15">
                  <c:v>Germany</c:v>
                </c:pt>
                <c:pt idx="16">
                  <c:v>Poland</c:v>
                </c:pt>
                <c:pt idx="17">
                  <c:v>Singapore</c:v>
                </c:pt>
                <c:pt idx="18">
                  <c:v>OECD average</c:v>
                </c:pt>
                <c:pt idx="19">
                  <c:v>Austria</c:v>
                </c:pt>
                <c:pt idx="20">
                  <c:v>Korea</c:v>
                </c:pt>
                <c:pt idx="21">
                  <c:v>Lithuania</c:v>
                </c:pt>
                <c:pt idx="22">
                  <c:v>Czech Republic</c:v>
                </c:pt>
                <c:pt idx="23">
                  <c:v>Slovak Republic</c:v>
                </c:pt>
                <c:pt idx="24">
                  <c:v>Russian Federation²</c:v>
                </c:pt>
                <c:pt idx="25">
                  <c:v>Slovenia</c:v>
                </c:pt>
                <c:pt idx="26">
                  <c:v>Israel</c:v>
                </c:pt>
                <c:pt idx="27">
                  <c:v>Greece</c:v>
                </c:pt>
                <c:pt idx="28">
                  <c:v>Chile</c:v>
                </c:pt>
                <c:pt idx="29">
                  <c:v>Turkey</c:v>
                </c:pt>
              </c:strCache>
            </c:strRef>
          </c:cat>
          <c:val>
            <c:numRef>
              <c:f>'Figure 2.18  '!$BF$2:$BF$31</c:f>
              <c:numCache>
                <c:formatCode>0.00</c:formatCode>
                <c:ptCount val="30"/>
                <c:pt idx="0">
                  <c:v>229.92840000000001</c:v>
                </c:pt>
                <c:pt idx="1">
                  <c:v>224.30905999999999</c:v>
                </c:pt>
                <c:pt idx="2">
                  <c:v>226.62099000000001</c:v>
                </c:pt>
                <c:pt idx="3">
                  <c:v>248.44676999999999</c:v>
                </c:pt>
                <c:pt idx="4">
                  <c:v>203.49648999999999</c:v>
                </c:pt>
                <c:pt idx="5">
                  <c:v>213.17437000000001</c:v>
                </c:pt>
                <c:pt idx="6">
                  <c:v>232.35494</c:v>
                </c:pt>
                <c:pt idx="7">
                  <c:v>227.42875000000001</c:v>
                </c:pt>
                <c:pt idx="8">
                  <c:v>277.46343999999999</c:v>
                </c:pt>
                <c:pt idx="9">
                  <c:v>242.85901000000001</c:v>
                </c:pt>
                <c:pt idx="10">
                  <c:v>233.20717999999999</c:v>
                </c:pt>
                <c:pt idx="11">
                  <c:v>235.89061000000001</c:v>
                </c:pt>
                <c:pt idx="12">
                  <c:v>230.57337000000001</c:v>
                </c:pt>
                <c:pt idx="13">
                  <c:v>229.39684</c:v>
                </c:pt>
                <c:pt idx="14">
                  <c:v>216.27635000000001</c:v>
                </c:pt>
                <c:pt idx="15">
                  <c:v>233.34683000000001</c:v>
                </c:pt>
                <c:pt idx="16">
                  <c:v>239.05233000000001</c:v>
                </c:pt>
                <c:pt idx="17">
                  <c:v>188.61609000000001</c:v>
                </c:pt>
                <c:pt idx="18">
                  <c:v>229.77028999999999</c:v>
                </c:pt>
                <c:pt idx="19">
                  <c:v>234.94684000000001</c:v>
                </c:pt>
                <c:pt idx="20">
                  <c:v>244.14234999999999</c:v>
                </c:pt>
                <c:pt idx="21">
                  <c:v>252.0367</c:v>
                </c:pt>
                <c:pt idx="22">
                  <c:v>250.0652</c:v>
                </c:pt>
                <c:pt idx="23">
                  <c:v>249.58043000000001</c:v>
                </c:pt>
                <c:pt idx="24">
                  <c:v>266.61754000000002</c:v>
                </c:pt>
                <c:pt idx="25">
                  <c:v>223.50781000000001</c:v>
                </c:pt>
                <c:pt idx="26">
                  <c:v>211.06038000000001</c:v>
                </c:pt>
                <c:pt idx="27">
                  <c:v>247.70169999999999</c:v>
                </c:pt>
                <c:pt idx="28">
                  <c:v>189.03588999999999</c:v>
                </c:pt>
                <c:pt idx="29">
                  <c:v>204.28012000000001</c:v>
                </c:pt>
              </c:numCache>
            </c:numRef>
          </c:val>
          <c:smooth val="0"/>
        </c:ser>
        <c:ser>
          <c:idx val="5"/>
          <c:order val="5"/>
          <c:tx>
            <c:strRef>
              <c:f>'Figure 2.18  '!$BG$1</c:f>
              <c:strCache>
                <c:ptCount val="1"/>
                <c:pt idx="0">
                  <c:v>Opted out of the computer based assessment</c:v>
                </c:pt>
              </c:strCache>
            </c:strRef>
          </c:tx>
          <c:spPr>
            <a:ln>
              <a:noFill/>
            </a:ln>
          </c:spPr>
          <c:marker>
            <c:symbol val="circle"/>
            <c:size val="7"/>
            <c:spPr>
              <a:solidFill>
                <a:schemeClr val="bg1"/>
              </a:solidFill>
              <a:ln>
                <a:solidFill>
                  <a:schemeClr val="bg1">
                    <a:lumMod val="50000"/>
                  </a:schemeClr>
                </a:solidFill>
              </a:ln>
            </c:spPr>
          </c:marker>
          <c:cat>
            <c:strRef>
              <c:f>'Figure 2.18  '!$BA$2:$BA$31</c:f>
              <c:strCache>
                <c:ptCount val="30"/>
                <c:pt idx="0">
                  <c:v>Finland</c:v>
                </c:pt>
                <c:pt idx="1">
                  <c:v>Australia</c:v>
                </c:pt>
                <c:pt idx="2">
                  <c:v>Netherlands</c:v>
                </c:pt>
                <c:pt idx="3">
                  <c:v>Estonia</c:v>
                </c:pt>
                <c:pt idx="4">
                  <c:v>Sweden</c:v>
                </c:pt>
                <c:pt idx="5">
                  <c:v>United States</c:v>
                </c:pt>
                <c:pt idx="6">
                  <c:v>Canada</c:v>
                </c:pt>
                <c:pt idx="7">
                  <c:v>Norway</c:v>
                </c:pt>
                <c:pt idx="8">
                  <c:v>Japan</c:v>
                </c:pt>
                <c:pt idx="9">
                  <c:v>Northern Ireland (UK)</c:v>
                </c:pt>
                <c:pt idx="10">
                  <c:v>England (UK)</c:v>
                </c:pt>
                <c:pt idx="11">
                  <c:v>New Zealand</c:v>
                </c:pt>
                <c:pt idx="12">
                  <c:v>Flanders (Belgium)</c:v>
                </c:pt>
                <c:pt idx="13">
                  <c:v>Ireland</c:v>
                </c:pt>
                <c:pt idx="14">
                  <c:v>Denmark</c:v>
                </c:pt>
                <c:pt idx="15">
                  <c:v>Germany</c:v>
                </c:pt>
                <c:pt idx="16">
                  <c:v>Poland</c:v>
                </c:pt>
                <c:pt idx="17">
                  <c:v>Singapore</c:v>
                </c:pt>
                <c:pt idx="18">
                  <c:v>OECD average</c:v>
                </c:pt>
                <c:pt idx="19">
                  <c:v>Austria</c:v>
                </c:pt>
                <c:pt idx="20">
                  <c:v>Korea</c:v>
                </c:pt>
                <c:pt idx="21">
                  <c:v>Lithuania</c:v>
                </c:pt>
                <c:pt idx="22">
                  <c:v>Czech Republic</c:v>
                </c:pt>
                <c:pt idx="23">
                  <c:v>Slovak Republic</c:v>
                </c:pt>
                <c:pt idx="24">
                  <c:v>Russian Federation²</c:v>
                </c:pt>
                <c:pt idx="25">
                  <c:v>Slovenia</c:v>
                </c:pt>
                <c:pt idx="26">
                  <c:v>Israel</c:v>
                </c:pt>
                <c:pt idx="27">
                  <c:v>Greece</c:v>
                </c:pt>
                <c:pt idx="28">
                  <c:v>Chile</c:v>
                </c:pt>
                <c:pt idx="29">
                  <c:v>Turkey</c:v>
                </c:pt>
              </c:strCache>
            </c:strRef>
          </c:cat>
          <c:val>
            <c:numRef>
              <c:f>'Figure 2.18  '!$BG$2:$BG$31</c:f>
              <c:numCache>
                <c:formatCode>0.00</c:formatCode>
                <c:ptCount val="30"/>
                <c:pt idx="0">
                  <c:v>269.04781000000003</c:v>
                </c:pt>
                <c:pt idx="1">
                  <c:v>266.39499999999998</c:v>
                </c:pt>
                <c:pt idx="2">
                  <c:v>256.07215000000002</c:v>
                </c:pt>
                <c:pt idx="3">
                  <c:v>280.02537999999998</c:v>
                </c:pt>
                <c:pt idx="4">
                  <c:v>243.30499</c:v>
                </c:pt>
                <c:pt idx="5">
                  <c:v>247.34736000000001</c:v>
                </c:pt>
                <c:pt idx="6">
                  <c:v>257.27798999999999</c:v>
                </c:pt>
                <c:pt idx="7">
                  <c:v>259.64350000000002</c:v>
                </c:pt>
                <c:pt idx="8">
                  <c:v>292.89026000000001</c:v>
                </c:pt>
                <c:pt idx="9">
                  <c:v>259.21767999999997</c:v>
                </c:pt>
                <c:pt idx="10">
                  <c:v>266.85261000000003</c:v>
                </c:pt>
                <c:pt idx="11">
                  <c:v>261.77719000000002</c:v>
                </c:pt>
                <c:pt idx="12">
                  <c:v>261.56236000000001</c:v>
                </c:pt>
                <c:pt idx="13">
                  <c:v>262.14330000000001</c:v>
                </c:pt>
                <c:pt idx="14">
                  <c:v>234.10502</c:v>
                </c:pt>
                <c:pt idx="15">
                  <c:v>255.96624</c:v>
                </c:pt>
                <c:pt idx="16">
                  <c:v>270.41959000000003</c:v>
                </c:pt>
                <c:pt idx="17">
                  <c:v>241.63755</c:v>
                </c:pt>
                <c:pt idx="18">
                  <c:v>259.84796</c:v>
                </c:pt>
                <c:pt idx="19">
                  <c:v>258.27490999999998</c:v>
                </c:pt>
                <c:pt idx="20">
                  <c:v>266.23036000000002</c:v>
                </c:pt>
                <c:pt idx="21">
                  <c:v>271.17129999999997</c:v>
                </c:pt>
                <c:pt idx="22">
                  <c:v>274.97769</c:v>
                </c:pt>
                <c:pt idx="23">
                  <c:v>277.64555000000001</c:v>
                </c:pt>
                <c:pt idx="24">
                  <c:v>281.58724000000001</c:v>
                </c:pt>
                <c:pt idx="25">
                  <c:v>246.00005999999999</c:v>
                </c:pt>
                <c:pt idx="26">
                  <c:v>254.47955999999999</c:v>
                </c:pt>
                <c:pt idx="27">
                  <c:v>279.61950999999999</c:v>
                </c:pt>
                <c:pt idx="28">
                  <c:v>215.94585000000001</c:v>
                </c:pt>
                <c:pt idx="29">
                  <c:v>244.38757000000001</c:v>
                </c:pt>
              </c:numCache>
            </c:numRef>
          </c:val>
          <c:smooth val="0"/>
        </c:ser>
        <c:dLbls>
          <c:showLegendKey val="0"/>
          <c:showVal val="0"/>
          <c:showCatName val="0"/>
          <c:showSerName val="0"/>
          <c:showPercent val="0"/>
          <c:showBubbleSize val="0"/>
        </c:dLbls>
        <c:hiLowLines/>
        <c:marker val="1"/>
        <c:smooth val="0"/>
        <c:axId val="358252544"/>
        <c:axId val="358254080"/>
      </c:lineChart>
      <c:catAx>
        <c:axId val="358252544"/>
        <c:scaling>
          <c:orientation val="minMax"/>
        </c:scaling>
        <c:delete val="0"/>
        <c:axPos val="b"/>
        <c:majorGridlines>
          <c:spPr>
            <a:ln w="9525">
              <a:prstDash val="dash"/>
            </a:ln>
          </c:spPr>
        </c:majorGridlines>
        <c:majorTickMark val="none"/>
        <c:minorTickMark val="none"/>
        <c:tickLblPos val="none"/>
        <c:txPr>
          <a:bodyPr rot="-5400000" vert="horz"/>
          <a:lstStyle/>
          <a:p>
            <a:pPr>
              <a:defRPr sz="900"/>
            </a:pPr>
            <a:endParaRPr lang="en-US"/>
          </a:p>
        </c:txPr>
        <c:crossAx val="358254080"/>
        <c:crosses val="autoZero"/>
        <c:auto val="1"/>
        <c:lblAlgn val="ctr"/>
        <c:lblOffset val="100"/>
        <c:noMultiLvlLbl val="0"/>
      </c:catAx>
      <c:valAx>
        <c:axId val="358254080"/>
        <c:scaling>
          <c:orientation val="minMax"/>
          <c:min val="150"/>
        </c:scaling>
        <c:delete val="0"/>
        <c:axPos val="r"/>
        <c:majorGridlines>
          <c:spPr>
            <a:ln w="9525">
              <a:prstDash val="sysDot"/>
            </a:ln>
          </c:spPr>
        </c:majorGridlines>
        <c:numFmt formatCode="0" sourceLinked="0"/>
        <c:majorTickMark val="none"/>
        <c:minorTickMark val="none"/>
        <c:tickLblPos val="high"/>
        <c:spPr>
          <a:ln>
            <a:solidFill>
              <a:schemeClr val="bg1">
                <a:lumMod val="75000"/>
              </a:schemeClr>
            </a:solidFill>
          </a:ln>
        </c:spPr>
        <c:txPr>
          <a:bodyPr rot="-5400000" vert="horz" anchor="t" anchorCtr="0"/>
          <a:lstStyle/>
          <a:p>
            <a:pPr>
              <a:defRPr sz="800"/>
            </a:pPr>
            <a:endParaRPr lang="en-US"/>
          </a:p>
        </c:txPr>
        <c:crossAx val="358252544"/>
        <c:crosses val="max"/>
        <c:crossBetween val="between"/>
        <c:majorUnit val="25"/>
      </c:valAx>
      <c:spPr>
        <a:solidFill>
          <a:schemeClr val="lt1"/>
        </a:solidFill>
        <a:ln>
          <a:solidFill>
            <a:schemeClr val="bg1">
              <a:lumMod val="75000"/>
            </a:schemeClr>
          </a:solidFill>
        </a:ln>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97044537284902E-2"/>
          <c:y val="2.838263910030105E-2"/>
          <c:w val="0.89906893217295203"/>
          <c:h val="0.94939805127098842"/>
        </c:manualLayout>
      </c:layout>
      <c:lineChart>
        <c:grouping val="standard"/>
        <c:varyColors val="0"/>
        <c:ser>
          <c:idx val="2"/>
          <c:order val="0"/>
          <c:tx>
            <c:strRef>
              <c:f>'Figure 2.19  '!$BC$1</c:f>
              <c:strCache>
                <c:ptCount val="1"/>
                <c:pt idx="0">
                  <c:v>Below Level 1</c:v>
                </c:pt>
              </c:strCache>
            </c:strRef>
          </c:tx>
          <c:spPr>
            <a:ln w="28575">
              <a:noFill/>
            </a:ln>
          </c:spPr>
          <c:marker>
            <c:symbol val="square"/>
            <c:size val="7"/>
            <c:spPr>
              <a:solidFill>
                <a:schemeClr val="bg1"/>
              </a:solidFill>
              <a:ln w="6350">
                <a:solidFill>
                  <a:schemeClr val="tx1"/>
                </a:solidFill>
              </a:ln>
            </c:spPr>
          </c:marker>
          <c:cat>
            <c:strRef>
              <c:f>'Figure 2.19  '!$BB$2:$BB$31</c:f>
              <c:strCache>
                <c:ptCount val="30"/>
                <c:pt idx="0">
                  <c:v>Denmark</c:v>
                </c:pt>
                <c:pt idx="1">
                  <c:v>Norway</c:v>
                </c:pt>
                <c:pt idx="2">
                  <c:v>Sweden</c:v>
                </c:pt>
                <c:pt idx="3">
                  <c:v>Finland</c:v>
                </c:pt>
                <c:pt idx="4">
                  <c:v>Lithuania</c:v>
                </c:pt>
                <c:pt idx="5">
                  <c:v>Flanders (Belgium)</c:v>
                </c:pt>
                <c:pt idx="6">
                  <c:v>Singapore</c:v>
                </c:pt>
                <c:pt idx="7">
                  <c:v>Netherlands</c:v>
                </c:pt>
                <c:pt idx="8">
                  <c:v>Estonia</c:v>
                </c:pt>
                <c:pt idx="9">
                  <c:v>Northern Ireland (UK)</c:v>
                </c:pt>
                <c:pt idx="10">
                  <c:v>Australia</c:v>
                </c:pt>
                <c:pt idx="11">
                  <c:v>Austria</c:v>
                </c:pt>
                <c:pt idx="12">
                  <c:v>Germany</c:v>
                </c:pt>
                <c:pt idx="13">
                  <c:v>Japan</c:v>
                </c:pt>
                <c:pt idx="14">
                  <c:v>England (UK)</c:v>
                </c:pt>
                <c:pt idx="15">
                  <c:v>New Zealand</c:v>
                </c:pt>
                <c:pt idx="16">
                  <c:v>Canada</c:v>
                </c:pt>
                <c:pt idx="17">
                  <c:v>Slovak Republic</c:v>
                </c:pt>
                <c:pt idx="18">
                  <c:v>OECD average</c:v>
                </c:pt>
                <c:pt idx="19">
                  <c:v>United States</c:v>
                </c:pt>
                <c:pt idx="20">
                  <c:v>Slovenia</c:v>
                </c:pt>
                <c:pt idx="21">
                  <c:v>Ireland</c:v>
                </c:pt>
                <c:pt idx="22">
                  <c:v>Israel</c:v>
                </c:pt>
                <c:pt idx="23">
                  <c:v>Czech Republic</c:v>
                </c:pt>
                <c:pt idx="24">
                  <c:v>Poland</c:v>
                </c:pt>
                <c:pt idx="25">
                  <c:v>Korea</c:v>
                </c:pt>
                <c:pt idx="26">
                  <c:v>Russian Federation²</c:v>
                </c:pt>
                <c:pt idx="27">
                  <c:v>Greece</c:v>
                </c:pt>
                <c:pt idx="28">
                  <c:v>Chile</c:v>
                </c:pt>
                <c:pt idx="29">
                  <c:v>Turkey</c:v>
                </c:pt>
              </c:strCache>
            </c:strRef>
          </c:cat>
          <c:val>
            <c:numRef>
              <c:f>'Figure 2.19  '!$BC$2:$BC$31</c:f>
              <c:numCache>
                <c:formatCode>0.00</c:formatCode>
                <c:ptCount val="30"/>
                <c:pt idx="0">
                  <c:v>229.97220999999999</c:v>
                </c:pt>
                <c:pt idx="1">
                  <c:v>223.56213</c:v>
                </c:pt>
                <c:pt idx="2">
                  <c:v>231.10178999999999</c:v>
                </c:pt>
                <c:pt idx="3">
                  <c:v>238.74314000000001</c:v>
                </c:pt>
                <c:pt idx="4">
                  <c:v>241.75444999999999</c:v>
                </c:pt>
                <c:pt idx="5">
                  <c:v>237.03523000000001</c:v>
                </c:pt>
                <c:pt idx="6">
                  <c:v>216.73488</c:v>
                </c:pt>
                <c:pt idx="7">
                  <c:v>228.01273</c:v>
                </c:pt>
                <c:pt idx="8">
                  <c:v>234.64085</c:v>
                </c:pt>
                <c:pt idx="9">
                  <c:v>216.96862999999999</c:v>
                </c:pt>
                <c:pt idx="10">
                  <c:v>217.04673</c:v>
                </c:pt>
                <c:pt idx="11">
                  <c:v>233.22711000000001</c:v>
                </c:pt>
                <c:pt idx="12">
                  <c:v>226.57577000000001</c:v>
                </c:pt>
                <c:pt idx="13">
                  <c:v>248.7971</c:v>
                </c:pt>
                <c:pt idx="14">
                  <c:v>212.36336</c:v>
                </c:pt>
                <c:pt idx="15">
                  <c:v>215.20218</c:v>
                </c:pt>
                <c:pt idx="16">
                  <c:v>218.54092</c:v>
                </c:pt>
                <c:pt idx="17">
                  <c:v>242.30036999999999</c:v>
                </c:pt>
                <c:pt idx="18">
                  <c:v>225.97722999999999</c:v>
                </c:pt>
                <c:pt idx="19">
                  <c:v>207.75568000000001</c:v>
                </c:pt>
                <c:pt idx="20">
                  <c:v>229.25480999999999</c:v>
                </c:pt>
                <c:pt idx="21">
                  <c:v>220.65869000000001</c:v>
                </c:pt>
                <c:pt idx="22">
                  <c:v>217.52860999999999</c:v>
                </c:pt>
                <c:pt idx="23">
                  <c:v>236.54288</c:v>
                </c:pt>
                <c:pt idx="24">
                  <c:v>235.47078999999999</c:v>
                </c:pt>
                <c:pt idx="25">
                  <c:v>233.73133000000001</c:v>
                </c:pt>
                <c:pt idx="26">
                  <c:v>234.87991</c:v>
                </c:pt>
                <c:pt idx="27">
                  <c:v>230.8322</c:v>
                </c:pt>
                <c:pt idx="28">
                  <c:v>190.14914999999999</c:v>
                </c:pt>
                <c:pt idx="29">
                  <c:v>219.39354</c:v>
                </c:pt>
              </c:numCache>
            </c:numRef>
          </c:val>
          <c:smooth val="0"/>
        </c:ser>
        <c:ser>
          <c:idx val="0"/>
          <c:order val="1"/>
          <c:tx>
            <c:strRef>
              <c:f>'Figure 2.19  '!$BD$1</c:f>
              <c:strCache>
                <c:ptCount val="1"/>
                <c:pt idx="0">
                  <c:v>Level 1</c:v>
                </c:pt>
              </c:strCache>
            </c:strRef>
          </c:tx>
          <c:spPr>
            <a:ln w="28575">
              <a:noFill/>
            </a:ln>
          </c:spPr>
          <c:marker>
            <c:symbol val="diamond"/>
            <c:size val="8"/>
            <c:spPr>
              <a:solidFill>
                <a:schemeClr val="tx2">
                  <a:lumMod val="40000"/>
                  <a:lumOff val="60000"/>
                </a:schemeClr>
              </a:solidFill>
              <a:ln>
                <a:solidFill>
                  <a:schemeClr val="bg1">
                    <a:lumMod val="50000"/>
                  </a:schemeClr>
                </a:solidFill>
              </a:ln>
            </c:spPr>
          </c:marker>
          <c:cat>
            <c:strRef>
              <c:f>'Figure 2.19  '!$BB$2:$BB$31</c:f>
              <c:strCache>
                <c:ptCount val="30"/>
                <c:pt idx="0">
                  <c:v>Denmark</c:v>
                </c:pt>
                <c:pt idx="1">
                  <c:v>Norway</c:v>
                </c:pt>
                <c:pt idx="2">
                  <c:v>Sweden</c:v>
                </c:pt>
                <c:pt idx="3">
                  <c:v>Finland</c:v>
                </c:pt>
                <c:pt idx="4">
                  <c:v>Lithuania</c:v>
                </c:pt>
                <c:pt idx="5">
                  <c:v>Flanders (Belgium)</c:v>
                </c:pt>
                <c:pt idx="6">
                  <c:v>Singapore</c:v>
                </c:pt>
                <c:pt idx="7">
                  <c:v>Netherlands</c:v>
                </c:pt>
                <c:pt idx="8">
                  <c:v>Estonia</c:v>
                </c:pt>
                <c:pt idx="9">
                  <c:v>Northern Ireland (UK)</c:v>
                </c:pt>
                <c:pt idx="10">
                  <c:v>Australia</c:v>
                </c:pt>
                <c:pt idx="11">
                  <c:v>Austria</c:v>
                </c:pt>
                <c:pt idx="12">
                  <c:v>Germany</c:v>
                </c:pt>
                <c:pt idx="13">
                  <c:v>Japan</c:v>
                </c:pt>
                <c:pt idx="14">
                  <c:v>England (UK)</c:v>
                </c:pt>
                <c:pt idx="15">
                  <c:v>New Zealand</c:v>
                </c:pt>
                <c:pt idx="16">
                  <c:v>Canada</c:v>
                </c:pt>
                <c:pt idx="17">
                  <c:v>Slovak Republic</c:v>
                </c:pt>
                <c:pt idx="18">
                  <c:v>OECD average</c:v>
                </c:pt>
                <c:pt idx="19">
                  <c:v>United States</c:v>
                </c:pt>
                <c:pt idx="20">
                  <c:v>Slovenia</c:v>
                </c:pt>
                <c:pt idx="21">
                  <c:v>Ireland</c:v>
                </c:pt>
                <c:pt idx="22">
                  <c:v>Israel</c:v>
                </c:pt>
                <c:pt idx="23">
                  <c:v>Czech Republic</c:v>
                </c:pt>
                <c:pt idx="24">
                  <c:v>Poland</c:v>
                </c:pt>
                <c:pt idx="25">
                  <c:v>Korea</c:v>
                </c:pt>
                <c:pt idx="26">
                  <c:v>Russian Federation²</c:v>
                </c:pt>
                <c:pt idx="27">
                  <c:v>Greece</c:v>
                </c:pt>
                <c:pt idx="28">
                  <c:v>Chile</c:v>
                </c:pt>
                <c:pt idx="29">
                  <c:v>Turkey</c:v>
                </c:pt>
              </c:strCache>
            </c:strRef>
          </c:cat>
          <c:val>
            <c:numRef>
              <c:f>'Figure 2.19  '!$BD$2:$BD$31</c:f>
              <c:numCache>
                <c:formatCode>0.00</c:formatCode>
                <c:ptCount val="30"/>
                <c:pt idx="0">
                  <c:v>275.07117</c:v>
                </c:pt>
                <c:pt idx="1">
                  <c:v>271.08148</c:v>
                </c:pt>
                <c:pt idx="2">
                  <c:v>273.70098999999999</c:v>
                </c:pt>
                <c:pt idx="3">
                  <c:v>275.73579999999998</c:v>
                </c:pt>
                <c:pt idx="4">
                  <c:v>284.23370999999997</c:v>
                </c:pt>
                <c:pt idx="5">
                  <c:v>281.09811999999999</c:v>
                </c:pt>
                <c:pt idx="6">
                  <c:v>267.00247000000002</c:v>
                </c:pt>
                <c:pt idx="7">
                  <c:v>273.67604</c:v>
                </c:pt>
                <c:pt idx="8">
                  <c:v>275.23270000000002</c:v>
                </c:pt>
                <c:pt idx="9">
                  <c:v>261.08201000000003</c:v>
                </c:pt>
                <c:pt idx="10">
                  <c:v>262.27904000000001</c:v>
                </c:pt>
                <c:pt idx="11">
                  <c:v>275.26510999999999</c:v>
                </c:pt>
                <c:pt idx="12">
                  <c:v>270.59476999999998</c:v>
                </c:pt>
                <c:pt idx="13">
                  <c:v>281.77213999999998</c:v>
                </c:pt>
                <c:pt idx="14">
                  <c:v>258.86797000000001</c:v>
                </c:pt>
                <c:pt idx="15">
                  <c:v>261.73097000000001</c:v>
                </c:pt>
                <c:pt idx="16">
                  <c:v>263.60682000000003</c:v>
                </c:pt>
                <c:pt idx="17">
                  <c:v>279.99779999999998</c:v>
                </c:pt>
                <c:pt idx="18">
                  <c:v>267.60088000000002</c:v>
                </c:pt>
                <c:pt idx="19">
                  <c:v>254.56635</c:v>
                </c:pt>
                <c:pt idx="20">
                  <c:v>272.97620000000001</c:v>
                </c:pt>
                <c:pt idx="21">
                  <c:v>262.33852000000002</c:v>
                </c:pt>
                <c:pt idx="22">
                  <c:v>263.18389999999999</c:v>
                </c:pt>
                <c:pt idx="23">
                  <c:v>275.58740999999998</c:v>
                </c:pt>
                <c:pt idx="24">
                  <c:v>270.66439000000003</c:v>
                </c:pt>
                <c:pt idx="25">
                  <c:v>267.86052000000001</c:v>
                </c:pt>
                <c:pt idx="26">
                  <c:v>267.66806000000003</c:v>
                </c:pt>
                <c:pt idx="27">
                  <c:v>263.90073999999998</c:v>
                </c:pt>
                <c:pt idx="28">
                  <c:v>235.24379999999999</c:v>
                </c:pt>
                <c:pt idx="29">
                  <c:v>250.50808000000001</c:v>
                </c:pt>
              </c:numCache>
            </c:numRef>
          </c:val>
          <c:smooth val="0"/>
        </c:ser>
        <c:ser>
          <c:idx val="1"/>
          <c:order val="2"/>
          <c:tx>
            <c:strRef>
              <c:f>'Figure 2.19  '!$BE$1</c:f>
              <c:strCache>
                <c:ptCount val="1"/>
                <c:pt idx="0">
                  <c:v>Level 2</c:v>
                </c:pt>
              </c:strCache>
            </c:strRef>
          </c:tx>
          <c:spPr>
            <a:ln w="28575">
              <a:noFill/>
            </a:ln>
          </c:spPr>
          <c:marker>
            <c:symbol val="circle"/>
            <c:size val="7"/>
            <c:spPr>
              <a:solidFill>
                <a:schemeClr val="accent1"/>
              </a:solidFill>
              <a:ln w="6350">
                <a:solidFill>
                  <a:schemeClr val="tx2"/>
                </a:solidFill>
              </a:ln>
            </c:spPr>
          </c:marker>
          <c:cat>
            <c:strRef>
              <c:f>'Figure 2.19  '!$BB$2:$BB$31</c:f>
              <c:strCache>
                <c:ptCount val="30"/>
                <c:pt idx="0">
                  <c:v>Denmark</c:v>
                </c:pt>
                <c:pt idx="1">
                  <c:v>Norway</c:v>
                </c:pt>
                <c:pt idx="2">
                  <c:v>Sweden</c:v>
                </c:pt>
                <c:pt idx="3">
                  <c:v>Finland</c:v>
                </c:pt>
                <c:pt idx="4">
                  <c:v>Lithuania</c:v>
                </c:pt>
                <c:pt idx="5">
                  <c:v>Flanders (Belgium)</c:v>
                </c:pt>
                <c:pt idx="6">
                  <c:v>Singapore</c:v>
                </c:pt>
                <c:pt idx="7">
                  <c:v>Netherlands</c:v>
                </c:pt>
                <c:pt idx="8">
                  <c:v>Estonia</c:v>
                </c:pt>
                <c:pt idx="9">
                  <c:v>Northern Ireland (UK)</c:v>
                </c:pt>
                <c:pt idx="10">
                  <c:v>Australia</c:v>
                </c:pt>
                <c:pt idx="11">
                  <c:v>Austria</c:v>
                </c:pt>
                <c:pt idx="12">
                  <c:v>Germany</c:v>
                </c:pt>
                <c:pt idx="13">
                  <c:v>Japan</c:v>
                </c:pt>
                <c:pt idx="14">
                  <c:v>England (UK)</c:v>
                </c:pt>
                <c:pt idx="15">
                  <c:v>New Zealand</c:v>
                </c:pt>
                <c:pt idx="16">
                  <c:v>Canada</c:v>
                </c:pt>
                <c:pt idx="17">
                  <c:v>Slovak Republic</c:v>
                </c:pt>
                <c:pt idx="18">
                  <c:v>OECD average</c:v>
                </c:pt>
                <c:pt idx="19">
                  <c:v>United States</c:v>
                </c:pt>
                <c:pt idx="20">
                  <c:v>Slovenia</c:v>
                </c:pt>
                <c:pt idx="21">
                  <c:v>Ireland</c:v>
                </c:pt>
                <c:pt idx="22">
                  <c:v>Israel</c:v>
                </c:pt>
                <c:pt idx="23">
                  <c:v>Czech Republic</c:v>
                </c:pt>
                <c:pt idx="24">
                  <c:v>Poland</c:v>
                </c:pt>
                <c:pt idx="25">
                  <c:v>Korea</c:v>
                </c:pt>
                <c:pt idx="26">
                  <c:v>Russian Federation²</c:v>
                </c:pt>
                <c:pt idx="27">
                  <c:v>Greece</c:v>
                </c:pt>
                <c:pt idx="28">
                  <c:v>Chile</c:v>
                </c:pt>
                <c:pt idx="29">
                  <c:v>Turkey</c:v>
                </c:pt>
              </c:strCache>
            </c:strRef>
          </c:cat>
          <c:val>
            <c:numRef>
              <c:f>'Figure 2.19  '!$BE$2:$BE$31</c:f>
              <c:numCache>
                <c:formatCode>0.00</c:formatCode>
                <c:ptCount val="30"/>
                <c:pt idx="0">
                  <c:v>310.23584</c:v>
                </c:pt>
                <c:pt idx="1">
                  <c:v>310.33656999999999</c:v>
                </c:pt>
                <c:pt idx="2">
                  <c:v>308.90726000000001</c:v>
                </c:pt>
                <c:pt idx="3">
                  <c:v>311.47689000000003</c:v>
                </c:pt>
                <c:pt idx="4">
                  <c:v>314.29849999999999</c:v>
                </c:pt>
                <c:pt idx="5">
                  <c:v>314.30689000000001</c:v>
                </c:pt>
                <c:pt idx="6">
                  <c:v>304.64199000000002</c:v>
                </c:pt>
                <c:pt idx="7">
                  <c:v>310.0197</c:v>
                </c:pt>
                <c:pt idx="8">
                  <c:v>307.12074999999999</c:v>
                </c:pt>
                <c:pt idx="9">
                  <c:v>301.19970000000001</c:v>
                </c:pt>
                <c:pt idx="10">
                  <c:v>300.65944000000002</c:v>
                </c:pt>
                <c:pt idx="11">
                  <c:v>309.53559999999999</c:v>
                </c:pt>
                <c:pt idx="12">
                  <c:v>306.82436999999999</c:v>
                </c:pt>
                <c:pt idx="13">
                  <c:v>309.98061999999999</c:v>
                </c:pt>
                <c:pt idx="14">
                  <c:v>300.33235000000002</c:v>
                </c:pt>
                <c:pt idx="15">
                  <c:v>299.00646999999998</c:v>
                </c:pt>
                <c:pt idx="16">
                  <c:v>300.2022</c:v>
                </c:pt>
                <c:pt idx="17">
                  <c:v>311.58801</c:v>
                </c:pt>
                <c:pt idx="18">
                  <c:v>301.63470000000001</c:v>
                </c:pt>
                <c:pt idx="19">
                  <c:v>295.49236999999999</c:v>
                </c:pt>
                <c:pt idx="20">
                  <c:v>302.57078999999999</c:v>
                </c:pt>
                <c:pt idx="21">
                  <c:v>296.49169999999998</c:v>
                </c:pt>
                <c:pt idx="22">
                  <c:v>300.64260000000002</c:v>
                </c:pt>
                <c:pt idx="23">
                  <c:v>303.04070999999999</c:v>
                </c:pt>
                <c:pt idx="24">
                  <c:v>299.44990999999999</c:v>
                </c:pt>
                <c:pt idx="25">
                  <c:v>297.60242</c:v>
                </c:pt>
                <c:pt idx="26">
                  <c:v>296.65123</c:v>
                </c:pt>
                <c:pt idx="27">
                  <c:v>289.35269</c:v>
                </c:pt>
                <c:pt idx="28">
                  <c:v>271.64792</c:v>
                </c:pt>
                <c:pt idx="29">
                  <c:v>274.4785</c:v>
                </c:pt>
              </c:numCache>
            </c:numRef>
          </c:val>
          <c:smooth val="0"/>
        </c:ser>
        <c:ser>
          <c:idx val="3"/>
          <c:order val="3"/>
          <c:tx>
            <c:strRef>
              <c:f>'Figure 2.19  '!$BF$1</c:f>
              <c:strCache>
                <c:ptCount val="1"/>
                <c:pt idx="0">
                  <c:v>Level 3</c:v>
                </c:pt>
              </c:strCache>
            </c:strRef>
          </c:tx>
          <c:spPr>
            <a:ln w="28575">
              <a:noFill/>
            </a:ln>
          </c:spPr>
          <c:marker>
            <c:symbol val="triangle"/>
            <c:size val="8"/>
            <c:spPr>
              <a:solidFill>
                <a:schemeClr val="tx2"/>
              </a:solidFill>
              <a:ln>
                <a:solidFill>
                  <a:schemeClr val="tx2"/>
                </a:solidFill>
              </a:ln>
            </c:spPr>
          </c:marker>
          <c:cat>
            <c:strRef>
              <c:f>'Figure 2.19  '!$BB$2:$BB$31</c:f>
              <c:strCache>
                <c:ptCount val="30"/>
                <c:pt idx="0">
                  <c:v>Denmark</c:v>
                </c:pt>
                <c:pt idx="1">
                  <c:v>Norway</c:v>
                </c:pt>
                <c:pt idx="2">
                  <c:v>Sweden</c:v>
                </c:pt>
                <c:pt idx="3">
                  <c:v>Finland</c:v>
                </c:pt>
                <c:pt idx="4">
                  <c:v>Lithuania</c:v>
                </c:pt>
                <c:pt idx="5">
                  <c:v>Flanders (Belgium)</c:v>
                </c:pt>
                <c:pt idx="6">
                  <c:v>Singapore</c:v>
                </c:pt>
                <c:pt idx="7">
                  <c:v>Netherlands</c:v>
                </c:pt>
                <c:pt idx="8">
                  <c:v>Estonia</c:v>
                </c:pt>
                <c:pt idx="9">
                  <c:v>Northern Ireland (UK)</c:v>
                </c:pt>
                <c:pt idx="10">
                  <c:v>Australia</c:v>
                </c:pt>
                <c:pt idx="11">
                  <c:v>Austria</c:v>
                </c:pt>
                <c:pt idx="12">
                  <c:v>Germany</c:v>
                </c:pt>
                <c:pt idx="13">
                  <c:v>Japan</c:v>
                </c:pt>
                <c:pt idx="14">
                  <c:v>England (UK)</c:v>
                </c:pt>
                <c:pt idx="15">
                  <c:v>New Zealand</c:v>
                </c:pt>
                <c:pt idx="16">
                  <c:v>Canada</c:v>
                </c:pt>
                <c:pt idx="17">
                  <c:v>Slovak Republic</c:v>
                </c:pt>
                <c:pt idx="18">
                  <c:v>OECD average</c:v>
                </c:pt>
                <c:pt idx="19">
                  <c:v>United States</c:v>
                </c:pt>
                <c:pt idx="20">
                  <c:v>Slovenia</c:v>
                </c:pt>
                <c:pt idx="21">
                  <c:v>Ireland</c:v>
                </c:pt>
                <c:pt idx="22">
                  <c:v>Israel</c:v>
                </c:pt>
                <c:pt idx="23">
                  <c:v>Czech Republic</c:v>
                </c:pt>
                <c:pt idx="24">
                  <c:v>Poland</c:v>
                </c:pt>
                <c:pt idx="25">
                  <c:v>Korea</c:v>
                </c:pt>
                <c:pt idx="26">
                  <c:v>Russian Federation²</c:v>
                </c:pt>
                <c:pt idx="27">
                  <c:v>Greece</c:v>
                </c:pt>
                <c:pt idx="28">
                  <c:v>Chile</c:v>
                </c:pt>
                <c:pt idx="29">
                  <c:v>Turkey</c:v>
                </c:pt>
              </c:strCache>
            </c:strRef>
          </c:cat>
          <c:val>
            <c:numRef>
              <c:f>'Figure 2.19  '!$BF$2:$BF$31</c:f>
              <c:numCache>
                <c:formatCode>0.00</c:formatCode>
                <c:ptCount val="30"/>
                <c:pt idx="0">
                  <c:v>345.87880999999999</c:v>
                </c:pt>
                <c:pt idx="1">
                  <c:v>345.83742999999998</c:v>
                </c:pt>
                <c:pt idx="2">
                  <c:v>344.51756999999998</c:v>
                </c:pt>
                <c:pt idx="3">
                  <c:v>344.49847</c:v>
                </c:pt>
                <c:pt idx="4">
                  <c:v>343.31270000000001</c:v>
                </c:pt>
                <c:pt idx="5">
                  <c:v>342.24400000000003</c:v>
                </c:pt>
                <c:pt idx="6">
                  <c:v>341.72804000000002</c:v>
                </c:pt>
                <c:pt idx="7">
                  <c:v>341.29978999999997</c:v>
                </c:pt>
                <c:pt idx="8">
                  <c:v>340.58980000000003</c:v>
                </c:pt>
                <c:pt idx="9">
                  <c:v>340.16640000000001</c:v>
                </c:pt>
                <c:pt idx="10">
                  <c:v>340.01298000000003</c:v>
                </c:pt>
                <c:pt idx="11">
                  <c:v>339.94040000000001</c:v>
                </c:pt>
                <c:pt idx="12">
                  <c:v>339.74741</c:v>
                </c:pt>
                <c:pt idx="13">
                  <c:v>338.10856000000001</c:v>
                </c:pt>
                <c:pt idx="14">
                  <c:v>337.79851000000002</c:v>
                </c:pt>
                <c:pt idx="15">
                  <c:v>336.46722999999997</c:v>
                </c:pt>
                <c:pt idx="16">
                  <c:v>335.81797</c:v>
                </c:pt>
                <c:pt idx="17">
                  <c:v>335.72958999999997</c:v>
                </c:pt>
                <c:pt idx="18">
                  <c:v>333.03248000000002</c:v>
                </c:pt>
                <c:pt idx="19">
                  <c:v>332.01655</c:v>
                </c:pt>
                <c:pt idx="20">
                  <c:v>330.66678000000002</c:v>
                </c:pt>
                <c:pt idx="21">
                  <c:v>330.60271999999998</c:v>
                </c:pt>
                <c:pt idx="22">
                  <c:v>329.16795000000002</c:v>
                </c:pt>
                <c:pt idx="23">
                  <c:v>328.81662999999998</c:v>
                </c:pt>
                <c:pt idx="24">
                  <c:v>328.69481000000002</c:v>
                </c:pt>
                <c:pt idx="25">
                  <c:v>325.68121000000002</c:v>
                </c:pt>
                <c:pt idx="26">
                  <c:v>323.07472999999999</c:v>
                </c:pt>
                <c:pt idx="27">
                  <c:v>309.40460999999999</c:v>
                </c:pt>
                <c:pt idx="28">
                  <c:v>302.77803</c:v>
                </c:pt>
                <c:pt idx="29">
                  <c:v>292.36029000000002</c:v>
                </c:pt>
              </c:numCache>
            </c:numRef>
          </c:val>
          <c:smooth val="0"/>
        </c:ser>
        <c:ser>
          <c:idx val="4"/>
          <c:order val="4"/>
          <c:tx>
            <c:strRef>
              <c:f>'Figure 2.19  '!$BG$1</c:f>
              <c:strCache>
                <c:ptCount val="1"/>
                <c:pt idx="0">
                  <c:v>No computer experience / Failed ICT core</c:v>
                </c:pt>
              </c:strCache>
            </c:strRef>
          </c:tx>
          <c:spPr>
            <a:ln w="28575">
              <a:noFill/>
            </a:ln>
          </c:spPr>
          <c:marker>
            <c:symbol val="dash"/>
            <c:size val="8"/>
            <c:spPr>
              <a:solidFill>
                <a:schemeClr val="tx1"/>
              </a:solidFill>
              <a:ln>
                <a:noFill/>
              </a:ln>
            </c:spPr>
          </c:marker>
          <c:cat>
            <c:strRef>
              <c:f>'Figure 2.19  '!$BB$2:$BB$31</c:f>
              <c:strCache>
                <c:ptCount val="30"/>
                <c:pt idx="0">
                  <c:v>Denmark</c:v>
                </c:pt>
                <c:pt idx="1">
                  <c:v>Norway</c:v>
                </c:pt>
                <c:pt idx="2">
                  <c:v>Sweden</c:v>
                </c:pt>
                <c:pt idx="3">
                  <c:v>Finland</c:v>
                </c:pt>
                <c:pt idx="4">
                  <c:v>Lithuania</c:v>
                </c:pt>
                <c:pt idx="5">
                  <c:v>Flanders (Belgium)</c:v>
                </c:pt>
                <c:pt idx="6">
                  <c:v>Singapore</c:v>
                </c:pt>
                <c:pt idx="7">
                  <c:v>Netherlands</c:v>
                </c:pt>
                <c:pt idx="8">
                  <c:v>Estonia</c:v>
                </c:pt>
                <c:pt idx="9">
                  <c:v>Northern Ireland (UK)</c:v>
                </c:pt>
                <c:pt idx="10">
                  <c:v>Australia</c:v>
                </c:pt>
                <c:pt idx="11">
                  <c:v>Austria</c:v>
                </c:pt>
                <c:pt idx="12">
                  <c:v>Germany</c:v>
                </c:pt>
                <c:pt idx="13">
                  <c:v>Japan</c:v>
                </c:pt>
                <c:pt idx="14">
                  <c:v>England (UK)</c:v>
                </c:pt>
                <c:pt idx="15">
                  <c:v>New Zealand</c:v>
                </c:pt>
                <c:pt idx="16">
                  <c:v>Canada</c:v>
                </c:pt>
                <c:pt idx="17">
                  <c:v>Slovak Republic</c:v>
                </c:pt>
                <c:pt idx="18">
                  <c:v>OECD average</c:v>
                </c:pt>
                <c:pt idx="19">
                  <c:v>United States</c:v>
                </c:pt>
                <c:pt idx="20">
                  <c:v>Slovenia</c:v>
                </c:pt>
                <c:pt idx="21">
                  <c:v>Ireland</c:v>
                </c:pt>
                <c:pt idx="22">
                  <c:v>Israel</c:v>
                </c:pt>
                <c:pt idx="23">
                  <c:v>Czech Republic</c:v>
                </c:pt>
                <c:pt idx="24">
                  <c:v>Poland</c:v>
                </c:pt>
                <c:pt idx="25">
                  <c:v>Korea</c:v>
                </c:pt>
                <c:pt idx="26">
                  <c:v>Russian Federation²</c:v>
                </c:pt>
                <c:pt idx="27">
                  <c:v>Greece</c:v>
                </c:pt>
                <c:pt idx="28">
                  <c:v>Chile</c:v>
                </c:pt>
                <c:pt idx="29">
                  <c:v>Turkey</c:v>
                </c:pt>
              </c:strCache>
            </c:strRef>
          </c:cat>
          <c:val>
            <c:numRef>
              <c:f>'Figure 2.19  '!$BG$2:$BG$31</c:f>
              <c:numCache>
                <c:formatCode>0.00</c:formatCode>
                <c:ptCount val="30"/>
                <c:pt idx="0">
                  <c:v>223.25045</c:v>
                </c:pt>
                <c:pt idx="1">
                  <c:v>212.04872</c:v>
                </c:pt>
                <c:pt idx="2">
                  <c:v>189.36917</c:v>
                </c:pt>
                <c:pt idx="3">
                  <c:v>222.0479</c:v>
                </c:pt>
                <c:pt idx="4">
                  <c:v>233.94172</c:v>
                </c:pt>
                <c:pt idx="5">
                  <c:v>226.95574999999999</c:v>
                </c:pt>
                <c:pt idx="6">
                  <c:v>171.69584</c:v>
                </c:pt>
                <c:pt idx="7">
                  <c:v>214.02565000000001</c:v>
                </c:pt>
                <c:pt idx="8">
                  <c:v>237.91675000000001</c:v>
                </c:pt>
                <c:pt idx="9">
                  <c:v>217.0711</c:v>
                </c:pt>
                <c:pt idx="10">
                  <c:v>201.26119</c:v>
                </c:pt>
                <c:pt idx="11">
                  <c:v>232.62172000000001</c:v>
                </c:pt>
                <c:pt idx="12">
                  <c:v>216.55059</c:v>
                </c:pt>
                <c:pt idx="13">
                  <c:v>265.58220999999998</c:v>
                </c:pt>
                <c:pt idx="14">
                  <c:v>202.85606999999999</c:v>
                </c:pt>
                <c:pt idx="15">
                  <c:v>204.36930000000001</c:v>
                </c:pt>
                <c:pt idx="16">
                  <c:v>212.65272999999999</c:v>
                </c:pt>
                <c:pt idx="17">
                  <c:v>243.46178</c:v>
                </c:pt>
                <c:pt idx="18">
                  <c:v>213.83187000000001</c:v>
                </c:pt>
                <c:pt idx="19">
                  <c:v>183.57810000000001</c:v>
                </c:pt>
                <c:pt idx="20">
                  <c:v>209.02313000000001</c:v>
                </c:pt>
                <c:pt idx="21">
                  <c:v>210.30124000000001</c:v>
                </c:pt>
                <c:pt idx="22">
                  <c:v>189.47072</c:v>
                </c:pt>
                <c:pt idx="23">
                  <c:v>240.63767999999999</c:v>
                </c:pt>
                <c:pt idx="24">
                  <c:v>227.96525</c:v>
                </c:pt>
                <c:pt idx="25">
                  <c:v>227.75063</c:v>
                </c:pt>
                <c:pt idx="26">
                  <c:v>257.69797999999997</c:v>
                </c:pt>
                <c:pt idx="27">
                  <c:v>233.53043</c:v>
                </c:pt>
                <c:pt idx="28">
                  <c:v>156.44445999999999</c:v>
                </c:pt>
                <c:pt idx="29">
                  <c:v>185.91855000000001</c:v>
                </c:pt>
              </c:numCache>
            </c:numRef>
          </c:val>
          <c:smooth val="0"/>
        </c:ser>
        <c:ser>
          <c:idx val="5"/>
          <c:order val="5"/>
          <c:tx>
            <c:strRef>
              <c:f>'Figure 2.19  '!$BH$1</c:f>
              <c:strCache>
                <c:ptCount val="1"/>
                <c:pt idx="0">
                  <c:v>Opted out of the computer based assessment</c:v>
                </c:pt>
              </c:strCache>
            </c:strRef>
          </c:tx>
          <c:spPr>
            <a:ln>
              <a:noFill/>
            </a:ln>
          </c:spPr>
          <c:marker>
            <c:symbol val="circle"/>
            <c:size val="7"/>
            <c:spPr>
              <a:noFill/>
              <a:ln>
                <a:solidFill>
                  <a:schemeClr val="bg1">
                    <a:lumMod val="50000"/>
                  </a:schemeClr>
                </a:solidFill>
              </a:ln>
            </c:spPr>
          </c:marker>
          <c:cat>
            <c:strRef>
              <c:f>'Figure 2.19  '!$BB$2:$BB$31</c:f>
              <c:strCache>
                <c:ptCount val="30"/>
                <c:pt idx="0">
                  <c:v>Denmark</c:v>
                </c:pt>
                <c:pt idx="1">
                  <c:v>Norway</c:v>
                </c:pt>
                <c:pt idx="2">
                  <c:v>Sweden</c:v>
                </c:pt>
                <c:pt idx="3">
                  <c:v>Finland</c:v>
                </c:pt>
                <c:pt idx="4">
                  <c:v>Lithuania</c:v>
                </c:pt>
                <c:pt idx="5">
                  <c:v>Flanders (Belgium)</c:v>
                </c:pt>
                <c:pt idx="6">
                  <c:v>Singapore</c:v>
                </c:pt>
                <c:pt idx="7">
                  <c:v>Netherlands</c:v>
                </c:pt>
                <c:pt idx="8">
                  <c:v>Estonia</c:v>
                </c:pt>
                <c:pt idx="9">
                  <c:v>Northern Ireland (UK)</c:v>
                </c:pt>
                <c:pt idx="10">
                  <c:v>Australia</c:v>
                </c:pt>
                <c:pt idx="11">
                  <c:v>Austria</c:v>
                </c:pt>
                <c:pt idx="12">
                  <c:v>Germany</c:v>
                </c:pt>
                <c:pt idx="13">
                  <c:v>Japan</c:v>
                </c:pt>
                <c:pt idx="14">
                  <c:v>England (UK)</c:v>
                </c:pt>
                <c:pt idx="15">
                  <c:v>New Zealand</c:v>
                </c:pt>
                <c:pt idx="16">
                  <c:v>Canada</c:v>
                </c:pt>
                <c:pt idx="17">
                  <c:v>Slovak Republic</c:v>
                </c:pt>
                <c:pt idx="18">
                  <c:v>OECD average</c:v>
                </c:pt>
                <c:pt idx="19">
                  <c:v>United States</c:v>
                </c:pt>
                <c:pt idx="20">
                  <c:v>Slovenia</c:v>
                </c:pt>
                <c:pt idx="21">
                  <c:v>Ireland</c:v>
                </c:pt>
                <c:pt idx="22">
                  <c:v>Israel</c:v>
                </c:pt>
                <c:pt idx="23">
                  <c:v>Czech Republic</c:v>
                </c:pt>
                <c:pt idx="24">
                  <c:v>Poland</c:v>
                </c:pt>
                <c:pt idx="25">
                  <c:v>Korea</c:v>
                </c:pt>
                <c:pt idx="26">
                  <c:v>Russian Federation²</c:v>
                </c:pt>
                <c:pt idx="27">
                  <c:v>Greece</c:v>
                </c:pt>
                <c:pt idx="28">
                  <c:v>Chile</c:v>
                </c:pt>
                <c:pt idx="29">
                  <c:v>Turkey</c:v>
                </c:pt>
              </c:strCache>
            </c:strRef>
          </c:cat>
          <c:val>
            <c:numRef>
              <c:f>'Figure 2.19  '!$BH$2:$BH$31</c:f>
              <c:numCache>
                <c:formatCode>0.00</c:formatCode>
                <c:ptCount val="30"/>
                <c:pt idx="0">
                  <c:v>238.14461</c:v>
                </c:pt>
                <c:pt idx="1">
                  <c:v>245.47622000000001</c:v>
                </c:pt>
                <c:pt idx="2">
                  <c:v>233.97443999999999</c:v>
                </c:pt>
                <c:pt idx="3">
                  <c:v>252.74895000000001</c:v>
                </c:pt>
                <c:pt idx="4">
                  <c:v>249.96833000000001</c:v>
                </c:pt>
                <c:pt idx="5">
                  <c:v>253.23453000000001</c:v>
                </c:pt>
                <c:pt idx="6">
                  <c:v>231.09099000000001</c:v>
                </c:pt>
                <c:pt idx="7">
                  <c:v>248.11007000000001</c:v>
                </c:pt>
                <c:pt idx="8">
                  <c:v>265.02785</c:v>
                </c:pt>
                <c:pt idx="9">
                  <c:v>233.43772999999999</c:v>
                </c:pt>
                <c:pt idx="10">
                  <c:v>243.23633000000001</c:v>
                </c:pt>
                <c:pt idx="11">
                  <c:v>251.70021</c:v>
                </c:pt>
                <c:pt idx="12">
                  <c:v>245.43691999999999</c:v>
                </c:pt>
                <c:pt idx="13">
                  <c:v>282.64287999999999</c:v>
                </c:pt>
                <c:pt idx="14">
                  <c:v>235.26819</c:v>
                </c:pt>
                <c:pt idx="15">
                  <c:v>222.07449</c:v>
                </c:pt>
                <c:pt idx="16">
                  <c:v>234.63499999999999</c:v>
                </c:pt>
                <c:pt idx="17">
                  <c:v>273.68804999999998</c:v>
                </c:pt>
                <c:pt idx="18">
                  <c:v>243.88986</c:v>
                </c:pt>
                <c:pt idx="19">
                  <c:v>219.3783</c:v>
                </c:pt>
                <c:pt idx="20">
                  <c:v>230.27762000000001</c:v>
                </c:pt>
                <c:pt idx="21">
                  <c:v>242.48365000000001</c:v>
                </c:pt>
                <c:pt idx="22">
                  <c:v>237.8982</c:v>
                </c:pt>
                <c:pt idx="23">
                  <c:v>265.38864000000001</c:v>
                </c:pt>
                <c:pt idx="24">
                  <c:v>261.35836999999998</c:v>
                </c:pt>
                <c:pt idx="25">
                  <c:v>243.15795</c:v>
                </c:pt>
                <c:pt idx="26">
                  <c:v>269.45573000000002</c:v>
                </c:pt>
                <c:pt idx="27">
                  <c:v>263.94684999999998</c:v>
                </c:pt>
                <c:pt idx="28">
                  <c:v>195.43343999999999</c:v>
                </c:pt>
                <c:pt idx="29">
                  <c:v>233.52126999999999</c:v>
                </c:pt>
              </c:numCache>
            </c:numRef>
          </c:val>
          <c:smooth val="0"/>
        </c:ser>
        <c:dLbls>
          <c:showLegendKey val="0"/>
          <c:showVal val="0"/>
          <c:showCatName val="0"/>
          <c:showSerName val="0"/>
          <c:showPercent val="0"/>
          <c:showBubbleSize val="0"/>
        </c:dLbls>
        <c:hiLowLines/>
        <c:marker val="1"/>
        <c:smooth val="0"/>
        <c:axId val="360775680"/>
        <c:axId val="360777216"/>
      </c:lineChart>
      <c:catAx>
        <c:axId val="360775680"/>
        <c:scaling>
          <c:orientation val="minMax"/>
        </c:scaling>
        <c:delete val="0"/>
        <c:axPos val="b"/>
        <c:majorGridlines>
          <c:spPr>
            <a:ln w="9525">
              <a:prstDash val="dash"/>
            </a:ln>
          </c:spPr>
        </c:majorGridlines>
        <c:majorTickMark val="none"/>
        <c:minorTickMark val="none"/>
        <c:tickLblPos val="none"/>
        <c:txPr>
          <a:bodyPr rot="-5400000" vert="horz"/>
          <a:lstStyle/>
          <a:p>
            <a:pPr>
              <a:defRPr sz="900"/>
            </a:pPr>
            <a:endParaRPr lang="en-US"/>
          </a:p>
        </c:txPr>
        <c:crossAx val="360777216"/>
        <c:crosses val="autoZero"/>
        <c:auto val="1"/>
        <c:lblAlgn val="ctr"/>
        <c:lblOffset val="100"/>
        <c:noMultiLvlLbl val="0"/>
      </c:catAx>
      <c:valAx>
        <c:axId val="360777216"/>
        <c:scaling>
          <c:orientation val="minMax"/>
          <c:min val="150"/>
        </c:scaling>
        <c:delete val="0"/>
        <c:axPos val="r"/>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t" anchorCtr="0"/>
          <a:lstStyle/>
          <a:p>
            <a:pPr>
              <a:defRPr sz="800"/>
            </a:pPr>
            <a:endParaRPr lang="en-US"/>
          </a:p>
        </c:txPr>
        <c:crossAx val="360775680"/>
        <c:crosses val="max"/>
        <c:crossBetween val="between"/>
        <c:majorUnit val="25"/>
      </c:valAx>
      <c:spPr>
        <a:solidFill>
          <a:schemeClr val="lt1"/>
        </a:solidFill>
        <a:ln>
          <a:solidFill>
            <a:schemeClr val="bg1">
              <a:lumMod val="75000"/>
            </a:schemeClr>
          </a:solidFill>
        </a:ln>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93350831146106E-2"/>
          <c:y val="0.29639381408259219"/>
          <c:w val="0.92356806463021912"/>
          <c:h val="0.68932167651705412"/>
        </c:manualLayout>
      </c:layout>
      <c:barChart>
        <c:barDir val="col"/>
        <c:grouping val="clustered"/>
        <c:varyColors val="0"/>
        <c:ser>
          <c:idx val="1"/>
          <c:order val="2"/>
          <c:tx>
            <c:strRef>
              <c:f>'Figure 2.20'!$BC$1</c:f>
              <c:strCache>
                <c:ptCount val="1"/>
                <c:pt idx="0">
                  <c:v>PIAAC Score (2012-15)</c:v>
                </c:pt>
              </c:strCache>
            </c:strRef>
          </c:tx>
          <c:spPr>
            <a:solidFill>
              <a:schemeClr val="accent1"/>
            </a:solidFill>
            <a:ln>
              <a:solidFill>
                <a:schemeClr val="tx1"/>
              </a:solidFill>
            </a:ln>
          </c:spPr>
          <c:invertIfNegative val="0"/>
          <c:cat>
            <c:strRef>
              <c:f>'Figure 2.20'!$BA$2:$BA$21</c:f>
              <c:strCache>
                <c:ptCount val="20"/>
                <c:pt idx="0">
                  <c:v>Finland</c:v>
                </c:pt>
                <c:pt idx="1">
                  <c:v>Netherlands</c:v>
                </c:pt>
                <c:pt idx="2">
                  <c:v>New Zealand</c:v>
                </c:pt>
                <c:pt idx="3">
                  <c:v>Australia</c:v>
                </c:pt>
                <c:pt idx="4">
                  <c:v>Sweden</c:v>
                </c:pt>
                <c:pt idx="5">
                  <c:v>Norway</c:v>
                </c:pt>
                <c:pt idx="6">
                  <c:v>Flanders (Belgium)</c:v>
                </c:pt>
                <c:pt idx="7">
                  <c:v>Czech Republic</c:v>
                </c:pt>
                <c:pt idx="8">
                  <c:v>Canada</c:v>
                </c:pt>
                <c:pt idx="9">
                  <c:v>England (UK)</c:v>
                </c:pt>
                <c:pt idx="10">
                  <c:v>Denmark</c:v>
                </c:pt>
                <c:pt idx="11">
                  <c:v>Germany</c:v>
                </c:pt>
                <c:pt idx="12">
                  <c:v>United States</c:v>
                </c:pt>
                <c:pt idx="13">
                  <c:v>OECD average</c:v>
                </c:pt>
                <c:pt idx="14">
                  <c:v>Northern Ireland (UK)</c:v>
                </c:pt>
                <c:pt idx="15">
                  <c:v>Poland</c:v>
                </c:pt>
                <c:pt idx="16">
                  <c:v>Ireland</c:v>
                </c:pt>
                <c:pt idx="17">
                  <c:v>Slovenia</c:v>
                </c:pt>
                <c:pt idx="18">
                  <c:v>Italy</c:v>
                </c:pt>
                <c:pt idx="19">
                  <c:v>Chile</c:v>
                </c:pt>
              </c:strCache>
            </c:strRef>
          </c:cat>
          <c:val>
            <c:numRef>
              <c:f>'Figure 2.20'!$BC$2:$BC$21</c:f>
              <c:numCache>
                <c:formatCode>0.00</c:formatCode>
                <c:ptCount val="20"/>
                <c:pt idx="0">
                  <c:v>287.54570000000001</c:v>
                </c:pt>
                <c:pt idx="1">
                  <c:v>284.00686999999999</c:v>
                </c:pt>
                <c:pt idx="2">
                  <c:v>280.67288000000002</c:v>
                </c:pt>
                <c:pt idx="3">
                  <c:v>280.40107</c:v>
                </c:pt>
                <c:pt idx="4">
                  <c:v>279.23084</c:v>
                </c:pt>
                <c:pt idx="5">
                  <c:v>278.42520999999999</c:v>
                </c:pt>
                <c:pt idx="6">
                  <c:v>275.48032000000001</c:v>
                </c:pt>
                <c:pt idx="7">
                  <c:v>274.01166000000001</c:v>
                </c:pt>
                <c:pt idx="8">
                  <c:v>273.48626999999999</c:v>
                </c:pt>
                <c:pt idx="9">
                  <c:v>272.58364999999998</c:v>
                </c:pt>
                <c:pt idx="10">
                  <c:v>270.78753999999998</c:v>
                </c:pt>
                <c:pt idx="11">
                  <c:v>269.80837000000002</c:v>
                </c:pt>
                <c:pt idx="12">
                  <c:v>269.80630000000002</c:v>
                </c:pt>
                <c:pt idx="13">
                  <c:v>269.75857526315798</c:v>
                </c:pt>
                <c:pt idx="14">
                  <c:v>268.70154000000002</c:v>
                </c:pt>
                <c:pt idx="15">
                  <c:v>266.90377000000001</c:v>
                </c:pt>
                <c:pt idx="16">
                  <c:v>266.54482000000002</c:v>
                </c:pt>
                <c:pt idx="17">
                  <c:v>256.38673999999997</c:v>
                </c:pt>
                <c:pt idx="18">
                  <c:v>250.48266000000001</c:v>
                </c:pt>
                <c:pt idx="19">
                  <c:v>220.14671999999999</c:v>
                </c:pt>
              </c:numCache>
            </c:numRef>
          </c:val>
        </c:ser>
        <c:dLbls>
          <c:showLegendKey val="0"/>
          <c:showVal val="0"/>
          <c:showCatName val="0"/>
          <c:showSerName val="0"/>
          <c:showPercent val="0"/>
          <c:showBubbleSize val="0"/>
        </c:dLbls>
        <c:gapWidth val="102"/>
        <c:axId val="361672064"/>
        <c:axId val="362284160"/>
      </c:barChart>
      <c:lineChart>
        <c:grouping val="standard"/>
        <c:varyColors val="0"/>
        <c:ser>
          <c:idx val="0"/>
          <c:order val="0"/>
          <c:tx>
            <c:strRef>
              <c:f>'Figure 2.20'!$BB$1</c:f>
              <c:strCache>
                <c:ptCount val="1"/>
                <c:pt idx="0">
                  <c:v>IALS score (1994-98)</c:v>
                </c:pt>
              </c:strCache>
            </c:strRef>
          </c:tx>
          <c:spPr>
            <a:ln>
              <a:noFill/>
            </a:ln>
          </c:spPr>
          <c:marker>
            <c:symbol val="diamond"/>
            <c:size val="9"/>
            <c:spPr>
              <a:solidFill>
                <a:schemeClr val="bg1"/>
              </a:solidFill>
              <a:ln>
                <a:solidFill>
                  <a:schemeClr val="tx1"/>
                </a:solidFill>
              </a:ln>
            </c:spPr>
          </c:marker>
          <c:cat>
            <c:strRef>
              <c:f>'Figure 2.20'!$BA$2:$BA$21</c:f>
              <c:strCache>
                <c:ptCount val="20"/>
                <c:pt idx="0">
                  <c:v>Finland</c:v>
                </c:pt>
                <c:pt idx="1">
                  <c:v>Netherlands</c:v>
                </c:pt>
                <c:pt idx="2">
                  <c:v>New Zealand</c:v>
                </c:pt>
                <c:pt idx="3">
                  <c:v>Australia</c:v>
                </c:pt>
                <c:pt idx="4">
                  <c:v>Sweden</c:v>
                </c:pt>
                <c:pt idx="5">
                  <c:v>Norway</c:v>
                </c:pt>
                <c:pt idx="6">
                  <c:v>Flanders (Belgium)</c:v>
                </c:pt>
                <c:pt idx="7">
                  <c:v>Czech Republic</c:v>
                </c:pt>
                <c:pt idx="8">
                  <c:v>Canada</c:v>
                </c:pt>
                <c:pt idx="9">
                  <c:v>England (UK)</c:v>
                </c:pt>
                <c:pt idx="10">
                  <c:v>Denmark</c:v>
                </c:pt>
                <c:pt idx="11">
                  <c:v>Germany</c:v>
                </c:pt>
                <c:pt idx="12">
                  <c:v>United States</c:v>
                </c:pt>
                <c:pt idx="13">
                  <c:v>OECD average</c:v>
                </c:pt>
                <c:pt idx="14">
                  <c:v>Northern Ireland (UK)</c:v>
                </c:pt>
                <c:pt idx="15">
                  <c:v>Poland</c:v>
                </c:pt>
                <c:pt idx="16">
                  <c:v>Ireland</c:v>
                </c:pt>
                <c:pt idx="17">
                  <c:v>Slovenia</c:v>
                </c:pt>
                <c:pt idx="18">
                  <c:v>Italy</c:v>
                </c:pt>
                <c:pt idx="19">
                  <c:v>Chile</c:v>
                </c:pt>
              </c:strCache>
            </c:strRef>
          </c:cat>
          <c:val>
            <c:numRef>
              <c:f>'Figure 2.20'!$BB$2:$BB$21</c:f>
              <c:numCache>
                <c:formatCode>0.00</c:formatCode>
                <c:ptCount val="20"/>
                <c:pt idx="0">
                  <c:v>287.49241000000001</c:v>
                </c:pt>
                <c:pt idx="1">
                  <c:v>285.75416000000001</c:v>
                </c:pt>
                <c:pt idx="2">
                  <c:v>266.69720000000001</c:v>
                </c:pt>
                <c:pt idx="3">
                  <c:v>272.25790999999998</c:v>
                </c:pt>
                <c:pt idx="4">
                  <c:v>305.54079999999999</c:v>
                </c:pt>
                <c:pt idx="5">
                  <c:v>294.47311000000002</c:v>
                </c:pt>
                <c:pt idx="6">
                  <c:v>277.08845000000002</c:v>
                </c:pt>
                <c:pt idx="7">
                  <c:v>276.83816000000002</c:v>
                </c:pt>
                <c:pt idx="8">
                  <c:v>278.93169999999998</c:v>
                </c:pt>
                <c:pt idx="9">
                  <c:v>266.43029000000001</c:v>
                </c:pt>
                <c:pt idx="10">
                  <c:v>289.03766000000002</c:v>
                </c:pt>
                <c:pt idx="11">
                  <c:v>282.20217000000002</c:v>
                </c:pt>
                <c:pt idx="12">
                  <c:v>273.47566999999998</c:v>
                </c:pt>
                <c:pt idx="13">
                  <c:v>269.26084000000009</c:v>
                </c:pt>
                <c:pt idx="14">
                  <c:v>263.64929999999998</c:v>
                </c:pt>
                <c:pt idx="15">
                  <c:v>232.19575</c:v>
                </c:pt>
                <c:pt idx="16">
                  <c:v>264.21751999999998</c:v>
                </c:pt>
                <c:pt idx="17">
                  <c:v>233.47201000000001</c:v>
                </c:pt>
                <c:pt idx="18">
                  <c:v>243.47174999999999</c:v>
                </c:pt>
                <c:pt idx="19">
                  <c:v>222.72994</c:v>
                </c:pt>
              </c:numCache>
            </c:numRef>
          </c:val>
          <c:smooth val="0"/>
        </c:ser>
        <c:ser>
          <c:idx val="2"/>
          <c:order val="1"/>
          <c:tx>
            <c:strRef>
              <c:f>'Figure 2.20'!$BD$1</c:f>
              <c:strCache>
                <c:ptCount val="1"/>
                <c:pt idx="0">
                  <c:v>ALL score (2003-07)</c:v>
                </c:pt>
              </c:strCache>
            </c:strRef>
          </c:tx>
          <c:spPr>
            <a:ln w="28575">
              <a:noFill/>
            </a:ln>
          </c:spPr>
          <c:marker>
            <c:symbol val="circle"/>
            <c:size val="9"/>
            <c:spPr>
              <a:solidFill>
                <a:schemeClr val="tx2"/>
              </a:solidFill>
              <a:ln>
                <a:solidFill>
                  <a:schemeClr val="tx1"/>
                </a:solidFill>
              </a:ln>
            </c:spPr>
          </c:marker>
          <c:trendline>
            <c:trendlineType val="linear"/>
            <c:dispRSqr val="0"/>
            <c:dispEq val="0"/>
          </c:trendline>
          <c:cat>
            <c:strRef>
              <c:f>'Figure 2.20'!$BA$2:$BA$21</c:f>
              <c:strCache>
                <c:ptCount val="20"/>
                <c:pt idx="0">
                  <c:v>Finland</c:v>
                </c:pt>
                <c:pt idx="1">
                  <c:v>Netherlands</c:v>
                </c:pt>
                <c:pt idx="2">
                  <c:v>New Zealand</c:v>
                </c:pt>
                <c:pt idx="3">
                  <c:v>Australia</c:v>
                </c:pt>
                <c:pt idx="4">
                  <c:v>Sweden</c:v>
                </c:pt>
                <c:pt idx="5">
                  <c:v>Norway</c:v>
                </c:pt>
                <c:pt idx="6">
                  <c:v>Flanders (Belgium)</c:v>
                </c:pt>
                <c:pt idx="7">
                  <c:v>Czech Republic</c:v>
                </c:pt>
                <c:pt idx="8">
                  <c:v>Canada</c:v>
                </c:pt>
                <c:pt idx="9">
                  <c:v>England (UK)</c:v>
                </c:pt>
                <c:pt idx="10">
                  <c:v>Denmark</c:v>
                </c:pt>
                <c:pt idx="11">
                  <c:v>Germany</c:v>
                </c:pt>
                <c:pt idx="12">
                  <c:v>United States</c:v>
                </c:pt>
                <c:pt idx="13">
                  <c:v>OECD average</c:v>
                </c:pt>
                <c:pt idx="14">
                  <c:v>Northern Ireland (UK)</c:v>
                </c:pt>
                <c:pt idx="15">
                  <c:v>Poland</c:v>
                </c:pt>
                <c:pt idx="16">
                  <c:v>Ireland</c:v>
                </c:pt>
                <c:pt idx="17">
                  <c:v>Slovenia</c:v>
                </c:pt>
                <c:pt idx="18">
                  <c:v>Italy</c:v>
                </c:pt>
                <c:pt idx="19">
                  <c:v>Chile</c:v>
                </c:pt>
              </c:strCache>
            </c:strRef>
          </c:cat>
          <c:val>
            <c:numRef>
              <c:f>'Figure 2.20'!$BD$2:$BD$21</c:f>
              <c:numCache>
                <c:formatCode>0.00</c:formatCode>
                <c:ptCount val="20"/>
                <c:pt idx="0">
                  <c:v>0</c:v>
                </c:pt>
                <c:pt idx="1">
                  <c:v>280.54102</c:v>
                </c:pt>
                <c:pt idx="2">
                  <c:v>277.78145000000001</c:v>
                </c:pt>
                <c:pt idx="3">
                  <c:v>277.28384999999997</c:v>
                </c:pt>
                <c:pt idx="4">
                  <c:v>0</c:v>
                </c:pt>
                <c:pt idx="5">
                  <c:v>295.11345999999998</c:v>
                </c:pt>
                <c:pt idx="6">
                  <c:v>0</c:v>
                </c:pt>
                <c:pt idx="7">
                  <c:v>0</c:v>
                </c:pt>
                <c:pt idx="8">
                  <c:v>280.11275000000001</c:v>
                </c:pt>
                <c:pt idx="9">
                  <c:v>0</c:v>
                </c:pt>
                <c:pt idx="10">
                  <c:v>0</c:v>
                </c:pt>
                <c:pt idx="11">
                  <c:v>0</c:v>
                </c:pt>
                <c:pt idx="12">
                  <c:v>268.24677000000003</c:v>
                </c:pt>
                <c:pt idx="13">
                  <c:v>272.10073428571428</c:v>
                </c:pt>
                <c:pt idx="14">
                  <c:v>0</c:v>
                </c:pt>
                <c:pt idx="15">
                  <c:v>0</c:v>
                </c:pt>
                <c:pt idx="16">
                  <c:v>0</c:v>
                </c:pt>
                <c:pt idx="17">
                  <c:v>0</c:v>
                </c:pt>
                <c:pt idx="18">
                  <c:v>225.62584000000001</c:v>
                </c:pt>
                <c:pt idx="19">
                  <c:v>0</c:v>
                </c:pt>
              </c:numCache>
            </c:numRef>
          </c:val>
          <c:smooth val="0"/>
        </c:ser>
        <c:dLbls>
          <c:showLegendKey val="0"/>
          <c:showVal val="0"/>
          <c:showCatName val="0"/>
          <c:showSerName val="0"/>
          <c:showPercent val="0"/>
          <c:showBubbleSize val="0"/>
        </c:dLbls>
        <c:marker val="1"/>
        <c:smooth val="0"/>
        <c:axId val="361672064"/>
        <c:axId val="362284160"/>
      </c:lineChart>
      <c:catAx>
        <c:axId val="361672064"/>
        <c:scaling>
          <c:orientation val="minMax"/>
        </c:scaling>
        <c:delete val="0"/>
        <c:axPos val="b"/>
        <c:numFmt formatCode="General" sourceLinked="1"/>
        <c:majorTickMark val="none"/>
        <c:minorTickMark val="none"/>
        <c:tickLblPos val="none"/>
        <c:spPr>
          <a:noFill/>
          <a:ln>
            <a:solidFill>
              <a:schemeClr val="bg1">
                <a:lumMod val="85000"/>
              </a:schemeClr>
            </a:solidFill>
            <a:prstDash val="sysDash"/>
          </a:ln>
        </c:spPr>
        <c:txPr>
          <a:bodyPr rot="-5400000" vert="horz"/>
          <a:lstStyle/>
          <a:p>
            <a:pPr>
              <a:defRPr/>
            </a:pPr>
            <a:endParaRPr lang="en-US"/>
          </a:p>
        </c:txPr>
        <c:crossAx val="362284160"/>
        <c:crosses val="autoZero"/>
        <c:auto val="1"/>
        <c:lblAlgn val="ctr"/>
        <c:lblOffset val="100"/>
        <c:noMultiLvlLbl val="0"/>
      </c:catAx>
      <c:valAx>
        <c:axId val="362284160"/>
        <c:scaling>
          <c:orientation val="minMax"/>
          <c:min val="200"/>
        </c:scaling>
        <c:delete val="0"/>
        <c:axPos val="l"/>
        <c:majorGridlines>
          <c:spPr>
            <a:ln>
              <a:solidFill>
                <a:schemeClr val="bg1">
                  <a:lumMod val="85000"/>
                </a:schemeClr>
              </a:solidFill>
              <a:prstDash val="dash"/>
            </a:ln>
          </c:spPr>
        </c:majorGridlines>
        <c:numFmt formatCode="0" sourceLinked="0"/>
        <c:majorTickMark val="out"/>
        <c:minorTickMark val="none"/>
        <c:tickLblPos val="nextTo"/>
        <c:spPr>
          <a:ln>
            <a:noFill/>
          </a:ln>
        </c:spPr>
        <c:txPr>
          <a:bodyPr rot="0" vert="horz"/>
          <a:lstStyle/>
          <a:p>
            <a:pPr>
              <a:defRPr sz="800"/>
            </a:pPr>
            <a:endParaRPr lang="en-US"/>
          </a:p>
        </c:txPr>
        <c:crossAx val="361672064"/>
        <c:crosses val="autoZero"/>
        <c:crossBetween val="between"/>
      </c:valAx>
      <c:spPr>
        <a:ln>
          <a:solidFill>
            <a:schemeClr val="bg1">
              <a:lumMod val="75000"/>
            </a:schemeClr>
          </a:solidFill>
        </a:ln>
      </c:spPr>
    </c:plotArea>
    <c:legend>
      <c:legendPos val="t"/>
      <c:legendEntry>
        <c:idx val="3"/>
        <c:delete val="1"/>
      </c:legendEntry>
      <c:layout>
        <c:manualLayout>
          <c:xMode val="edge"/>
          <c:yMode val="edge"/>
          <c:x val="2.1164021164021163E-2"/>
          <c:y val="0.13599325264198089"/>
          <c:w val="0.94446249774333768"/>
          <c:h val="7.6244893848700562E-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noFill/>
    <a:ln>
      <a:noFill/>
    </a:ln>
  </c:spPr>
  <c:txPr>
    <a:bodyPr/>
    <a:lstStyle/>
    <a:p>
      <a:pPr>
        <a:defRPr sz="900"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93350831146106E-2"/>
          <c:y val="0.29639381408259219"/>
          <c:w val="0.92356806463021912"/>
          <c:h val="0.68932167651705412"/>
        </c:manualLayout>
      </c:layout>
      <c:barChart>
        <c:barDir val="col"/>
        <c:grouping val="clustered"/>
        <c:varyColors val="0"/>
        <c:ser>
          <c:idx val="1"/>
          <c:order val="1"/>
          <c:tx>
            <c:strRef>
              <c:f>'Figure 2.21'!$BC$1</c:f>
              <c:strCache>
                <c:ptCount val="1"/>
                <c:pt idx="0">
                  <c:v>PIAAC Score (2012-15)</c:v>
                </c:pt>
              </c:strCache>
            </c:strRef>
          </c:tx>
          <c:spPr>
            <a:solidFill>
              <a:schemeClr val="accent1"/>
            </a:solidFill>
            <a:ln>
              <a:solidFill>
                <a:schemeClr val="tx1"/>
              </a:solidFill>
            </a:ln>
          </c:spPr>
          <c:invertIfNegative val="0"/>
          <c:cat>
            <c:strRef>
              <c:f>'Figure 2.21'!$BA$2:$BA$9</c:f>
              <c:strCache>
                <c:ptCount val="8"/>
                <c:pt idx="0">
                  <c:v>Italy</c:v>
                </c:pt>
                <c:pt idx="1">
                  <c:v>United States</c:v>
                </c:pt>
                <c:pt idx="2">
                  <c:v>Canada</c:v>
                </c:pt>
                <c:pt idx="3">
                  <c:v>OECD average</c:v>
                </c:pt>
                <c:pt idx="4">
                  <c:v>Australia</c:v>
                </c:pt>
                <c:pt idx="5">
                  <c:v>New Zealand</c:v>
                </c:pt>
                <c:pt idx="6">
                  <c:v>Norway</c:v>
                </c:pt>
                <c:pt idx="7">
                  <c:v>Netherlands</c:v>
                </c:pt>
              </c:strCache>
            </c:strRef>
          </c:cat>
          <c:val>
            <c:numRef>
              <c:f>'Figure 2.21'!$BC$2:$BC$9</c:f>
              <c:numCache>
                <c:formatCode>0.00</c:formatCode>
                <c:ptCount val="8"/>
                <c:pt idx="0">
                  <c:v>247.12891999999999</c:v>
                </c:pt>
                <c:pt idx="1">
                  <c:v>252.83589000000001</c:v>
                </c:pt>
                <c:pt idx="2">
                  <c:v>265.46186</c:v>
                </c:pt>
                <c:pt idx="3">
                  <c:v>266.11838285714282</c:v>
                </c:pt>
                <c:pt idx="4">
                  <c:v>267.63252999999997</c:v>
                </c:pt>
                <c:pt idx="5">
                  <c:v>271.12553000000003</c:v>
                </c:pt>
                <c:pt idx="6">
                  <c:v>278.29786999999999</c:v>
                </c:pt>
                <c:pt idx="7">
                  <c:v>280.34607999999997</c:v>
                </c:pt>
              </c:numCache>
            </c:numRef>
          </c:val>
        </c:ser>
        <c:dLbls>
          <c:showLegendKey val="0"/>
          <c:showVal val="0"/>
          <c:showCatName val="0"/>
          <c:showSerName val="0"/>
          <c:showPercent val="0"/>
          <c:showBubbleSize val="0"/>
        </c:dLbls>
        <c:gapWidth val="102"/>
        <c:axId val="367431680"/>
        <c:axId val="367433600"/>
      </c:barChart>
      <c:lineChart>
        <c:grouping val="standard"/>
        <c:varyColors val="0"/>
        <c:ser>
          <c:idx val="0"/>
          <c:order val="0"/>
          <c:tx>
            <c:strRef>
              <c:f>'Figure 2.21'!$BB$1</c:f>
              <c:strCache>
                <c:ptCount val="1"/>
                <c:pt idx="0">
                  <c:v>ALL score (2003-07)</c:v>
                </c:pt>
              </c:strCache>
            </c:strRef>
          </c:tx>
          <c:spPr>
            <a:ln>
              <a:noFill/>
            </a:ln>
          </c:spPr>
          <c:marker>
            <c:symbol val="circle"/>
            <c:size val="10"/>
            <c:spPr>
              <a:solidFill>
                <a:schemeClr val="tx2"/>
              </a:solidFill>
              <a:ln>
                <a:solidFill>
                  <a:schemeClr val="tx1"/>
                </a:solidFill>
              </a:ln>
            </c:spPr>
          </c:marker>
          <c:cat>
            <c:strRef>
              <c:f>'Figure 2.21'!$BA$2:$BA$9</c:f>
              <c:strCache>
                <c:ptCount val="8"/>
                <c:pt idx="0">
                  <c:v>Italy</c:v>
                </c:pt>
                <c:pt idx="1">
                  <c:v>United States</c:v>
                </c:pt>
                <c:pt idx="2">
                  <c:v>Canada</c:v>
                </c:pt>
                <c:pt idx="3">
                  <c:v>OECD average</c:v>
                </c:pt>
                <c:pt idx="4">
                  <c:v>Australia</c:v>
                </c:pt>
                <c:pt idx="5">
                  <c:v>New Zealand</c:v>
                </c:pt>
                <c:pt idx="6">
                  <c:v>Norway</c:v>
                </c:pt>
                <c:pt idx="7">
                  <c:v>Netherlands</c:v>
                </c:pt>
              </c:strCache>
            </c:strRef>
          </c:cat>
          <c:val>
            <c:numRef>
              <c:f>'Figure 2.21'!$BB$2:$BB$9</c:f>
              <c:numCache>
                <c:formatCode>0.00</c:formatCode>
                <c:ptCount val="8"/>
                <c:pt idx="0">
                  <c:v>230.9736</c:v>
                </c:pt>
                <c:pt idx="1">
                  <c:v>262.08357000000001</c:v>
                </c:pt>
                <c:pt idx="2">
                  <c:v>272.44240000000002</c:v>
                </c:pt>
                <c:pt idx="3">
                  <c:v>268.77400999999998</c:v>
                </c:pt>
                <c:pt idx="4">
                  <c:v>271.846</c:v>
                </c:pt>
                <c:pt idx="5">
                  <c:v>271.25448999999998</c:v>
                </c:pt>
                <c:pt idx="6">
                  <c:v>285.64087999999998</c:v>
                </c:pt>
                <c:pt idx="7">
                  <c:v>287.17711000000003</c:v>
                </c:pt>
              </c:numCache>
            </c:numRef>
          </c:val>
          <c:smooth val="0"/>
        </c:ser>
        <c:dLbls>
          <c:showLegendKey val="0"/>
          <c:showVal val="0"/>
          <c:showCatName val="0"/>
          <c:showSerName val="0"/>
          <c:showPercent val="0"/>
          <c:showBubbleSize val="0"/>
        </c:dLbls>
        <c:marker val="1"/>
        <c:smooth val="0"/>
        <c:axId val="367431680"/>
        <c:axId val="367433600"/>
      </c:lineChart>
      <c:catAx>
        <c:axId val="367431680"/>
        <c:scaling>
          <c:orientation val="minMax"/>
        </c:scaling>
        <c:delete val="0"/>
        <c:axPos val="b"/>
        <c:numFmt formatCode="General" sourceLinked="1"/>
        <c:majorTickMark val="none"/>
        <c:minorTickMark val="none"/>
        <c:tickLblPos val="none"/>
        <c:spPr>
          <a:noFill/>
          <a:ln>
            <a:solidFill>
              <a:schemeClr val="bg1">
                <a:lumMod val="85000"/>
              </a:schemeClr>
            </a:solidFill>
            <a:prstDash val="sysDash"/>
          </a:ln>
        </c:spPr>
        <c:txPr>
          <a:bodyPr rot="-5400000" vert="horz"/>
          <a:lstStyle/>
          <a:p>
            <a:pPr>
              <a:defRPr/>
            </a:pPr>
            <a:endParaRPr lang="en-US"/>
          </a:p>
        </c:txPr>
        <c:crossAx val="367433600"/>
        <c:crosses val="autoZero"/>
        <c:auto val="1"/>
        <c:lblAlgn val="ctr"/>
        <c:lblOffset val="100"/>
        <c:noMultiLvlLbl val="0"/>
      </c:catAx>
      <c:valAx>
        <c:axId val="367433600"/>
        <c:scaling>
          <c:orientation val="minMax"/>
          <c:min val="200"/>
        </c:scaling>
        <c:delete val="0"/>
        <c:axPos val="l"/>
        <c:majorGridlines>
          <c:spPr>
            <a:ln>
              <a:solidFill>
                <a:schemeClr val="bg1">
                  <a:lumMod val="85000"/>
                </a:schemeClr>
              </a:solidFill>
              <a:prstDash val="dash"/>
            </a:ln>
          </c:spPr>
        </c:majorGridlines>
        <c:numFmt formatCode="0" sourceLinked="0"/>
        <c:majorTickMark val="out"/>
        <c:minorTickMark val="none"/>
        <c:tickLblPos val="nextTo"/>
        <c:spPr>
          <a:ln>
            <a:noFill/>
          </a:ln>
        </c:spPr>
        <c:txPr>
          <a:bodyPr rot="0" vert="horz"/>
          <a:lstStyle/>
          <a:p>
            <a:pPr>
              <a:defRPr sz="800"/>
            </a:pPr>
            <a:endParaRPr lang="en-US"/>
          </a:p>
        </c:txPr>
        <c:crossAx val="367431680"/>
        <c:crosses val="autoZero"/>
        <c:crossBetween val="between"/>
      </c:valAx>
      <c:spPr>
        <a:ln>
          <a:solidFill>
            <a:schemeClr val="bg1">
              <a:lumMod val="75000"/>
            </a:schemeClr>
          </a:solidFill>
        </a:ln>
      </c:spPr>
    </c:plotArea>
    <c:legend>
      <c:legendPos val="t"/>
      <c:layout>
        <c:manualLayout>
          <c:xMode val="edge"/>
          <c:yMode val="edge"/>
          <c:x val="0.10238335181364362"/>
          <c:y val="0.13279581059561799"/>
          <c:w val="0.7861127252141612"/>
          <c:h val="7.5318139189435848E-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noFill/>
    <a:ln>
      <a:noFill/>
    </a:ln>
  </c:spPr>
  <c:txPr>
    <a:bodyPr/>
    <a:lstStyle/>
    <a:p>
      <a:pPr>
        <a:defRPr sz="900"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99305759389478E-2"/>
          <c:y val="6.7561686715281968E-2"/>
          <c:w val="0.95095190086652459"/>
          <c:h val="0.91476007451575148"/>
        </c:manualLayout>
      </c:layout>
      <c:lineChart>
        <c:grouping val="standard"/>
        <c:varyColors val="0"/>
        <c:ser>
          <c:idx val="0"/>
          <c:order val="0"/>
          <c:tx>
            <c:strRef>
              <c:f>'Figure 2.2 '!$BB$1</c:f>
              <c:strCache>
                <c:ptCount val="1"/>
                <c:pt idx="0">
                  <c:v>25-34 year-olds</c:v>
                </c:pt>
              </c:strCache>
            </c:strRef>
          </c:tx>
          <c:spPr>
            <a:ln>
              <a:noFill/>
            </a:ln>
          </c:spPr>
          <c:marker>
            <c:symbol val="diamond"/>
            <c:size val="7"/>
            <c:spPr>
              <a:solidFill>
                <a:schemeClr val="bg1"/>
              </a:solidFill>
              <a:ln>
                <a:solidFill>
                  <a:schemeClr val="tx1"/>
                </a:solidFill>
              </a:ln>
            </c:spPr>
          </c:marker>
          <c:cat>
            <c:strRef>
              <c:f>'Figure 2.2 '!$BA$2:$BA$36</c:f>
              <c:strCache>
                <c:ptCount val="35"/>
                <c:pt idx="0">
                  <c:v>Singapore</c:v>
                </c:pt>
                <c:pt idx="1">
                  <c:v>Russian Federation²</c:v>
                </c:pt>
                <c:pt idx="2">
                  <c:v>Korea</c:v>
                </c:pt>
                <c:pt idx="3">
                  <c:v>Canada</c:v>
                </c:pt>
                <c:pt idx="4">
                  <c:v>Japan</c:v>
                </c:pt>
                <c:pt idx="5">
                  <c:v>New Zealand</c:v>
                </c:pt>
                <c:pt idx="6">
                  <c:v>Denmark</c:v>
                </c:pt>
                <c:pt idx="7">
                  <c:v>Israel</c:v>
                </c:pt>
                <c:pt idx="8">
                  <c:v>England (UK)</c:v>
                </c:pt>
                <c:pt idx="9">
                  <c:v>Cyprus¹</c:v>
                </c:pt>
                <c:pt idx="10">
                  <c:v>Poland</c:v>
                </c:pt>
                <c:pt idx="11">
                  <c:v>Ireland</c:v>
                </c:pt>
                <c:pt idx="12">
                  <c:v>Finland</c:v>
                </c:pt>
                <c:pt idx="13">
                  <c:v>Flanders (Belgium)</c:v>
                </c:pt>
                <c:pt idx="14">
                  <c:v>Estonia</c:v>
                </c:pt>
                <c:pt idx="15">
                  <c:v>Norway</c:v>
                </c:pt>
                <c:pt idx="16">
                  <c:v>Lithuania</c:v>
                </c:pt>
                <c:pt idx="17">
                  <c:v>Australia</c:v>
                </c:pt>
                <c:pt idx="18">
                  <c:v>Northern Ireland (UK)</c:v>
                </c:pt>
                <c:pt idx="19">
                  <c:v>United States</c:v>
                </c:pt>
                <c:pt idx="20">
                  <c:v>OECD average</c:v>
                </c:pt>
                <c:pt idx="21">
                  <c:v>Netherlands</c:v>
                </c:pt>
                <c:pt idx="22">
                  <c:v>France</c:v>
                </c:pt>
                <c:pt idx="23">
                  <c:v>Sweden</c:v>
                </c:pt>
                <c:pt idx="24">
                  <c:v>Spain</c:v>
                </c:pt>
                <c:pt idx="25">
                  <c:v>Chile</c:v>
                </c:pt>
                <c:pt idx="26">
                  <c:v>Greece</c:v>
                </c:pt>
                <c:pt idx="27">
                  <c:v>Slovenia</c:v>
                </c:pt>
                <c:pt idx="28">
                  <c:v>Germany</c:v>
                </c:pt>
                <c:pt idx="29">
                  <c:v>Czech Republic</c:v>
                </c:pt>
                <c:pt idx="30">
                  <c:v>Slovak Republic</c:v>
                </c:pt>
                <c:pt idx="31">
                  <c:v>Italy</c:v>
                </c:pt>
                <c:pt idx="32">
                  <c:v>Turkey</c:v>
                </c:pt>
                <c:pt idx="33">
                  <c:v>Jakarta (Indonesia)</c:v>
                </c:pt>
                <c:pt idx="34">
                  <c:v>Austria</c:v>
                </c:pt>
              </c:strCache>
            </c:strRef>
          </c:cat>
          <c:val>
            <c:numRef>
              <c:f>'Figure 2.2 '!$BB$2:$BB$36</c:f>
              <c:numCache>
                <c:formatCode>0.00</c:formatCode>
                <c:ptCount val="35"/>
                <c:pt idx="0">
                  <c:v>74.104100000000003</c:v>
                </c:pt>
                <c:pt idx="1">
                  <c:v>68.949299999999994</c:v>
                </c:pt>
                <c:pt idx="2">
                  <c:v>61.632599999999996</c:v>
                </c:pt>
                <c:pt idx="3">
                  <c:v>57.257899999999999</c:v>
                </c:pt>
                <c:pt idx="4">
                  <c:v>55.837299999999999</c:v>
                </c:pt>
                <c:pt idx="5">
                  <c:v>52.186900000000001</c:v>
                </c:pt>
                <c:pt idx="6">
                  <c:v>50.175199999999997</c:v>
                </c:pt>
                <c:pt idx="7">
                  <c:v>49.116799999999998</c:v>
                </c:pt>
                <c:pt idx="8">
                  <c:v>47.480699999999999</c:v>
                </c:pt>
                <c:pt idx="9">
                  <c:v>46.7864</c:v>
                </c:pt>
                <c:pt idx="10">
                  <c:v>46.200099999999999</c:v>
                </c:pt>
                <c:pt idx="11">
                  <c:v>45.869500000000002</c:v>
                </c:pt>
                <c:pt idx="12">
                  <c:v>45.773499999999999</c:v>
                </c:pt>
                <c:pt idx="13">
                  <c:v>45.1539</c:v>
                </c:pt>
                <c:pt idx="14">
                  <c:v>44.2986</c:v>
                </c:pt>
                <c:pt idx="15">
                  <c:v>43.896799999999999</c:v>
                </c:pt>
                <c:pt idx="16">
                  <c:v>43.835900000000002</c:v>
                </c:pt>
                <c:pt idx="17">
                  <c:v>43.224600000000002</c:v>
                </c:pt>
                <c:pt idx="18">
                  <c:v>42.4099</c:v>
                </c:pt>
                <c:pt idx="19">
                  <c:v>41.774799999999999</c:v>
                </c:pt>
                <c:pt idx="20">
                  <c:v>41.460500000000003</c:v>
                </c:pt>
                <c:pt idx="21">
                  <c:v>40.636699999999998</c:v>
                </c:pt>
                <c:pt idx="22">
                  <c:v>40.404699999999998</c:v>
                </c:pt>
                <c:pt idx="23">
                  <c:v>39.406599999999997</c:v>
                </c:pt>
                <c:pt idx="24">
                  <c:v>39.231099999999998</c:v>
                </c:pt>
                <c:pt idx="25">
                  <c:v>38.928100000000001</c:v>
                </c:pt>
                <c:pt idx="26">
                  <c:v>37.795099999999998</c:v>
                </c:pt>
                <c:pt idx="27">
                  <c:v>34.792200000000001</c:v>
                </c:pt>
                <c:pt idx="28">
                  <c:v>34.597299999999997</c:v>
                </c:pt>
                <c:pt idx="29">
                  <c:v>29.125599999999999</c:v>
                </c:pt>
                <c:pt idx="30">
                  <c:v>28.433199999999999</c:v>
                </c:pt>
                <c:pt idx="31">
                  <c:v>23.564399999999999</c:v>
                </c:pt>
                <c:pt idx="32">
                  <c:v>22.8141</c:v>
                </c:pt>
                <c:pt idx="33">
                  <c:v>20.498899999999999</c:v>
                </c:pt>
                <c:pt idx="34">
                  <c:v>20.335899999999999</c:v>
                </c:pt>
              </c:numCache>
            </c:numRef>
          </c:val>
          <c:smooth val="0"/>
        </c:ser>
        <c:ser>
          <c:idx val="1"/>
          <c:order val="1"/>
          <c:tx>
            <c:strRef>
              <c:f>'Figure 2.2 '!$BC$1</c:f>
              <c:strCache>
                <c:ptCount val="1"/>
                <c:pt idx="0">
                  <c:v>55-65 year-olds</c:v>
                </c:pt>
              </c:strCache>
            </c:strRef>
          </c:tx>
          <c:spPr>
            <a:ln>
              <a:noFill/>
            </a:ln>
          </c:spPr>
          <c:marker>
            <c:symbol val="circle"/>
            <c:size val="7"/>
            <c:spPr>
              <a:solidFill>
                <a:schemeClr val="accent1"/>
              </a:solidFill>
              <a:ln>
                <a:solidFill>
                  <a:srgbClr val="1F497D"/>
                </a:solidFill>
              </a:ln>
            </c:spPr>
          </c:marker>
          <c:cat>
            <c:strRef>
              <c:f>'Figure 2.2 '!$BA$2:$BA$36</c:f>
              <c:strCache>
                <c:ptCount val="35"/>
                <c:pt idx="0">
                  <c:v>Singapore</c:v>
                </c:pt>
                <c:pt idx="1">
                  <c:v>Russian Federation²</c:v>
                </c:pt>
                <c:pt idx="2">
                  <c:v>Korea</c:v>
                </c:pt>
                <c:pt idx="3">
                  <c:v>Canada</c:v>
                </c:pt>
                <c:pt idx="4">
                  <c:v>Japan</c:v>
                </c:pt>
                <c:pt idx="5">
                  <c:v>New Zealand</c:v>
                </c:pt>
                <c:pt idx="6">
                  <c:v>Denmark</c:v>
                </c:pt>
                <c:pt idx="7">
                  <c:v>Israel</c:v>
                </c:pt>
                <c:pt idx="8">
                  <c:v>England (UK)</c:v>
                </c:pt>
                <c:pt idx="9">
                  <c:v>Cyprus¹</c:v>
                </c:pt>
                <c:pt idx="10">
                  <c:v>Poland</c:v>
                </c:pt>
                <c:pt idx="11">
                  <c:v>Ireland</c:v>
                </c:pt>
                <c:pt idx="12">
                  <c:v>Finland</c:v>
                </c:pt>
                <c:pt idx="13">
                  <c:v>Flanders (Belgium)</c:v>
                </c:pt>
                <c:pt idx="14">
                  <c:v>Estonia</c:v>
                </c:pt>
                <c:pt idx="15">
                  <c:v>Norway</c:v>
                </c:pt>
                <c:pt idx="16">
                  <c:v>Lithuania</c:v>
                </c:pt>
                <c:pt idx="17">
                  <c:v>Australia</c:v>
                </c:pt>
                <c:pt idx="18">
                  <c:v>Northern Ireland (UK)</c:v>
                </c:pt>
                <c:pt idx="19">
                  <c:v>United States</c:v>
                </c:pt>
                <c:pt idx="20">
                  <c:v>OECD average</c:v>
                </c:pt>
                <c:pt idx="21">
                  <c:v>Netherlands</c:v>
                </c:pt>
                <c:pt idx="22">
                  <c:v>France</c:v>
                </c:pt>
                <c:pt idx="23">
                  <c:v>Sweden</c:v>
                </c:pt>
                <c:pt idx="24">
                  <c:v>Spain</c:v>
                </c:pt>
                <c:pt idx="25">
                  <c:v>Chile</c:v>
                </c:pt>
                <c:pt idx="26">
                  <c:v>Greece</c:v>
                </c:pt>
                <c:pt idx="27">
                  <c:v>Slovenia</c:v>
                </c:pt>
                <c:pt idx="28">
                  <c:v>Germany</c:v>
                </c:pt>
                <c:pt idx="29">
                  <c:v>Czech Republic</c:v>
                </c:pt>
                <c:pt idx="30">
                  <c:v>Slovak Republic</c:v>
                </c:pt>
                <c:pt idx="31">
                  <c:v>Italy</c:v>
                </c:pt>
                <c:pt idx="32">
                  <c:v>Turkey</c:v>
                </c:pt>
                <c:pt idx="33">
                  <c:v>Jakarta (Indonesia)</c:v>
                </c:pt>
                <c:pt idx="34">
                  <c:v>Austria</c:v>
                </c:pt>
              </c:strCache>
            </c:strRef>
          </c:cat>
          <c:val>
            <c:numRef>
              <c:f>'Figure 2.2 '!$BC$2:$BC$36</c:f>
              <c:numCache>
                <c:formatCode>0.00</c:formatCode>
                <c:ptCount val="35"/>
                <c:pt idx="0">
                  <c:v>21.3843</c:v>
                </c:pt>
                <c:pt idx="1">
                  <c:v>58.609299999999998</c:v>
                </c:pt>
                <c:pt idx="2">
                  <c:v>15.5608</c:v>
                </c:pt>
                <c:pt idx="3">
                  <c:v>43.155900000000003</c:v>
                </c:pt>
                <c:pt idx="4">
                  <c:v>28.655799999999999</c:v>
                </c:pt>
                <c:pt idx="5">
                  <c:v>44.572699999999998</c:v>
                </c:pt>
                <c:pt idx="6">
                  <c:v>32.511800000000001</c:v>
                </c:pt>
                <c:pt idx="7">
                  <c:v>44.934800000000003</c:v>
                </c:pt>
                <c:pt idx="8">
                  <c:v>29.9755</c:v>
                </c:pt>
                <c:pt idx="9">
                  <c:v>21.609000000000002</c:v>
                </c:pt>
                <c:pt idx="10">
                  <c:v>14.6196</c:v>
                </c:pt>
                <c:pt idx="11">
                  <c:v>19.638100000000001</c:v>
                </c:pt>
                <c:pt idx="12">
                  <c:v>32.891500000000001</c:v>
                </c:pt>
                <c:pt idx="13">
                  <c:v>25.706600000000002</c:v>
                </c:pt>
                <c:pt idx="14">
                  <c:v>37.661200000000001</c:v>
                </c:pt>
                <c:pt idx="15">
                  <c:v>33.855600000000003</c:v>
                </c:pt>
                <c:pt idx="16">
                  <c:v>19.986899999999999</c:v>
                </c:pt>
                <c:pt idx="17">
                  <c:v>27.762499999999999</c:v>
                </c:pt>
                <c:pt idx="18">
                  <c:v>22.324200000000001</c:v>
                </c:pt>
                <c:pt idx="19">
                  <c:v>36.604700000000001</c:v>
                </c:pt>
                <c:pt idx="20">
                  <c:v>25.060300000000002</c:v>
                </c:pt>
                <c:pt idx="21">
                  <c:v>26.984100000000002</c:v>
                </c:pt>
                <c:pt idx="22">
                  <c:v>17.0654</c:v>
                </c:pt>
                <c:pt idx="23">
                  <c:v>26.651299999999999</c:v>
                </c:pt>
                <c:pt idx="24">
                  <c:v>17.514800000000001</c:v>
                </c:pt>
                <c:pt idx="25">
                  <c:v>19.1218</c:v>
                </c:pt>
                <c:pt idx="26">
                  <c:v>19.866199999999999</c:v>
                </c:pt>
                <c:pt idx="27">
                  <c:v>16.008400000000002</c:v>
                </c:pt>
                <c:pt idx="28">
                  <c:v>33.102600000000002</c:v>
                </c:pt>
                <c:pt idx="29">
                  <c:v>14.974399999999999</c:v>
                </c:pt>
                <c:pt idx="30">
                  <c:v>14.087199999999999</c:v>
                </c:pt>
                <c:pt idx="31">
                  <c:v>8.1574000000000009</c:v>
                </c:pt>
                <c:pt idx="32">
                  <c:v>7.9978999999999996</c:v>
                </c:pt>
                <c:pt idx="33">
                  <c:v>14.8271</c:v>
                </c:pt>
                <c:pt idx="34">
                  <c:v>14.787000000000001</c:v>
                </c:pt>
              </c:numCache>
            </c:numRef>
          </c:val>
          <c:smooth val="0"/>
        </c:ser>
        <c:dLbls>
          <c:showLegendKey val="0"/>
          <c:showVal val="0"/>
          <c:showCatName val="0"/>
          <c:showSerName val="0"/>
          <c:showPercent val="0"/>
          <c:showBubbleSize val="0"/>
        </c:dLbls>
        <c:hiLowLines>
          <c:spPr>
            <a:ln>
              <a:solidFill>
                <a:schemeClr val="tx2"/>
              </a:solidFill>
            </a:ln>
          </c:spPr>
        </c:hiLowLines>
        <c:marker val="1"/>
        <c:smooth val="0"/>
        <c:axId val="243768320"/>
        <c:axId val="243770112"/>
      </c:lineChart>
      <c:catAx>
        <c:axId val="243768320"/>
        <c:scaling>
          <c:orientation val="minMax"/>
        </c:scaling>
        <c:delete val="0"/>
        <c:axPos val="b"/>
        <c:majorGridlines>
          <c:spPr>
            <a:ln>
              <a:solidFill>
                <a:schemeClr val="bg1">
                  <a:lumMod val="85000"/>
                </a:schemeClr>
              </a:solidFill>
              <a:prstDash val="solid"/>
            </a:ln>
          </c:spPr>
        </c:majorGridlines>
        <c:numFmt formatCode="General" sourceLinked="1"/>
        <c:majorTickMark val="none"/>
        <c:minorTickMark val="none"/>
        <c:tickLblPos val="none"/>
        <c:spPr>
          <a:noFill/>
          <a:ln>
            <a:solidFill>
              <a:schemeClr val="bg1">
                <a:lumMod val="85000"/>
              </a:schemeClr>
            </a:solidFill>
            <a:prstDash val="sysDash"/>
          </a:ln>
        </c:spPr>
        <c:txPr>
          <a:bodyPr rot="-5400000" vert="horz"/>
          <a:lstStyle/>
          <a:p>
            <a:pPr>
              <a:defRPr/>
            </a:pPr>
            <a:endParaRPr lang="en-US"/>
          </a:p>
        </c:txPr>
        <c:crossAx val="243770112"/>
        <c:crosses val="autoZero"/>
        <c:auto val="1"/>
        <c:lblAlgn val="ctr"/>
        <c:lblOffset val="100"/>
        <c:tickLblSkip val="1"/>
        <c:noMultiLvlLbl val="0"/>
      </c:catAx>
      <c:valAx>
        <c:axId val="243770112"/>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spPr>
          <a:ln>
            <a:noFill/>
          </a:ln>
        </c:spPr>
        <c:txPr>
          <a:bodyPr rot="0" vert="horz"/>
          <a:lstStyle/>
          <a:p>
            <a:pPr>
              <a:defRPr/>
            </a:pPr>
            <a:endParaRPr lang="en-US"/>
          </a:p>
        </c:txPr>
        <c:crossAx val="243768320"/>
        <c:crosses val="autoZero"/>
        <c:crossBetween val="between"/>
      </c:valAx>
      <c:spPr>
        <a:ln>
          <a:solidFill>
            <a:schemeClr val="bg1">
              <a:lumMod val="75000"/>
            </a:schemeClr>
          </a:solidFill>
        </a:ln>
      </c:spPr>
    </c:plotArea>
    <c:legend>
      <c:legendPos val="t"/>
      <c:layout>
        <c:manualLayout>
          <c:xMode val="edge"/>
          <c:yMode val="edge"/>
          <c:x val="0.32553615571071254"/>
          <c:y val="7.0950629852007344E-3"/>
          <c:w val="0.44026431718061682"/>
          <c:h val="5.4720820153891472E-2"/>
        </c:manualLayout>
      </c:layout>
      <c:overlay val="0"/>
    </c:legend>
    <c:plotVisOnly val="1"/>
    <c:dispBlanksAs val="gap"/>
    <c:showDLblsOverMax val="0"/>
  </c:chart>
  <c:spPr>
    <a:ln>
      <a:noFill/>
    </a:ln>
  </c:spPr>
  <c:txPr>
    <a:bodyPr/>
    <a:lstStyle/>
    <a:p>
      <a:pPr>
        <a:defRPr sz="900"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99305759389478E-2"/>
          <c:y val="6.7561686715281968E-2"/>
          <c:w val="0.95095190086652459"/>
          <c:h val="0.91476007451575148"/>
        </c:manualLayout>
      </c:layout>
      <c:lineChart>
        <c:grouping val="standard"/>
        <c:varyColors val="0"/>
        <c:ser>
          <c:idx val="0"/>
          <c:order val="0"/>
          <c:tx>
            <c:strRef>
              <c:f>'Figure 2.3'!$BB$1</c:f>
              <c:strCache>
                <c:ptCount val="1"/>
                <c:pt idx="0">
                  <c:v>25-34 year-olds</c:v>
                </c:pt>
              </c:strCache>
            </c:strRef>
          </c:tx>
          <c:spPr>
            <a:ln>
              <a:noFill/>
            </a:ln>
          </c:spPr>
          <c:marker>
            <c:spPr>
              <a:solidFill>
                <a:schemeClr val="bg1"/>
              </a:solidFill>
              <a:ln>
                <a:solidFill>
                  <a:schemeClr val="tx1"/>
                </a:solidFill>
              </a:ln>
            </c:spPr>
          </c:marker>
          <c:cat>
            <c:strRef>
              <c:f>'Figure 2.3'!$BA$2:$BA$36</c:f>
              <c:strCache>
                <c:ptCount val="35"/>
                <c:pt idx="0">
                  <c:v>Lithuania</c:v>
                </c:pt>
                <c:pt idx="1">
                  <c:v>Russian Federation²</c:v>
                </c:pt>
                <c:pt idx="2">
                  <c:v>Germany</c:v>
                </c:pt>
                <c:pt idx="3">
                  <c:v>United States</c:v>
                </c:pt>
                <c:pt idx="4">
                  <c:v>Estonia</c:v>
                </c:pt>
                <c:pt idx="5">
                  <c:v>Canada</c:v>
                </c:pt>
                <c:pt idx="6">
                  <c:v>Poland</c:v>
                </c:pt>
                <c:pt idx="7">
                  <c:v>Israel</c:v>
                </c:pt>
                <c:pt idx="8">
                  <c:v>Czech Republic</c:v>
                </c:pt>
                <c:pt idx="9">
                  <c:v>Japan</c:v>
                </c:pt>
                <c:pt idx="10">
                  <c:v>Denmark</c:v>
                </c:pt>
                <c:pt idx="11">
                  <c:v>Slovak Republic</c:v>
                </c:pt>
                <c:pt idx="12">
                  <c:v>Finland</c:v>
                </c:pt>
                <c:pt idx="13">
                  <c:v>New Zealand</c:v>
                </c:pt>
                <c:pt idx="14">
                  <c:v>Austria</c:v>
                </c:pt>
                <c:pt idx="15">
                  <c:v>Norway</c:v>
                </c:pt>
                <c:pt idx="16">
                  <c:v>Flanders (Belgium)</c:v>
                </c:pt>
                <c:pt idx="17">
                  <c:v>Sweden</c:v>
                </c:pt>
                <c:pt idx="18">
                  <c:v>Slovenia</c:v>
                </c:pt>
                <c:pt idx="19">
                  <c:v>OECD average</c:v>
                </c:pt>
                <c:pt idx="20">
                  <c:v>England (UK)</c:v>
                </c:pt>
                <c:pt idx="21">
                  <c:v>Australia</c:v>
                </c:pt>
                <c:pt idx="22">
                  <c:v>Singapore</c:v>
                </c:pt>
                <c:pt idx="23">
                  <c:v>Netherlands</c:v>
                </c:pt>
                <c:pt idx="24">
                  <c:v>Cyprus¹</c:v>
                </c:pt>
                <c:pt idx="25">
                  <c:v>France</c:v>
                </c:pt>
                <c:pt idx="26">
                  <c:v>Chile</c:v>
                </c:pt>
                <c:pt idx="27">
                  <c:v>Ireland</c:v>
                </c:pt>
                <c:pt idx="28">
                  <c:v>Greece</c:v>
                </c:pt>
                <c:pt idx="29">
                  <c:v>Northern Ireland (UK)</c:v>
                </c:pt>
                <c:pt idx="30">
                  <c:v>Korea</c:v>
                </c:pt>
                <c:pt idx="31">
                  <c:v>Jakarta (Indonesia)</c:v>
                </c:pt>
                <c:pt idx="32">
                  <c:v>Spain</c:v>
                </c:pt>
                <c:pt idx="33">
                  <c:v>Italy</c:v>
                </c:pt>
                <c:pt idx="34">
                  <c:v>Turkey</c:v>
                </c:pt>
              </c:strCache>
            </c:strRef>
          </c:cat>
          <c:val>
            <c:numRef>
              <c:f>'Figure 2.3'!$BB$2:$BB$36</c:f>
              <c:numCache>
                <c:formatCode>0.00</c:formatCode>
                <c:ptCount val="35"/>
                <c:pt idx="0">
                  <c:v>9.4410000000000007</c:v>
                </c:pt>
                <c:pt idx="1">
                  <c:v>5.8337000000000003</c:v>
                </c:pt>
                <c:pt idx="2">
                  <c:v>10.1698</c:v>
                </c:pt>
                <c:pt idx="3">
                  <c:v>9.7100000000000009</c:v>
                </c:pt>
                <c:pt idx="4">
                  <c:v>14.491400000000001</c:v>
                </c:pt>
                <c:pt idx="5">
                  <c:v>7.5881999999999996</c:v>
                </c:pt>
                <c:pt idx="6">
                  <c:v>5.2432999999999996</c:v>
                </c:pt>
                <c:pt idx="7">
                  <c:v>8.1806000000000001</c:v>
                </c:pt>
                <c:pt idx="8">
                  <c:v>6.5347</c:v>
                </c:pt>
                <c:pt idx="9">
                  <c:v>7.9223999999999997</c:v>
                </c:pt>
                <c:pt idx="10">
                  <c:v>13.625299999999999</c:v>
                </c:pt>
                <c:pt idx="11">
                  <c:v>12.0433</c:v>
                </c:pt>
                <c:pt idx="12">
                  <c:v>7.5533000000000001</c:v>
                </c:pt>
                <c:pt idx="13">
                  <c:v>13.51</c:v>
                </c:pt>
                <c:pt idx="14">
                  <c:v>11.9656</c:v>
                </c:pt>
                <c:pt idx="15">
                  <c:v>16.204999999999998</c:v>
                </c:pt>
                <c:pt idx="16">
                  <c:v>7.3837000000000002</c:v>
                </c:pt>
                <c:pt idx="17">
                  <c:v>13.5459</c:v>
                </c:pt>
                <c:pt idx="18">
                  <c:v>10.3756</c:v>
                </c:pt>
                <c:pt idx="19">
                  <c:v>14.617000000000001</c:v>
                </c:pt>
                <c:pt idx="20">
                  <c:v>17.202999999999999</c:v>
                </c:pt>
                <c:pt idx="21">
                  <c:v>14.5893</c:v>
                </c:pt>
                <c:pt idx="22">
                  <c:v>4.6950000000000003</c:v>
                </c:pt>
                <c:pt idx="23">
                  <c:v>16.8124</c:v>
                </c:pt>
                <c:pt idx="24">
                  <c:v>12.6739</c:v>
                </c:pt>
                <c:pt idx="25">
                  <c:v>14.886799999999999</c:v>
                </c:pt>
                <c:pt idx="26">
                  <c:v>17.7362</c:v>
                </c:pt>
                <c:pt idx="27">
                  <c:v>12.958600000000001</c:v>
                </c:pt>
                <c:pt idx="28">
                  <c:v>15.0389</c:v>
                </c:pt>
                <c:pt idx="29">
                  <c:v>21.061299999999999</c:v>
                </c:pt>
                <c:pt idx="30">
                  <c:v>2.3060999999999998</c:v>
                </c:pt>
                <c:pt idx="31">
                  <c:v>29.601400000000002</c:v>
                </c:pt>
                <c:pt idx="32">
                  <c:v>34.262999999999998</c:v>
                </c:pt>
                <c:pt idx="33">
                  <c:v>27.586500000000001</c:v>
                </c:pt>
                <c:pt idx="34">
                  <c:v>53.401699999999998</c:v>
                </c:pt>
              </c:numCache>
            </c:numRef>
          </c:val>
          <c:smooth val="0"/>
        </c:ser>
        <c:ser>
          <c:idx val="1"/>
          <c:order val="1"/>
          <c:tx>
            <c:strRef>
              <c:f>'Figure 2.3'!$BC$1</c:f>
              <c:strCache>
                <c:ptCount val="1"/>
                <c:pt idx="0">
                  <c:v>55-65 year-olds</c:v>
                </c:pt>
              </c:strCache>
            </c:strRef>
          </c:tx>
          <c:spPr>
            <a:ln>
              <a:noFill/>
            </a:ln>
          </c:spPr>
          <c:marker>
            <c:symbol val="circle"/>
            <c:size val="7"/>
            <c:spPr>
              <a:solidFill>
                <a:schemeClr val="accent1"/>
              </a:solidFill>
              <a:ln>
                <a:solidFill>
                  <a:srgbClr val="1F497D"/>
                </a:solidFill>
              </a:ln>
            </c:spPr>
          </c:marker>
          <c:cat>
            <c:strRef>
              <c:f>'Figure 2.3'!$BA$2:$BA$36</c:f>
              <c:strCache>
                <c:ptCount val="35"/>
                <c:pt idx="0">
                  <c:v>Lithuania</c:v>
                </c:pt>
                <c:pt idx="1">
                  <c:v>Russian Federation²</c:v>
                </c:pt>
                <c:pt idx="2">
                  <c:v>Germany</c:v>
                </c:pt>
                <c:pt idx="3">
                  <c:v>United States</c:v>
                </c:pt>
                <c:pt idx="4">
                  <c:v>Estonia</c:v>
                </c:pt>
                <c:pt idx="5">
                  <c:v>Canada</c:v>
                </c:pt>
                <c:pt idx="6">
                  <c:v>Poland</c:v>
                </c:pt>
                <c:pt idx="7">
                  <c:v>Israel</c:v>
                </c:pt>
                <c:pt idx="8">
                  <c:v>Czech Republic</c:v>
                </c:pt>
                <c:pt idx="9">
                  <c:v>Japan</c:v>
                </c:pt>
                <c:pt idx="10">
                  <c:v>Denmark</c:v>
                </c:pt>
                <c:pt idx="11">
                  <c:v>Slovak Republic</c:v>
                </c:pt>
                <c:pt idx="12">
                  <c:v>Finland</c:v>
                </c:pt>
                <c:pt idx="13">
                  <c:v>New Zealand</c:v>
                </c:pt>
                <c:pt idx="14">
                  <c:v>Austria</c:v>
                </c:pt>
                <c:pt idx="15">
                  <c:v>Norway</c:v>
                </c:pt>
                <c:pt idx="16">
                  <c:v>Flanders (Belgium)</c:v>
                </c:pt>
                <c:pt idx="17">
                  <c:v>Sweden</c:v>
                </c:pt>
                <c:pt idx="18">
                  <c:v>Slovenia</c:v>
                </c:pt>
                <c:pt idx="19">
                  <c:v>OECD average</c:v>
                </c:pt>
                <c:pt idx="20">
                  <c:v>England (UK)</c:v>
                </c:pt>
                <c:pt idx="21">
                  <c:v>Australia</c:v>
                </c:pt>
                <c:pt idx="22">
                  <c:v>Singapore</c:v>
                </c:pt>
                <c:pt idx="23">
                  <c:v>Netherlands</c:v>
                </c:pt>
                <c:pt idx="24">
                  <c:v>Cyprus¹</c:v>
                </c:pt>
                <c:pt idx="25">
                  <c:v>France</c:v>
                </c:pt>
                <c:pt idx="26">
                  <c:v>Chile</c:v>
                </c:pt>
                <c:pt idx="27">
                  <c:v>Ireland</c:v>
                </c:pt>
                <c:pt idx="28">
                  <c:v>Greece</c:v>
                </c:pt>
                <c:pt idx="29">
                  <c:v>Northern Ireland (UK)</c:v>
                </c:pt>
                <c:pt idx="30">
                  <c:v>Korea</c:v>
                </c:pt>
                <c:pt idx="31">
                  <c:v>Jakarta (Indonesia)</c:v>
                </c:pt>
                <c:pt idx="32">
                  <c:v>Spain</c:v>
                </c:pt>
                <c:pt idx="33">
                  <c:v>Italy</c:v>
                </c:pt>
                <c:pt idx="34">
                  <c:v>Turkey</c:v>
                </c:pt>
              </c:strCache>
            </c:strRef>
          </c:cat>
          <c:val>
            <c:numRef>
              <c:f>'Figure 2.3'!$BC$2:$BC$36</c:f>
              <c:numCache>
                <c:formatCode>0.00</c:formatCode>
                <c:ptCount val="35"/>
                <c:pt idx="0">
                  <c:v>4.5044000000000004</c:v>
                </c:pt>
                <c:pt idx="1">
                  <c:v>7.9945000000000004</c:v>
                </c:pt>
                <c:pt idx="2">
                  <c:v>9.6951000000000001</c:v>
                </c:pt>
                <c:pt idx="3">
                  <c:v>9.9664000000000001</c:v>
                </c:pt>
                <c:pt idx="4">
                  <c:v>15.8416</c:v>
                </c:pt>
                <c:pt idx="5">
                  <c:v>17.410399999999999</c:v>
                </c:pt>
                <c:pt idx="6">
                  <c:v>18.028199999999998</c:v>
                </c:pt>
                <c:pt idx="7">
                  <c:v>18.298999999999999</c:v>
                </c:pt>
                <c:pt idx="8">
                  <c:v>19.396799999999999</c:v>
                </c:pt>
                <c:pt idx="9">
                  <c:v>21.383299999999998</c:v>
                </c:pt>
                <c:pt idx="10">
                  <c:v>26.273700000000002</c:v>
                </c:pt>
                <c:pt idx="11">
                  <c:v>26.351199999999999</c:v>
                </c:pt>
                <c:pt idx="12">
                  <c:v>27.7578</c:v>
                </c:pt>
                <c:pt idx="13">
                  <c:v>28.200700000000001</c:v>
                </c:pt>
                <c:pt idx="14">
                  <c:v>29.1328</c:v>
                </c:pt>
                <c:pt idx="15">
                  <c:v>30.654</c:v>
                </c:pt>
                <c:pt idx="16">
                  <c:v>30.685500000000001</c:v>
                </c:pt>
                <c:pt idx="17">
                  <c:v>30.766400000000001</c:v>
                </c:pt>
                <c:pt idx="18">
                  <c:v>32.3782</c:v>
                </c:pt>
                <c:pt idx="19">
                  <c:v>35.1248</c:v>
                </c:pt>
                <c:pt idx="20">
                  <c:v>35.491999999999997</c:v>
                </c:pt>
                <c:pt idx="21">
                  <c:v>39.620600000000003</c:v>
                </c:pt>
                <c:pt idx="22">
                  <c:v>40.0702</c:v>
                </c:pt>
                <c:pt idx="23">
                  <c:v>42.018700000000003</c:v>
                </c:pt>
                <c:pt idx="24">
                  <c:v>42.2986</c:v>
                </c:pt>
                <c:pt idx="25">
                  <c:v>42.8003</c:v>
                </c:pt>
                <c:pt idx="26">
                  <c:v>48.919499999999999</c:v>
                </c:pt>
                <c:pt idx="27">
                  <c:v>49.368200000000002</c:v>
                </c:pt>
                <c:pt idx="28">
                  <c:v>50.039000000000001</c:v>
                </c:pt>
                <c:pt idx="29">
                  <c:v>52.829099999999997</c:v>
                </c:pt>
                <c:pt idx="30">
                  <c:v>53.829700000000003</c:v>
                </c:pt>
                <c:pt idx="31">
                  <c:v>57.233400000000003</c:v>
                </c:pt>
                <c:pt idx="32">
                  <c:v>62.625100000000003</c:v>
                </c:pt>
                <c:pt idx="33">
                  <c:v>72.008799999999994</c:v>
                </c:pt>
                <c:pt idx="34">
                  <c:v>76.846800000000002</c:v>
                </c:pt>
              </c:numCache>
            </c:numRef>
          </c:val>
          <c:smooth val="0"/>
        </c:ser>
        <c:dLbls>
          <c:showLegendKey val="0"/>
          <c:showVal val="0"/>
          <c:showCatName val="0"/>
          <c:showSerName val="0"/>
          <c:showPercent val="0"/>
          <c:showBubbleSize val="0"/>
        </c:dLbls>
        <c:hiLowLines>
          <c:spPr>
            <a:ln>
              <a:solidFill>
                <a:schemeClr val="tx2"/>
              </a:solidFill>
            </a:ln>
          </c:spPr>
        </c:hiLowLines>
        <c:marker val="1"/>
        <c:smooth val="0"/>
        <c:axId val="244129152"/>
        <c:axId val="244130944"/>
      </c:lineChart>
      <c:catAx>
        <c:axId val="244129152"/>
        <c:scaling>
          <c:orientation val="minMax"/>
        </c:scaling>
        <c:delete val="0"/>
        <c:axPos val="b"/>
        <c:majorGridlines>
          <c:spPr>
            <a:ln>
              <a:solidFill>
                <a:schemeClr val="bg1">
                  <a:lumMod val="85000"/>
                </a:schemeClr>
              </a:solidFill>
              <a:prstDash val="solid"/>
            </a:ln>
          </c:spPr>
        </c:majorGridlines>
        <c:numFmt formatCode="General" sourceLinked="1"/>
        <c:majorTickMark val="none"/>
        <c:minorTickMark val="none"/>
        <c:tickLblPos val="none"/>
        <c:spPr>
          <a:noFill/>
          <a:ln>
            <a:solidFill>
              <a:schemeClr val="bg1">
                <a:lumMod val="85000"/>
              </a:schemeClr>
            </a:solidFill>
            <a:prstDash val="sysDash"/>
          </a:ln>
        </c:spPr>
        <c:txPr>
          <a:bodyPr rot="-5400000" vert="horz"/>
          <a:lstStyle/>
          <a:p>
            <a:pPr>
              <a:defRPr/>
            </a:pPr>
            <a:endParaRPr lang="en-US"/>
          </a:p>
        </c:txPr>
        <c:crossAx val="244130944"/>
        <c:crosses val="autoZero"/>
        <c:auto val="1"/>
        <c:lblAlgn val="ctr"/>
        <c:lblOffset val="100"/>
        <c:tickLblSkip val="1"/>
        <c:noMultiLvlLbl val="0"/>
      </c:catAx>
      <c:valAx>
        <c:axId val="244130944"/>
        <c:scaling>
          <c:orientation val="minMax"/>
          <c:max val="80"/>
        </c:scaling>
        <c:delete val="0"/>
        <c:axPos val="l"/>
        <c:majorGridlines>
          <c:spPr>
            <a:ln>
              <a:solidFill>
                <a:schemeClr val="bg1">
                  <a:lumMod val="85000"/>
                </a:schemeClr>
              </a:solidFill>
              <a:prstDash val="dash"/>
            </a:ln>
          </c:spPr>
        </c:majorGridlines>
        <c:numFmt formatCode="0" sourceLinked="0"/>
        <c:majorTickMark val="out"/>
        <c:minorTickMark val="none"/>
        <c:tickLblPos val="nextTo"/>
        <c:spPr>
          <a:ln>
            <a:noFill/>
          </a:ln>
        </c:spPr>
        <c:txPr>
          <a:bodyPr rot="0" vert="horz"/>
          <a:lstStyle/>
          <a:p>
            <a:pPr>
              <a:defRPr/>
            </a:pPr>
            <a:endParaRPr lang="en-US"/>
          </a:p>
        </c:txPr>
        <c:crossAx val="244129152"/>
        <c:crosses val="autoZero"/>
        <c:crossBetween val="between"/>
      </c:valAx>
      <c:spPr>
        <a:ln>
          <a:solidFill>
            <a:schemeClr val="bg1">
              <a:lumMod val="75000"/>
            </a:schemeClr>
          </a:solidFill>
        </a:ln>
      </c:spPr>
    </c:plotArea>
    <c:legend>
      <c:legendPos val="t"/>
      <c:layout>
        <c:manualLayout>
          <c:xMode val="edge"/>
          <c:yMode val="edge"/>
          <c:x val="0.32553615571071254"/>
          <c:y val="7.0950629852007344E-3"/>
          <c:w val="0.44026431718061682"/>
          <c:h val="5.4720820153891472E-2"/>
        </c:manualLayout>
      </c:layout>
      <c:overlay val="0"/>
    </c:legend>
    <c:plotVisOnly val="1"/>
    <c:dispBlanksAs val="gap"/>
    <c:showDLblsOverMax val="0"/>
  </c:chart>
  <c:spPr>
    <a:ln>
      <a:noFill/>
    </a:ln>
  </c:spPr>
  <c:txPr>
    <a:bodyPr/>
    <a:lstStyle/>
    <a:p>
      <a:pPr>
        <a:defRPr sz="900"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932667070462346E-2"/>
          <c:y val="0.16210127768258797"/>
          <c:w val="0.93417353210649667"/>
          <c:h val="0.81343511450381678"/>
        </c:manualLayout>
      </c:layout>
      <c:barChart>
        <c:barDir val="col"/>
        <c:grouping val="clustered"/>
        <c:varyColors val="0"/>
        <c:ser>
          <c:idx val="1"/>
          <c:order val="0"/>
          <c:tx>
            <c:strRef>
              <c:f>'Figure 2.4 '!$BE$1</c:f>
              <c:strCache>
                <c:ptCount val="1"/>
                <c:pt idx="0">
                  <c:v>2011</c:v>
                </c:pt>
              </c:strCache>
            </c:strRef>
          </c:tx>
          <c:spPr>
            <a:solidFill>
              <a:schemeClr val="accent1"/>
            </a:solidFill>
            <a:ln>
              <a:solidFill>
                <a:schemeClr val="tx1"/>
              </a:solidFill>
            </a:ln>
          </c:spPr>
          <c:invertIfNegative val="0"/>
          <c:cat>
            <c:strRef>
              <c:f>'Figure 2.4 '!$BA$2:$BA$18</c:f>
              <c:strCache>
                <c:ptCount val="17"/>
                <c:pt idx="0">
                  <c:v>Australia</c:v>
                </c:pt>
                <c:pt idx="1">
                  <c:v>Israel</c:v>
                </c:pt>
                <c:pt idx="2">
                  <c:v>New Zealand</c:v>
                </c:pt>
                <c:pt idx="3">
                  <c:v>Canada</c:v>
                </c:pt>
                <c:pt idx="4">
                  <c:v>Ireland</c:v>
                </c:pt>
                <c:pt idx="5">
                  <c:v>Austria</c:v>
                </c:pt>
                <c:pt idx="6">
                  <c:v>Estonia</c:v>
                </c:pt>
                <c:pt idx="7">
                  <c:v>Sweden</c:v>
                </c:pt>
                <c:pt idx="8">
                  <c:v>Belgium</c:v>
                </c:pt>
                <c:pt idx="9">
                  <c:v>Spain</c:v>
                </c:pt>
                <c:pt idx="10">
                  <c:v>Germany</c:v>
                </c:pt>
                <c:pt idx="11">
                  <c:v>United States</c:v>
                </c:pt>
                <c:pt idx="12">
                  <c:v>Norway</c:v>
                </c:pt>
                <c:pt idx="13">
                  <c:v>United Kingdom</c:v>
                </c:pt>
                <c:pt idx="14">
                  <c:v>France</c:v>
                </c:pt>
                <c:pt idx="15">
                  <c:v>Netherlands</c:v>
                </c:pt>
                <c:pt idx="16">
                  <c:v>Slovenia</c:v>
                </c:pt>
              </c:strCache>
            </c:strRef>
          </c:cat>
          <c:val>
            <c:numRef>
              <c:f>'Figure 2.4 '!$BE$2:$BE$29</c:f>
              <c:numCache>
                <c:formatCode>General</c:formatCode>
                <c:ptCount val="28"/>
                <c:pt idx="0">
                  <c:v>26.7</c:v>
                </c:pt>
                <c:pt idx="1">
                  <c:v>23.9</c:v>
                </c:pt>
                <c:pt idx="2">
                  <c:v>23.6</c:v>
                </c:pt>
                <c:pt idx="3">
                  <c:v>20.100000000000001</c:v>
                </c:pt>
                <c:pt idx="4">
                  <c:v>16.8</c:v>
                </c:pt>
                <c:pt idx="5">
                  <c:v>16</c:v>
                </c:pt>
                <c:pt idx="6">
                  <c:v>15.7</c:v>
                </c:pt>
                <c:pt idx="7">
                  <c:v>15.1</c:v>
                </c:pt>
                <c:pt idx="8">
                  <c:v>14.9</c:v>
                </c:pt>
                <c:pt idx="9">
                  <c:v>14.6</c:v>
                </c:pt>
                <c:pt idx="10">
                  <c:v>13.1</c:v>
                </c:pt>
                <c:pt idx="11">
                  <c:v>13</c:v>
                </c:pt>
                <c:pt idx="12">
                  <c:v>12.4</c:v>
                </c:pt>
                <c:pt idx="13">
                  <c:v>12</c:v>
                </c:pt>
                <c:pt idx="14">
                  <c:v>11.6</c:v>
                </c:pt>
                <c:pt idx="15">
                  <c:v>11.4</c:v>
                </c:pt>
                <c:pt idx="16">
                  <c:v>11.2</c:v>
                </c:pt>
                <c:pt idx="17">
                  <c:v>9</c:v>
                </c:pt>
                <c:pt idx="18">
                  <c:v>7.9</c:v>
                </c:pt>
                <c:pt idx="19">
                  <c:v>6.6</c:v>
                </c:pt>
                <c:pt idx="20">
                  <c:v>6.4</c:v>
                </c:pt>
                <c:pt idx="21">
                  <c:v>4.9000000000000004</c:v>
                </c:pt>
                <c:pt idx="22">
                  <c:v>1.8</c:v>
                </c:pt>
                <c:pt idx="23">
                  <c:v>0</c:v>
                </c:pt>
              </c:numCache>
            </c:numRef>
          </c:val>
        </c:ser>
        <c:ser>
          <c:idx val="3"/>
          <c:order val="1"/>
          <c:tx>
            <c:strRef>
              <c:f>'Figure 2.4 '!$BD$1</c:f>
              <c:strCache>
                <c:ptCount val="1"/>
                <c:pt idx="0">
                  <c:v>2005</c:v>
                </c:pt>
              </c:strCache>
            </c:strRef>
          </c:tx>
          <c:spPr>
            <a:solidFill>
              <a:schemeClr val="accent1">
                <a:lumMod val="40000"/>
                <a:lumOff val="60000"/>
              </a:schemeClr>
            </a:solidFill>
            <a:ln w="9525">
              <a:solidFill>
                <a:schemeClr val="tx1"/>
              </a:solidFill>
            </a:ln>
          </c:spPr>
          <c:invertIfNegative val="0"/>
          <c:cat>
            <c:strRef>
              <c:f>'Figure 2.4 '!$BA$2:$BA$29</c:f>
              <c:strCache>
                <c:ptCount val="28"/>
                <c:pt idx="0">
                  <c:v>Australia</c:v>
                </c:pt>
                <c:pt idx="1">
                  <c:v>Israel</c:v>
                </c:pt>
                <c:pt idx="2">
                  <c:v>New Zealand</c:v>
                </c:pt>
                <c:pt idx="3">
                  <c:v>Canada</c:v>
                </c:pt>
                <c:pt idx="4">
                  <c:v>Ireland</c:v>
                </c:pt>
                <c:pt idx="5">
                  <c:v>Austria</c:v>
                </c:pt>
                <c:pt idx="6">
                  <c:v>Estonia</c:v>
                </c:pt>
                <c:pt idx="7">
                  <c:v>Sweden</c:v>
                </c:pt>
                <c:pt idx="8">
                  <c:v>Belgium</c:v>
                </c:pt>
                <c:pt idx="9">
                  <c:v>Spain</c:v>
                </c:pt>
                <c:pt idx="10">
                  <c:v>Germany</c:v>
                </c:pt>
                <c:pt idx="11">
                  <c:v>United States</c:v>
                </c:pt>
                <c:pt idx="12">
                  <c:v>Norway</c:v>
                </c:pt>
                <c:pt idx="13">
                  <c:v>United Kingdom</c:v>
                </c:pt>
                <c:pt idx="14">
                  <c:v>France</c:v>
                </c:pt>
                <c:pt idx="15">
                  <c:v>Netherlands</c:v>
                </c:pt>
                <c:pt idx="16">
                  <c:v>Slovenia</c:v>
                </c:pt>
                <c:pt idx="17">
                  <c:v>Italy</c:v>
                </c:pt>
                <c:pt idx="18">
                  <c:v>Denmark</c:v>
                </c:pt>
                <c:pt idx="19">
                  <c:v>Greece</c:v>
                </c:pt>
                <c:pt idx="20">
                  <c:v>Czech Republic</c:v>
                </c:pt>
                <c:pt idx="21">
                  <c:v>Finland</c:v>
                </c:pt>
                <c:pt idx="22">
                  <c:v>Poland</c:v>
                </c:pt>
                <c:pt idx="23">
                  <c:v>Turkey</c:v>
                </c:pt>
                <c:pt idx="24">
                  <c:v>Chile</c:v>
                </c:pt>
                <c:pt idx="25">
                  <c:v>Japan</c:v>
                </c:pt>
                <c:pt idx="26">
                  <c:v>Korea</c:v>
                </c:pt>
                <c:pt idx="27">
                  <c:v>Slovak Republic</c:v>
                </c:pt>
              </c:strCache>
            </c:strRef>
          </c:cat>
          <c:val>
            <c:numRef>
              <c:f>'Figure 2.4 '!$BD$2:$BD$29</c:f>
              <c:numCache>
                <c:formatCode>General</c:formatCode>
                <c:ptCount val="28"/>
                <c:pt idx="24">
                  <c:v>1.5</c:v>
                </c:pt>
                <c:pt idx="27">
                  <c:v>4.5999999999999996</c:v>
                </c:pt>
              </c:numCache>
            </c:numRef>
          </c:val>
        </c:ser>
        <c:dLbls>
          <c:showLegendKey val="0"/>
          <c:showVal val="0"/>
          <c:showCatName val="0"/>
          <c:showSerName val="0"/>
          <c:showPercent val="0"/>
          <c:showBubbleSize val="0"/>
        </c:dLbls>
        <c:gapWidth val="150"/>
        <c:overlap val="100"/>
        <c:axId val="244590848"/>
        <c:axId val="244609408"/>
      </c:barChart>
      <c:lineChart>
        <c:grouping val="standard"/>
        <c:varyColors val="0"/>
        <c:ser>
          <c:idx val="0"/>
          <c:order val="2"/>
          <c:tx>
            <c:strRef>
              <c:f>'Figure 2.4 '!$BB$1</c:f>
              <c:strCache>
                <c:ptCount val="1"/>
                <c:pt idx="0">
                  <c:v>1995</c:v>
                </c:pt>
              </c:strCache>
            </c:strRef>
          </c:tx>
          <c:spPr>
            <a:ln>
              <a:noFill/>
            </a:ln>
          </c:spPr>
          <c:marker>
            <c:symbol val="circle"/>
            <c:size val="8"/>
            <c:spPr>
              <a:solidFill>
                <a:schemeClr val="tx1"/>
              </a:solidFill>
              <a:ln>
                <a:solidFill>
                  <a:schemeClr val="tx1"/>
                </a:solidFill>
              </a:ln>
            </c:spPr>
          </c:marker>
          <c:cat>
            <c:strRef>
              <c:f>'Figure 2.4 '!$BA$2:$BA$29</c:f>
              <c:strCache>
                <c:ptCount val="28"/>
                <c:pt idx="0">
                  <c:v>Australia</c:v>
                </c:pt>
                <c:pt idx="1">
                  <c:v>Israel</c:v>
                </c:pt>
                <c:pt idx="2">
                  <c:v>New Zealand</c:v>
                </c:pt>
                <c:pt idx="3">
                  <c:v>Canada</c:v>
                </c:pt>
                <c:pt idx="4">
                  <c:v>Ireland</c:v>
                </c:pt>
                <c:pt idx="5">
                  <c:v>Austria</c:v>
                </c:pt>
                <c:pt idx="6">
                  <c:v>Estonia</c:v>
                </c:pt>
                <c:pt idx="7">
                  <c:v>Sweden</c:v>
                </c:pt>
                <c:pt idx="8">
                  <c:v>Belgium</c:v>
                </c:pt>
                <c:pt idx="9">
                  <c:v>Spain</c:v>
                </c:pt>
                <c:pt idx="10">
                  <c:v>Germany</c:v>
                </c:pt>
                <c:pt idx="11">
                  <c:v>United States</c:v>
                </c:pt>
                <c:pt idx="12">
                  <c:v>Norway</c:v>
                </c:pt>
                <c:pt idx="13">
                  <c:v>United Kingdom</c:v>
                </c:pt>
                <c:pt idx="14">
                  <c:v>France</c:v>
                </c:pt>
                <c:pt idx="15">
                  <c:v>Netherlands</c:v>
                </c:pt>
                <c:pt idx="16">
                  <c:v>Slovenia</c:v>
                </c:pt>
                <c:pt idx="17">
                  <c:v>Italy</c:v>
                </c:pt>
                <c:pt idx="18">
                  <c:v>Denmark</c:v>
                </c:pt>
                <c:pt idx="19">
                  <c:v>Greece</c:v>
                </c:pt>
                <c:pt idx="20">
                  <c:v>Czech Republic</c:v>
                </c:pt>
                <c:pt idx="21">
                  <c:v>Finland</c:v>
                </c:pt>
                <c:pt idx="22">
                  <c:v>Poland</c:v>
                </c:pt>
                <c:pt idx="23">
                  <c:v>Turkey</c:v>
                </c:pt>
                <c:pt idx="24">
                  <c:v>Chile</c:v>
                </c:pt>
                <c:pt idx="25">
                  <c:v>Japan</c:v>
                </c:pt>
                <c:pt idx="26">
                  <c:v>Korea</c:v>
                </c:pt>
                <c:pt idx="27">
                  <c:v>Slovak Republic</c:v>
                </c:pt>
              </c:strCache>
            </c:strRef>
          </c:cat>
          <c:val>
            <c:numRef>
              <c:f>'Figure 2.4 '!$BB$2:$BB$29</c:f>
              <c:numCache>
                <c:formatCode>General</c:formatCode>
                <c:ptCount val="28"/>
                <c:pt idx="0">
                  <c:v>23</c:v>
                </c:pt>
                <c:pt idx="3">
                  <c:v>16.7</c:v>
                </c:pt>
                <c:pt idx="7">
                  <c:v>10.6</c:v>
                </c:pt>
                <c:pt idx="8">
                  <c:v>9.6999999999999993</c:v>
                </c:pt>
                <c:pt idx="10">
                  <c:v>11.5</c:v>
                </c:pt>
                <c:pt idx="11">
                  <c:v>9.9</c:v>
                </c:pt>
                <c:pt idx="12">
                  <c:v>5.5</c:v>
                </c:pt>
                <c:pt idx="13">
                  <c:v>6.9</c:v>
                </c:pt>
                <c:pt idx="15">
                  <c:v>9.1</c:v>
                </c:pt>
                <c:pt idx="18">
                  <c:v>4.8</c:v>
                </c:pt>
                <c:pt idx="21">
                  <c:v>2.1</c:v>
                </c:pt>
              </c:numCache>
            </c:numRef>
          </c:val>
          <c:smooth val="0"/>
        </c:ser>
        <c:ser>
          <c:idx val="2"/>
          <c:order val="3"/>
          <c:tx>
            <c:strRef>
              <c:f>'Figure 2.4 '!$BC$1</c:f>
              <c:strCache>
                <c:ptCount val="1"/>
                <c:pt idx="0">
                  <c:v>2000</c:v>
                </c:pt>
              </c:strCache>
            </c:strRef>
          </c:tx>
          <c:spPr>
            <a:ln w="28575">
              <a:noFill/>
            </a:ln>
          </c:spPr>
          <c:marker>
            <c:symbol val="circle"/>
            <c:size val="8"/>
            <c:spPr>
              <a:solidFill>
                <a:schemeClr val="bg1"/>
              </a:solidFill>
              <a:ln>
                <a:solidFill>
                  <a:schemeClr val="tx1"/>
                </a:solidFill>
                <a:prstDash val="solid"/>
              </a:ln>
            </c:spPr>
          </c:marker>
          <c:cat>
            <c:strRef>
              <c:f>'Figure 2.4 '!$BA$2:$BA$29</c:f>
              <c:strCache>
                <c:ptCount val="28"/>
                <c:pt idx="0">
                  <c:v>Australia</c:v>
                </c:pt>
                <c:pt idx="1">
                  <c:v>Israel</c:v>
                </c:pt>
                <c:pt idx="2">
                  <c:v>New Zealand</c:v>
                </c:pt>
                <c:pt idx="3">
                  <c:v>Canada</c:v>
                </c:pt>
                <c:pt idx="4">
                  <c:v>Ireland</c:v>
                </c:pt>
                <c:pt idx="5">
                  <c:v>Austria</c:v>
                </c:pt>
                <c:pt idx="6">
                  <c:v>Estonia</c:v>
                </c:pt>
                <c:pt idx="7">
                  <c:v>Sweden</c:v>
                </c:pt>
                <c:pt idx="8">
                  <c:v>Belgium</c:v>
                </c:pt>
                <c:pt idx="9">
                  <c:v>Spain</c:v>
                </c:pt>
                <c:pt idx="10">
                  <c:v>Germany</c:v>
                </c:pt>
                <c:pt idx="11">
                  <c:v>United States</c:v>
                </c:pt>
                <c:pt idx="12">
                  <c:v>Norway</c:v>
                </c:pt>
                <c:pt idx="13">
                  <c:v>United Kingdom</c:v>
                </c:pt>
                <c:pt idx="14">
                  <c:v>France</c:v>
                </c:pt>
                <c:pt idx="15">
                  <c:v>Netherlands</c:v>
                </c:pt>
                <c:pt idx="16">
                  <c:v>Slovenia</c:v>
                </c:pt>
                <c:pt idx="17">
                  <c:v>Italy</c:v>
                </c:pt>
                <c:pt idx="18">
                  <c:v>Denmark</c:v>
                </c:pt>
                <c:pt idx="19">
                  <c:v>Greece</c:v>
                </c:pt>
                <c:pt idx="20">
                  <c:v>Czech Republic</c:v>
                </c:pt>
                <c:pt idx="21">
                  <c:v>Finland</c:v>
                </c:pt>
                <c:pt idx="22">
                  <c:v>Poland</c:v>
                </c:pt>
                <c:pt idx="23">
                  <c:v>Turkey</c:v>
                </c:pt>
                <c:pt idx="24">
                  <c:v>Chile</c:v>
                </c:pt>
                <c:pt idx="25">
                  <c:v>Japan</c:v>
                </c:pt>
                <c:pt idx="26">
                  <c:v>Korea</c:v>
                </c:pt>
                <c:pt idx="27">
                  <c:v>Slovak Republic</c:v>
                </c:pt>
              </c:strCache>
            </c:strRef>
          </c:cat>
          <c:val>
            <c:numRef>
              <c:f>'Figure 2.4 '!$BC$2:$BC$29</c:f>
              <c:numCache>
                <c:formatCode>General</c:formatCode>
                <c:ptCount val="28"/>
                <c:pt idx="1">
                  <c:v>32.200000000000003</c:v>
                </c:pt>
                <c:pt idx="2">
                  <c:v>17.2</c:v>
                </c:pt>
                <c:pt idx="4">
                  <c:v>8.6999999999999993</c:v>
                </c:pt>
                <c:pt idx="5">
                  <c:v>10.4</c:v>
                </c:pt>
                <c:pt idx="6">
                  <c:v>18.399999999999999</c:v>
                </c:pt>
                <c:pt idx="9">
                  <c:v>4.9000000000000004</c:v>
                </c:pt>
                <c:pt idx="14">
                  <c:v>10.1</c:v>
                </c:pt>
                <c:pt idx="20">
                  <c:v>4.2</c:v>
                </c:pt>
                <c:pt idx="23">
                  <c:v>1.9</c:v>
                </c:pt>
                <c:pt idx="25">
                  <c:v>1</c:v>
                </c:pt>
                <c:pt idx="26">
                  <c:v>0.3</c:v>
                </c:pt>
              </c:numCache>
            </c:numRef>
          </c:val>
          <c:smooth val="0"/>
        </c:ser>
        <c:dLbls>
          <c:showLegendKey val="0"/>
          <c:showVal val="0"/>
          <c:showCatName val="0"/>
          <c:showSerName val="0"/>
          <c:showPercent val="0"/>
          <c:showBubbleSize val="0"/>
        </c:dLbls>
        <c:marker val="1"/>
        <c:smooth val="0"/>
        <c:axId val="244590848"/>
        <c:axId val="244609408"/>
      </c:lineChart>
      <c:catAx>
        <c:axId val="244590848"/>
        <c:scaling>
          <c:orientation val="minMax"/>
        </c:scaling>
        <c:delete val="0"/>
        <c:axPos val="b"/>
        <c:majorGridlines>
          <c:spPr>
            <a:ln>
              <a:solidFill>
                <a:schemeClr val="bg1">
                  <a:lumMod val="85000"/>
                </a:schemeClr>
              </a:solidFill>
              <a:prstDash val="solid"/>
            </a:ln>
          </c:spPr>
        </c:majorGridlines>
        <c:numFmt formatCode="General" sourceLinked="1"/>
        <c:majorTickMark val="none"/>
        <c:minorTickMark val="none"/>
        <c:tickLblPos val="none"/>
        <c:spPr>
          <a:noFill/>
          <a:ln>
            <a:solidFill>
              <a:schemeClr val="bg1">
                <a:lumMod val="85000"/>
              </a:schemeClr>
            </a:solidFill>
            <a:prstDash val="sysDash"/>
          </a:ln>
        </c:spPr>
        <c:txPr>
          <a:bodyPr rot="-5400000" vert="horz"/>
          <a:lstStyle/>
          <a:p>
            <a:pPr>
              <a:defRPr/>
            </a:pPr>
            <a:endParaRPr lang="en-US"/>
          </a:p>
        </c:txPr>
        <c:crossAx val="244609408"/>
        <c:crosses val="autoZero"/>
        <c:auto val="1"/>
        <c:lblAlgn val="ctr"/>
        <c:lblOffset val="100"/>
        <c:noMultiLvlLbl val="0"/>
      </c:catAx>
      <c:valAx>
        <c:axId val="244609408"/>
        <c:scaling>
          <c:orientation val="minMax"/>
          <c:max val="35"/>
        </c:scaling>
        <c:delete val="0"/>
        <c:axPos val="l"/>
        <c:majorGridlines>
          <c:spPr>
            <a:ln>
              <a:solidFill>
                <a:schemeClr val="bg1">
                  <a:lumMod val="85000"/>
                </a:schemeClr>
              </a:solidFill>
              <a:prstDash val="dash"/>
            </a:ln>
          </c:spPr>
        </c:majorGridlines>
        <c:numFmt formatCode="0" sourceLinked="0"/>
        <c:majorTickMark val="out"/>
        <c:minorTickMark val="none"/>
        <c:tickLblPos val="nextTo"/>
        <c:spPr>
          <a:ln>
            <a:noFill/>
          </a:ln>
        </c:spPr>
        <c:txPr>
          <a:bodyPr rot="0" vert="horz"/>
          <a:lstStyle/>
          <a:p>
            <a:pPr>
              <a:defRPr/>
            </a:pPr>
            <a:endParaRPr lang="en-US"/>
          </a:p>
        </c:txPr>
        <c:crossAx val="244590848"/>
        <c:crosses val="autoZero"/>
        <c:crossBetween val="between"/>
      </c:valAx>
      <c:spPr>
        <a:ln>
          <a:solidFill>
            <a:schemeClr val="bg1">
              <a:lumMod val="75000"/>
            </a:schemeClr>
          </a:solidFill>
        </a:ln>
      </c:spPr>
    </c:plotArea>
    <c:legend>
      <c:legendPos val="t"/>
      <c:layout>
        <c:manualLayout>
          <c:xMode val="edge"/>
          <c:yMode val="edge"/>
          <c:x val="0.37699473334086875"/>
          <c:y val="2.8720455744558646E-2"/>
          <c:w val="0.2304040317136678"/>
          <c:h val="8.9213466637281025E-2"/>
        </c:manualLayout>
      </c:layout>
      <c:overlay val="0"/>
      <c:txPr>
        <a:bodyPr/>
        <a:lstStyle/>
        <a:p>
          <a:pPr>
            <a:defRPr sz="1100">
              <a:latin typeface="+mn-lt"/>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13250496534921E-2"/>
          <c:y val="5.3867692767430447E-2"/>
          <c:w val="0.92117349900693013"/>
          <c:h val="0.90992974765833501"/>
        </c:manualLayout>
      </c:layout>
      <c:barChart>
        <c:barDir val="bar"/>
        <c:grouping val="stacked"/>
        <c:varyColors val="0"/>
        <c:ser>
          <c:idx val="4"/>
          <c:order val="0"/>
          <c:tx>
            <c:strRef>
              <c:f>'Figure 2.6 '!$BD$1</c:f>
              <c:strCache>
                <c:ptCount val="1"/>
                <c:pt idx="0">
                  <c:v>Level 2</c:v>
                </c:pt>
              </c:strCache>
            </c:strRef>
          </c:tx>
          <c:spPr>
            <a:solidFill>
              <a:schemeClr val="tx2">
                <a:lumMod val="20000"/>
                <a:lumOff val="80000"/>
              </a:schemeClr>
            </a:solidFill>
            <a:ln>
              <a:solidFill>
                <a:schemeClr val="tx1"/>
              </a:solidFill>
            </a:ln>
          </c:spPr>
          <c:invertIfNegative val="0"/>
          <c:cat>
            <c:strRef>
              <c:f>'Figure 2.6 '!$BA$2:$BA$36</c:f>
              <c:strCache>
                <c:ptCount val="35"/>
                <c:pt idx="0">
                  <c:v>Jakarta (Indonesia)</c:v>
                </c:pt>
                <c:pt idx="1">
                  <c:v>Turkey</c:v>
                </c:pt>
                <c:pt idx="2">
                  <c:v>Chile</c:v>
                </c:pt>
                <c:pt idx="3">
                  <c:v>Italy</c:v>
                </c:pt>
                <c:pt idx="4">
                  <c:v>Greece</c:v>
                </c:pt>
                <c:pt idx="5">
                  <c:v>Spain</c:v>
                </c:pt>
                <c:pt idx="6">
                  <c:v>Slovenia</c:v>
                </c:pt>
                <c:pt idx="7">
                  <c:v>Israel</c:v>
                </c:pt>
                <c:pt idx="8">
                  <c:v>Cyprus¹</c:v>
                </c:pt>
                <c:pt idx="9">
                  <c:v>Lithuania</c:v>
                </c:pt>
                <c:pt idx="10">
                  <c:v>France</c:v>
                </c:pt>
                <c:pt idx="11">
                  <c:v>Singapore</c:v>
                </c:pt>
                <c:pt idx="12">
                  <c:v>Northern Ireland (UK)</c:v>
                </c:pt>
                <c:pt idx="13">
                  <c:v>Ireland</c:v>
                </c:pt>
                <c:pt idx="14">
                  <c:v>Poland</c:v>
                </c:pt>
                <c:pt idx="15">
                  <c:v>Austria</c:v>
                </c:pt>
                <c:pt idx="16">
                  <c:v>United States</c:v>
                </c:pt>
                <c:pt idx="17">
                  <c:v>OECD average</c:v>
                </c:pt>
                <c:pt idx="18">
                  <c:v>Germany</c:v>
                </c:pt>
                <c:pt idx="19">
                  <c:v>England (UK)</c:v>
                </c:pt>
                <c:pt idx="20">
                  <c:v>Korea</c:v>
                </c:pt>
                <c:pt idx="21">
                  <c:v>Denmark</c:v>
                </c:pt>
                <c:pt idx="22">
                  <c:v>Czech Republic</c:v>
                </c:pt>
                <c:pt idx="23">
                  <c:v>Canada</c:v>
                </c:pt>
                <c:pt idx="24">
                  <c:v>Flanders (Belgium)</c:v>
                </c:pt>
                <c:pt idx="25">
                  <c:v>Slovak Republic</c:v>
                </c:pt>
                <c:pt idx="26">
                  <c:v>Russian Federation²</c:v>
                </c:pt>
                <c:pt idx="27">
                  <c:v>Estonia</c:v>
                </c:pt>
                <c:pt idx="28">
                  <c:v>Norway</c:v>
                </c:pt>
                <c:pt idx="29">
                  <c:v>New Zealand</c:v>
                </c:pt>
                <c:pt idx="30">
                  <c:v>Australia</c:v>
                </c:pt>
                <c:pt idx="31">
                  <c:v>Sweden</c:v>
                </c:pt>
                <c:pt idx="32">
                  <c:v>Netherlands</c:v>
                </c:pt>
                <c:pt idx="33">
                  <c:v>Finland</c:v>
                </c:pt>
                <c:pt idx="34">
                  <c:v>Japan</c:v>
                </c:pt>
              </c:strCache>
            </c:strRef>
          </c:cat>
          <c:val>
            <c:numRef>
              <c:f>'Figure 2.6 '!$BD$2:$BD$36</c:f>
              <c:numCache>
                <c:formatCode>0.00</c:formatCode>
                <c:ptCount val="35"/>
                <c:pt idx="0">
                  <c:v>-24.790534999999998</c:v>
                </c:pt>
                <c:pt idx="1">
                  <c:v>-40.235965999999998</c:v>
                </c:pt>
                <c:pt idx="2">
                  <c:v>-31.807955</c:v>
                </c:pt>
                <c:pt idx="3">
                  <c:v>-41.989429000000001</c:v>
                </c:pt>
                <c:pt idx="4">
                  <c:v>-41.030005000000003</c:v>
                </c:pt>
                <c:pt idx="5">
                  <c:v>-39.146582000000002</c:v>
                </c:pt>
                <c:pt idx="6">
                  <c:v>-37.724803999999999</c:v>
                </c:pt>
                <c:pt idx="7">
                  <c:v>-33.040137999999999</c:v>
                </c:pt>
                <c:pt idx="8">
                  <c:v>-32.977930999999998</c:v>
                </c:pt>
                <c:pt idx="9">
                  <c:v>-39.721387999999997</c:v>
                </c:pt>
                <c:pt idx="10">
                  <c:v>-35.872962999999999</c:v>
                </c:pt>
                <c:pt idx="11">
                  <c:v>-30.523070000000001</c:v>
                </c:pt>
                <c:pt idx="12">
                  <c:v>-36.193207000000001</c:v>
                </c:pt>
                <c:pt idx="13">
                  <c:v>-37.565697</c:v>
                </c:pt>
                <c:pt idx="14">
                  <c:v>-36.537457000000003</c:v>
                </c:pt>
                <c:pt idx="15">
                  <c:v>-37.175117</c:v>
                </c:pt>
                <c:pt idx="16">
                  <c:v>-32.551613000000003</c:v>
                </c:pt>
                <c:pt idx="17">
                  <c:v>-33.880226999999998</c:v>
                </c:pt>
                <c:pt idx="18">
                  <c:v>-33.933950000000003</c:v>
                </c:pt>
                <c:pt idx="19">
                  <c:v>-33.113053000000001</c:v>
                </c:pt>
                <c:pt idx="20">
                  <c:v>-37.035108999999999</c:v>
                </c:pt>
                <c:pt idx="21">
                  <c:v>-33.970877999999999</c:v>
                </c:pt>
                <c:pt idx="22">
                  <c:v>-37.48019</c:v>
                </c:pt>
                <c:pt idx="23">
                  <c:v>-31.713654999999999</c:v>
                </c:pt>
                <c:pt idx="24">
                  <c:v>-29.601545000000002</c:v>
                </c:pt>
                <c:pt idx="25">
                  <c:v>-36.231954999999999</c:v>
                </c:pt>
                <c:pt idx="26">
                  <c:v>-34.911724999999997</c:v>
                </c:pt>
                <c:pt idx="27">
                  <c:v>-34.272696000000003</c:v>
                </c:pt>
                <c:pt idx="28">
                  <c:v>-30.178049999999999</c:v>
                </c:pt>
                <c:pt idx="29">
                  <c:v>-30.178331</c:v>
                </c:pt>
                <c:pt idx="30">
                  <c:v>-29.158975000000002</c:v>
                </c:pt>
                <c:pt idx="31">
                  <c:v>-29.079094000000001</c:v>
                </c:pt>
                <c:pt idx="32">
                  <c:v>-26.431495000000002</c:v>
                </c:pt>
                <c:pt idx="33">
                  <c:v>-26.502278</c:v>
                </c:pt>
                <c:pt idx="34">
                  <c:v>-22.774408999999999</c:v>
                </c:pt>
              </c:numCache>
            </c:numRef>
          </c:val>
        </c:ser>
        <c:ser>
          <c:idx val="5"/>
          <c:order val="1"/>
          <c:tx>
            <c:strRef>
              <c:f>'Figure 2.6 '!$BC$1</c:f>
              <c:strCache>
                <c:ptCount val="1"/>
                <c:pt idx="0">
                  <c:v>Level 1</c:v>
                </c:pt>
              </c:strCache>
            </c:strRef>
          </c:tx>
          <c:spPr>
            <a:pattFill prst="wdUpDiag">
              <a:fgClr>
                <a:schemeClr val="accent1">
                  <a:lumMod val="40000"/>
                  <a:lumOff val="60000"/>
                </a:schemeClr>
              </a:fgClr>
              <a:bgClr>
                <a:schemeClr val="bg1"/>
              </a:bgClr>
            </a:pattFill>
            <a:ln>
              <a:solidFill>
                <a:schemeClr val="tx1"/>
              </a:solidFill>
            </a:ln>
          </c:spPr>
          <c:invertIfNegative val="0"/>
          <c:cat>
            <c:strRef>
              <c:f>'Figure 2.6 '!$BA$2:$BA$36</c:f>
              <c:strCache>
                <c:ptCount val="35"/>
                <c:pt idx="0">
                  <c:v>Jakarta (Indonesia)</c:v>
                </c:pt>
                <c:pt idx="1">
                  <c:v>Turkey</c:v>
                </c:pt>
                <c:pt idx="2">
                  <c:v>Chile</c:v>
                </c:pt>
                <c:pt idx="3">
                  <c:v>Italy</c:v>
                </c:pt>
                <c:pt idx="4">
                  <c:v>Greece</c:v>
                </c:pt>
                <c:pt idx="5">
                  <c:v>Spain</c:v>
                </c:pt>
                <c:pt idx="6">
                  <c:v>Slovenia</c:v>
                </c:pt>
                <c:pt idx="7">
                  <c:v>Israel</c:v>
                </c:pt>
                <c:pt idx="8">
                  <c:v>Cyprus¹</c:v>
                </c:pt>
                <c:pt idx="9">
                  <c:v>Lithuania</c:v>
                </c:pt>
                <c:pt idx="10">
                  <c:v>France</c:v>
                </c:pt>
                <c:pt idx="11">
                  <c:v>Singapore</c:v>
                </c:pt>
                <c:pt idx="12">
                  <c:v>Northern Ireland (UK)</c:v>
                </c:pt>
                <c:pt idx="13">
                  <c:v>Ireland</c:v>
                </c:pt>
                <c:pt idx="14">
                  <c:v>Poland</c:v>
                </c:pt>
                <c:pt idx="15">
                  <c:v>Austria</c:v>
                </c:pt>
                <c:pt idx="16">
                  <c:v>United States</c:v>
                </c:pt>
                <c:pt idx="17">
                  <c:v>OECD average</c:v>
                </c:pt>
                <c:pt idx="18">
                  <c:v>Germany</c:v>
                </c:pt>
                <c:pt idx="19">
                  <c:v>England (UK)</c:v>
                </c:pt>
                <c:pt idx="20">
                  <c:v>Korea</c:v>
                </c:pt>
                <c:pt idx="21">
                  <c:v>Denmark</c:v>
                </c:pt>
                <c:pt idx="22">
                  <c:v>Czech Republic</c:v>
                </c:pt>
                <c:pt idx="23">
                  <c:v>Canada</c:v>
                </c:pt>
                <c:pt idx="24">
                  <c:v>Flanders (Belgium)</c:v>
                </c:pt>
                <c:pt idx="25">
                  <c:v>Slovak Republic</c:v>
                </c:pt>
                <c:pt idx="26">
                  <c:v>Russian Federation²</c:v>
                </c:pt>
                <c:pt idx="27">
                  <c:v>Estonia</c:v>
                </c:pt>
                <c:pt idx="28">
                  <c:v>Norway</c:v>
                </c:pt>
                <c:pt idx="29">
                  <c:v>New Zealand</c:v>
                </c:pt>
                <c:pt idx="30">
                  <c:v>Australia</c:v>
                </c:pt>
                <c:pt idx="31">
                  <c:v>Sweden</c:v>
                </c:pt>
                <c:pt idx="32">
                  <c:v>Netherlands</c:v>
                </c:pt>
                <c:pt idx="33">
                  <c:v>Finland</c:v>
                </c:pt>
                <c:pt idx="34">
                  <c:v>Japan</c:v>
                </c:pt>
              </c:strCache>
            </c:strRef>
          </c:cat>
          <c:val>
            <c:numRef>
              <c:f>'Figure 2.6 '!$BC$2:$BC$36</c:f>
              <c:numCache>
                <c:formatCode>0.00</c:formatCode>
                <c:ptCount val="35"/>
                <c:pt idx="0">
                  <c:v>-37.176969999999997</c:v>
                </c:pt>
                <c:pt idx="1">
                  <c:v>-33.065136000000003</c:v>
                </c:pt>
                <c:pt idx="2">
                  <c:v>-33.052067000000001</c:v>
                </c:pt>
                <c:pt idx="3">
                  <c:v>-22.160767</c:v>
                </c:pt>
                <c:pt idx="4">
                  <c:v>-21.607948</c:v>
                </c:pt>
                <c:pt idx="5">
                  <c:v>-20.280532000000001</c:v>
                </c:pt>
                <c:pt idx="6">
                  <c:v>-18.941416</c:v>
                </c:pt>
                <c:pt idx="7">
                  <c:v>-19.042534</c:v>
                </c:pt>
                <c:pt idx="8">
                  <c:v>-10.296367</c:v>
                </c:pt>
                <c:pt idx="9">
                  <c:v>-12.891275</c:v>
                </c:pt>
                <c:pt idx="10">
                  <c:v>-16.229649999999999</c:v>
                </c:pt>
                <c:pt idx="11">
                  <c:v>-15.992402</c:v>
                </c:pt>
                <c:pt idx="12">
                  <c:v>-14.890622</c:v>
                </c:pt>
                <c:pt idx="13">
                  <c:v>-13.15766</c:v>
                </c:pt>
                <c:pt idx="14">
                  <c:v>-14.827935</c:v>
                </c:pt>
                <c:pt idx="15">
                  <c:v>-12.837419000000001</c:v>
                </c:pt>
                <c:pt idx="16">
                  <c:v>-13.567662</c:v>
                </c:pt>
                <c:pt idx="17">
                  <c:v>-14.39068</c:v>
                </c:pt>
                <c:pt idx="18">
                  <c:v>-14.239743000000001</c:v>
                </c:pt>
                <c:pt idx="19">
                  <c:v>-13.072853</c:v>
                </c:pt>
                <c:pt idx="20">
                  <c:v>-10.641655999999999</c:v>
                </c:pt>
                <c:pt idx="21">
                  <c:v>-11.889497</c:v>
                </c:pt>
                <c:pt idx="22">
                  <c:v>-10.262109000000001</c:v>
                </c:pt>
                <c:pt idx="23">
                  <c:v>-12.568137</c:v>
                </c:pt>
                <c:pt idx="24">
                  <c:v>-11.2784</c:v>
                </c:pt>
                <c:pt idx="25">
                  <c:v>-9.7419819000000007</c:v>
                </c:pt>
                <c:pt idx="26">
                  <c:v>-11.482970999999999</c:v>
                </c:pt>
                <c:pt idx="27">
                  <c:v>-11.004921</c:v>
                </c:pt>
                <c:pt idx="28">
                  <c:v>-9.2768390000000007</c:v>
                </c:pt>
                <c:pt idx="29">
                  <c:v>-9.3114024000000004</c:v>
                </c:pt>
                <c:pt idx="30">
                  <c:v>-9.4247882000000001</c:v>
                </c:pt>
                <c:pt idx="31">
                  <c:v>-9.5846605999999994</c:v>
                </c:pt>
                <c:pt idx="32">
                  <c:v>-9.1153762999999994</c:v>
                </c:pt>
                <c:pt idx="33">
                  <c:v>-7.9522952</c:v>
                </c:pt>
                <c:pt idx="34">
                  <c:v>-4.3037172999999997</c:v>
                </c:pt>
              </c:numCache>
            </c:numRef>
          </c:val>
        </c:ser>
        <c:ser>
          <c:idx val="2"/>
          <c:order val="2"/>
          <c:tx>
            <c:strRef>
              <c:f>'Figure 2.6 '!$BB$1</c:f>
              <c:strCache>
                <c:ptCount val="1"/>
                <c:pt idx="0">
                  <c:v>Below level 1</c:v>
                </c:pt>
              </c:strCache>
            </c:strRef>
          </c:tx>
          <c:spPr>
            <a:solidFill>
              <a:schemeClr val="bg1"/>
            </a:solidFill>
            <a:ln>
              <a:solidFill>
                <a:schemeClr val="tx1"/>
              </a:solidFill>
            </a:ln>
          </c:spPr>
          <c:invertIfNegative val="0"/>
          <c:cat>
            <c:strRef>
              <c:f>'Figure 2.6 '!$BA$2:$BA$36</c:f>
              <c:strCache>
                <c:ptCount val="35"/>
                <c:pt idx="0">
                  <c:v>Jakarta (Indonesia)</c:v>
                </c:pt>
                <c:pt idx="1">
                  <c:v>Turkey</c:v>
                </c:pt>
                <c:pt idx="2">
                  <c:v>Chile</c:v>
                </c:pt>
                <c:pt idx="3">
                  <c:v>Italy</c:v>
                </c:pt>
                <c:pt idx="4">
                  <c:v>Greece</c:v>
                </c:pt>
                <c:pt idx="5">
                  <c:v>Spain</c:v>
                </c:pt>
                <c:pt idx="6">
                  <c:v>Slovenia</c:v>
                </c:pt>
                <c:pt idx="7">
                  <c:v>Israel</c:v>
                </c:pt>
                <c:pt idx="8">
                  <c:v>Cyprus¹</c:v>
                </c:pt>
                <c:pt idx="9">
                  <c:v>Lithuania</c:v>
                </c:pt>
                <c:pt idx="10">
                  <c:v>France</c:v>
                </c:pt>
                <c:pt idx="11">
                  <c:v>Singapore</c:v>
                </c:pt>
                <c:pt idx="12">
                  <c:v>Northern Ireland (UK)</c:v>
                </c:pt>
                <c:pt idx="13">
                  <c:v>Ireland</c:v>
                </c:pt>
                <c:pt idx="14">
                  <c:v>Poland</c:v>
                </c:pt>
                <c:pt idx="15">
                  <c:v>Austria</c:v>
                </c:pt>
                <c:pt idx="16">
                  <c:v>United States</c:v>
                </c:pt>
                <c:pt idx="17">
                  <c:v>OECD average</c:v>
                </c:pt>
                <c:pt idx="18">
                  <c:v>Germany</c:v>
                </c:pt>
                <c:pt idx="19">
                  <c:v>England (UK)</c:v>
                </c:pt>
                <c:pt idx="20">
                  <c:v>Korea</c:v>
                </c:pt>
                <c:pt idx="21">
                  <c:v>Denmark</c:v>
                </c:pt>
                <c:pt idx="22">
                  <c:v>Czech Republic</c:v>
                </c:pt>
                <c:pt idx="23">
                  <c:v>Canada</c:v>
                </c:pt>
                <c:pt idx="24">
                  <c:v>Flanders (Belgium)</c:v>
                </c:pt>
                <c:pt idx="25">
                  <c:v>Slovak Republic</c:v>
                </c:pt>
                <c:pt idx="26">
                  <c:v>Russian Federation²</c:v>
                </c:pt>
                <c:pt idx="27">
                  <c:v>Estonia</c:v>
                </c:pt>
                <c:pt idx="28">
                  <c:v>Norway</c:v>
                </c:pt>
                <c:pt idx="29">
                  <c:v>New Zealand</c:v>
                </c:pt>
                <c:pt idx="30">
                  <c:v>Australia</c:v>
                </c:pt>
                <c:pt idx="31">
                  <c:v>Sweden</c:v>
                </c:pt>
                <c:pt idx="32">
                  <c:v>Netherlands</c:v>
                </c:pt>
                <c:pt idx="33">
                  <c:v>Finland</c:v>
                </c:pt>
                <c:pt idx="34">
                  <c:v>Japan</c:v>
                </c:pt>
              </c:strCache>
            </c:strRef>
          </c:cat>
          <c:val>
            <c:numRef>
              <c:f>'Figure 2.6 '!$BB$2:$BB$36</c:f>
              <c:numCache>
                <c:formatCode>0.00</c:formatCode>
                <c:ptCount val="35"/>
                <c:pt idx="0">
                  <c:v>-32.080041000000001</c:v>
                </c:pt>
                <c:pt idx="1">
                  <c:v>-12.661072000000001</c:v>
                </c:pt>
                <c:pt idx="2">
                  <c:v>-20.311222999999998</c:v>
                </c:pt>
                <c:pt idx="3">
                  <c:v>-5.5216658000000001</c:v>
                </c:pt>
                <c:pt idx="4">
                  <c:v>-4.9054076000000002</c:v>
                </c:pt>
                <c:pt idx="5">
                  <c:v>-7.2100597000000004</c:v>
                </c:pt>
                <c:pt idx="6">
                  <c:v>-5.9737144000000004</c:v>
                </c:pt>
                <c:pt idx="7">
                  <c:v>-8.0499913999999997</c:v>
                </c:pt>
                <c:pt idx="8">
                  <c:v>-1.5525903000000001</c:v>
                </c:pt>
                <c:pt idx="9">
                  <c:v>-2.1636671999999999</c:v>
                </c:pt>
                <c:pt idx="10">
                  <c:v>-5.3266834999999997</c:v>
                </c:pt>
                <c:pt idx="11">
                  <c:v>-10.108846</c:v>
                </c:pt>
                <c:pt idx="12">
                  <c:v>-2.5446013000000001</c:v>
                </c:pt>
                <c:pt idx="13">
                  <c:v>-4.2838210999999999</c:v>
                </c:pt>
                <c:pt idx="14">
                  <c:v>-3.9407757000000001</c:v>
                </c:pt>
                <c:pt idx="15">
                  <c:v>-2.452124</c:v>
                </c:pt>
                <c:pt idx="16">
                  <c:v>-3.9170094999999998</c:v>
                </c:pt>
                <c:pt idx="17">
                  <c:v>-4.4759916000000004</c:v>
                </c:pt>
                <c:pt idx="18">
                  <c:v>-3.2790729999999999</c:v>
                </c:pt>
                <c:pt idx="19">
                  <c:v>-3.2946491</c:v>
                </c:pt>
                <c:pt idx="20">
                  <c:v>-2.2228211</c:v>
                </c:pt>
                <c:pt idx="21">
                  <c:v>-3.8108765</c:v>
                </c:pt>
                <c:pt idx="22">
                  <c:v>-1.5352254999999999</c:v>
                </c:pt>
                <c:pt idx="23">
                  <c:v>-3.8144434</c:v>
                </c:pt>
                <c:pt idx="24">
                  <c:v>-2.7492464999999999</c:v>
                </c:pt>
                <c:pt idx="25">
                  <c:v>-1.8848285</c:v>
                </c:pt>
                <c:pt idx="26">
                  <c:v>-1.5605201</c:v>
                </c:pt>
                <c:pt idx="27">
                  <c:v>-2.0112269999999999</c:v>
                </c:pt>
                <c:pt idx="28">
                  <c:v>-2.9819005000000001</c:v>
                </c:pt>
                <c:pt idx="29">
                  <c:v>-2.5240868000000001</c:v>
                </c:pt>
                <c:pt idx="30">
                  <c:v>-3.1304059999999998</c:v>
                </c:pt>
                <c:pt idx="31">
                  <c:v>-3.6826584000000002</c:v>
                </c:pt>
                <c:pt idx="32">
                  <c:v>-2.5615036999999998</c:v>
                </c:pt>
                <c:pt idx="33">
                  <c:v>-2.6580503000000002</c:v>
                </c:pt>
                <c:pt idx="34">
                  <c:v>-0.56461190000000006</c:v>
                </c:pt>
              </c:numCache>
            </c:numRef>
          </c:val>
        </c:ser>
        <c:ser>
          <c:idx val="1"/>
          <c:order val="3"/>
          <c:tx>
            <c:strRef>
              <c:f>'Figure 2.6 '!$BI$1</c:f>
              <c:strCache>
                <c:ptCount val="1"/>
              </c:strCache>
            </c:strRef>
          </c:tx>
          <c:spPr>
            <a:noFill/>
          </c:spPr>
          <c:invertIfNegative val="0"/>
          <c:cat>
            <c:strRef>
              <c:f>'Figure 2.6 '!$BA$2:$BA$36</c:f>
              <c:strCache>
                <c:ptCount val="35"/>
                <c:pt idx="0">
                  <c:v>Jakarta (Indonesia)</c:v>
                </c:pt>
                <c:pt idx="1">
                  <c:v>Turkey</c:v>
                </c:pt>
                <c:pt idx="2">
                  <c:v>Chile</c:v>
                </c:pt>
                <c:pt idx="3">
                  <c:v>Italy</c:v>
                </c:pt>
                <c:pt idx="4">
                  <c:v>Greece</c:v>
                </c:pt>
                <c:pt idx="5">
                  <c:v>Spain</c:v>
                </c:pt>
                <c:pt idx="6">
                  <c:v>Slovenia</c:v>
                </c:pt>
                <c:pt idx="7">
                  <c:v>Israel</c:v>
                </c:pt>
                <c:pt idx="8">
                  <c:v>Cyprus¹</c:v>
                </c:pt>
                <c:pt idx="9">
                  <c:v>Lithuania</c:v>
                </c:pt>
                <c:pt idx="10">
                  <c:v>France</c:v>
                </c:pt>
                <c:pt idx="11">
                  <c:v>Singapore</c:v>
                </c:pt>
                <c:pt idx="12">
                  <c:v>Northern Ireland (UK)</c:v>
                </c:pt>
                <c:pt idx="13">
                  <c:v>Ireland</c:v>
                </c:pt>
                <c:pt idx="14">
                  <c:v>Poland</c:v>
                </c:pt>
                <c:pt idx="15">
                  <c:v>Austria</c:v>
                </c:pt>
                <c:pt idx="16">
                  <c:v>United States</c:v>
                </c:pt>
                <c:pt idx="17">
                  <c:v>OECD average</c:v>
                </c:pt>
                <c:pt idx="18">
                  <c:v>Germany</c:v>
                </c:pt>
                <c:pt idx="19">
                  <c:v>England (UK)</c:v>
                </c:pt>
                <c:pt idx="20">
                  <c:v>Korea</c:v>
                </c:pt>
                <c:pt idx="21">
                  <c:v>Denmark</c:v>
                </c:pt>
                <c:pt idx="22">
                  <c:v>Czech Republic</c:v>
                </c:pt>
                <c:pt idx="23">
                  <c:v>Canada</c:v>
                </c:pt>
                <c:pt idx="24">
                  <c:v>Flanders (Belgium)</c:v>
                </c:pt>
                <c:pt idx="25">
                  <c:v>Slovak Republic</c:v>
                </c:pt>
                <c:pt idx="26">
                  <c:v>Russian Federation²</c:v>
                </c:pt>
                <c:pt idx="27">
                  <c:v>Estonia</c:v>
                </c:pt>
                <c:pt idx="28">
                  <c:v>Norway</c:v>
                </c:pt>
                <c:pt idx="29">
                  <c:v>New Zealand</c:v>
                </c:pt>
                <c:pt idx="30">
                  <c:v>Australia</c:v>
                </c:pt>
                <c:pt idx="31">
                  <c:v>Sweden</c:v>
                </c:pt>
                <c:pt idx="32">
                  <c:v>Netherlands</c:v>
                </c:pt>
                <c:pt idx="33">
                  <c:v>Finland</c:v>
                </c:pt>
                <c:pt idx="34">
                  <c:v>Japan</c:v>
                </c:pt>
              </c:strCache>
            </c:strRef>
          </c:cat>
          <c:val>
            <c:numRef>
              <c:f>'Figure 2.6 '!$BI$2:$BI$36</c:f>
              <c:numCache>
                <c:formatCode>0.00</c:formatCode>
                <c:ptCount val="35"/>
                <c:pt idx="0">
                  <c:v>-5.9524540000000101</c:v>
                </c:pt>
                <c:pt idx="1">
                  <c:v>-12.054569699999995</c:v>
                </c:pt>
                <c:pt idx="2">
                  <c:v>-14.557004500000001</c:v>
                </c:pt>
                <c:pt idx="3">
                  <c:v>-29.67533920000001</c:v>
                </c:pt>
                <c:pt idx="4">
                  <c:v>-31.467791299999988</c:v>
                </c:pt>
                <c:pt idx="5">
                  <c:v>-32.598112699999987</c:v>
                </c:pt>
                <c:pt idx="6">
                  <c:v>-36.794985699999991</c:v>
                </c:pt>
                <c:pt idx="7">
                  <c:v>-37.451779800000004</c:v>
                </c:pt>
                <c:pt idx="8">
                  <c:v>-37.481833699999996</c:v>
                </c:pt>
                <c:pt idx="9">
                  <c:v>-40.770250500000003</c:v>
                </c:pt>
                <c:pt idx="10">
                  <c:v>-41.725832600000011</c:v>
                </c:pt>
                <c:pt idx="11">
                  <c:v>-42.360287999999997</c:v>
                </c:pt>
                <c:pt idx="12">
                  <c:v>-44.161501700000009</c:v>
                </c:pt>
                <c:pt idx="13">
                  <c:v>-44.523117199999994</c:v>
                </c:pt>
                <c:pt idx="14">
                  <c:v>-44.693832299999997</c:v>
                </c:pt>
                <c:pt idx="15">
                  <c:v>-45.707910600000005</c:v>
                </c:pt>
                <c:pt idx="16">
                  <c:v>-45.731378699999993</c:v>
                </c:pt>
                <c:pt idx="17">
                  <c:v>-45.8072315</c:v>
                </c:pt>
                <c:pt idx="18">
                  <c:v>-47.070551499999993</c:v>
                </c:pt>
                <c:pt idx="19">
                  <c:v>-49.141583500000003</c:v>
                </c:pt>
                <c:pt idx="20">
                  <c:v>-49.832712299999997</c:v>
                </c:pt>
                <c:pt idx="21">
                  <c:v>-49.94503559999999</c:v>
                </c:pt>
                <c:pt idx="22">
                  <c:v>-50.101577200000008</c:v>
                </c:pt>
                <c:pt idx="23">
                  <c:v>-51.029124299999999</c:v>
                </c:pt>
                <c:pt idx="24">
                  <c:v>-51.217018399999994</c:v>
                </c:pt>
                <c:pt idx="25">
                  <c:v>-51.870306600000006</c:v>
                </c:pt>
                <c:pt idx="26">
                  <c:v>-52.044783899999992</c:v>
                </c:pt>
                <c:pt idx="27">
                  <c:v>-52.328542699999993</c:v>
                </c:pt>
                <c:pt idx="28">
                  <c:v>-55.316228400000014</c:v>
                </c:pt>
                <c:pt idx="29">
                  <c:v>-56.081860399999989</c:v>
                </c:pt>
                <c:pt idx="30">
                  <c:v>-56.376710700000011</c:v>
                </c:pt>
                <c:pt idx="31">
                  <c:v>-57.653587000000016</c:v>
                </c:pt>
                <c:pt idx="32">
                  <c:v>-59.630586400000006</c:v>
                </c:pt>
                <c:pt idx="33">
                  <c:v>-62.887376500000002</c:v>
                </c:pt>
                <c:pt idx="34">
                  <c:v>-71.121347</c:v>
                </c:pt>
              </c:numCache>
            </c:numRef>
          </c:val>
        </c:ser>
        <c:ser>
          <c:idx val="0"/>
          <c:order val="4"/>
          <c:tx>
            <c:strRef>
              <c:f>'Figure 2.6 '!$BG$1</c:f>
              <c:strCache>
                <c:ptCount val="1"/>
                <c:pt idx="0">
                  <c:v>Missing</c:v>
                </c:pt>
              </c:strCache>
            </c:strRef>
          </c:tx>
          <c:spPr>
            <a:solidFill>
              <a:schemeClr val="tx1"/>
            </a:solidFill>
            <a:ln>
              <a:solidFill>
                <a:schemeClr val="tx1"/>
              </a:solidFill>
            </a:ln>
          </c:spPr>
          <c:invertIfNegative val="0"/>
          <c:dLbls>
            <c:dLbl>
              <c:idx val="0"/>
              <c:layout>
                <c:manualLayout>
                  <c:x val="-0.45846995527738282"/>
                  <c:y val="-1.7750708422092571E-3"/>
                </c:manualLayout>
              </c:layout>
              <c:showLegendKey val="0"/>
              <c:showVal val="1"/>
              <c:showCatName val="0"/>
              <c:showSerName val="0"/>
              <c:showPercent val="0"/>
              <c:showBubbleSize val="0"/>
            </c:dLbl>
            <c:dLbl>
              <c:idx val="1"/>
              <c:layout>
                <c:manualLayout>
                  <c:x val="2.9380587657374824E-2"/>
                  <c:y val="1.8057460665574765E-3"/>
                </c:manualLayout>
              </c:layout>
              <c:showLegendKey val="0"/>
              <c:showVal val="1"/>
              <c:showCatName val="0"/>
              <c:showSerName val="0"/>
              <c:showPercent val="0"/>
              <c:showBubbleSize val="0"/>
            </c:dLbl>
            <c:dLbl>
              <c:idx val="2"/>
              <c:layout>
                <c:manualLayout>
                  <c:x val="2.3586634764949141E-2"/>
                  <c:y val="2.7959217566888236E-7"/>
                </c:manualLayout>
              </c:layout>
              <c:showLegendKey val="0"/>
              <c:showVal val="1"/>
              <c:showCatName val="0"/>
              <c:showSerName val="0"/>
              <c:showPercent val="0"/>
              <c:showBubbleSize val="0"/>
            </c:dLbl>
            <c:dLbl>
              <c:idx val="3"/>
              <c:layout>
                <c:manualLayout>
                  <c:x val="2.8969764462128428E-2"/>
                  <c:y val="1.3979608783444118E-7"/>
                </c:manualLayout>
              </c:layout>
              <c:dLblPos val="ctr"/>
              <c:showLegendKey val="0"/>
              <c:showVal val="1"/>
              <c:showCatName val="0"/>
              <c:showSerName val="0"/>
              <c:showPercent val="0"/>
              <c:showBubbleSize val="0"/>
            </c:dLbl>
            <c:dLbl>
              <c:idx val="4"/>
              <c:layout>
                <c:manualLayout>
                  <c:x val="2.8782487480841747E-2"/>
                  <c:y val="2.7959217566888236E-7"/>
                </c:manualLayout>
              </c:layout>
              <c:showLegendKey val="0"/>
              <c:showVal val="1"/>
              <c:showCatName val="0"/>
              <c:showSerName val="0"/>
              <c:showPercent val="0"/>
              <c:showBubbleSize val="0"/>
            </c:dLbl>
            <c:dLbl>
              <c:idx val="5"/>
              <c:layout>
                <c:manualLayout>
                  <c:x val="2.8184159195927087E-2"/>
                  <c:y val="1.805885862645311E-3"/>
                </c:manualLayout>
              </c:layout>
              <c:showLegendKey val="0"/>
              <c:showVal val="1"/>
              <c:showCatName val="0"/>
              <c:showSerName val="0"/>
              <c:showPercent val="0"/>
              <c:showBubbleSize val="0"/>
            </c:dLbl>
            <c:dLbl>
              <c:idx val="6"/>
              <c:layout>
                <c:manualLayout>
                  <c:x val="2.2988505747126436E-2"/>
                  <c:y val="0"/>
                </c:manualLayout>
              </c:layout>
              <c:showLegendKey val="0"/>
              <c:showVal val="1"/>
              <c:showCatName val="0"/>
              <c:showSerName val="0"/>
              <c:showPercent val="0"/>
              <c:showBubbleSize val="0"/>
            </c:dLbl>
            <c:dLbl>
              <c:idx val="7"/>
              <c:layout>
                <c:manualLayout>
                  <c:x val="4.1089405963212679E-2"/>
                  <c:y val="1.805885862645311E-3"/>
                </c:manualLayout>
              </c:layout>
              <c:showLegendKey val="0"/>
              <c:showVal val="1"/>
              <c:showCatName val="0"/>
              <c:showSerName val="0"/>
              <c:showPercent val="0"/>
              <c:showBubbleSize val="0"/>
            </c:dLbl>
            <c:dLbl>
              <c:idx val="8"/>
              <c:layout>
                <c:manualLayout>
                  <c:x val="7.4964539875590805E-2"/>
                  <c:y val="2.7959217566888236E-7"/>
                </c:manualLayout>
              </c:layout>
              <c:showLegendKey val="0"/>
              <c:showVal val="1"/>
              <c:showCatName val="0"/>
              <c:showSerName val="0"/>
              <c:showPercent val="0"/>
              <c:showBubbleSize val="0"/>
            </c:dLbl>
            <c:dLbl>
              <c:idx val="9"/>
              <c:layout>
                <c:manualLayout>
                  <c:x val="3.4576440373267431E-2"/>
                  <c:y val="4.1938826350332349E-7"/>
                </c:manualLayout>
              </c:layout>
              <c:showLegendKey val="0"/>
              <c:showVal val="1"/>
              <c:showCatName val="0"/>
              <c:showSerName val="0"/>
              <c:showPercent val="0"/>
              <c:showBubbleSize val="0"/>
            </c:dLbl>
            <c:dLbl>
              <c:idx val="10"/>
              <c:layout>
                <c:manualLayout>
                  <c:x val="2.8782487480841747E-2"/>
                  <c:y val="4.1938826350332349E-7"/>
                </c:manualLayout>
              </c:layout>
              <c:showLegendKey val="0"/>
              <c:showVal val="1"/>
              <c:showCatName val="0"/>
              <c:showSerName val="0"/>
              <c:showPercent val="0"/>
              <c:showBubbleSize val="0"/>
            </c:dLbl>
            <c:dLbl>
              <c:idx val="11"/>
              <c:layout>
                <c:manualLayout>
                  <c:x val="2.9380587657374824E-2"/>
                  <c:y val="1.8057460665574765E-3"/>
                </c:manualLayout>
              </c:layout>
              <c:showLegendKey val="0"/>
              <c:showVal val="1"/>
              <c:showCatName val="0"/>
              <c:showSerName val="0"/>
              <c:showPercent val="0"/>
              <c:showBubbleSize val="0"/>
            </c:dLbl>
            <c:dLbl>
              <c:idx val="12"/>
              <c:layout>
                <c:manualLayout>
                  <c:x val="3.7473416819480278E-2"/>
                  <c:y val="6.0811298207981906E-5"/>
                </c:manualLayout>
              </c:layout>
              <c:showLegendKey val="0"/>
              <c:showVal val="1"/>
              <c:showCatName val="0"/>
              <c:showSerName val="0"/>
              <c:showPercent val="0"/>
              <c:showBubbleSize val="0"/>
            </c:dLbl>
            <c:dLbl>
              <c:idx val="13"/>
              <c:layout>
                <c:manualLayout>
                  <c:x val="2.9380587657374824E-2"/>
                  <c:y val="5.5918435133776473E-7"/>
                </c:manualLayout>
              </c:layout>
              <c:showLegendKey val="0"/>
              <c:showVal val="1"/>
              <c:showCatName val="0"/>
              <c:showSerName val="0"/>
              <c:showPercent val="0"/>
              <c:showBubbleSize val="0"/>
            </c:dLbl>
            <c:dLbl>
              <c:idx val="14"/>
              <c:layout>
                <c:manualLayout>
                  <c:x val="-0.43353754356014679"/>
                  <c:y val="0"/>
                </c:manualLayout>
              </c:layout>
              <c:showLegendKey val="0"/>
              <c:showVal val="1"/>
              <c:showCatName val="0"/>
              <c:showSerName val="0"/>
              <c:showPercent val="0"/>
              <c:showBubbleSize val="0"/>
            </c:dLbl>
            <c:dLbl>
              <c:idx val="15"/>
              <c:layout>
                <c:manualLayout>
                  <c:x val="3.5559815606308658E-2"/>
                  <c:y val="-6.0112317768809702E-5"/>
                </c:manualLayout>
              </c:layout>
              <c:showLegendKey val="0"/>
              <c:showVal val="1"/>
              <c:showCatName val="0"/>
              <c:showSerName val="0"/>
              <c:showPercent val="0"/>
              <c:showBubbleSize val="0"/>
            </c:dLbl>
            <c:dLbl>
              <c:idx val="16"/>
              <c:layout>
                <c:manualLayout>
                  <c:x val="3.5174540549800508E-2"/>
                  <c:y val="1.8359420215296508E-3"/>
                </c:manualLayout>
              </c:layout>
              <c:showLegendKey val="0"/>
              <c:showVal val="1"/>
              <c:showCatName val="0"/>
              <c:showSerName val="0"/>
              <c:showPercent val="0"/>
              <c:showBubbleSize val="0"/>
            </c:dLbl>
            <c:dLbl>
              <c:idx val="17"/>
              <c:layout>
                <c:manualLayout>
                  <c:x val="3.6277216466414124E-2"/>
                  <c:y val="1.8057460665574765E-3"/>
                </c:manualLayout>
              </c:layout>
              <c:showLegendKey val="0"/>
              <c:showVal val="1"/>
              <c:showCatName val="0"/>
              <c:showSerName val="0"/>
              <c:showPercent val="0"/>
              <c:showBubbleSize val="0"/>
            </c:dLbl>
            <c:dLbl>
              <c:idx val="18"/>
              <c:layout>
                <c:manualLayout>
                  <c:x val="3.1679463927054584E-2"/>
                  <c:y val="4.1938826350332349E-7"/>
                </c:manualLayout>
              </c:layout>
              <c:showLegendKey val="0"/>
              <c:showVal val="1"/>
              <c:showCatName val="0"/>
              <c:showSerName val="0"/>
              <c:showPercent val="0"/>
              <c:showBubbleSize val="0"/>
            </c:dLbl>
            <c:dLbl>
              <c:idx val="19"/>
              <c:layout>
                <c:manualLayout>
                  <c:x val="3.1679463927054598E-2"/>
                  <c:y val="1.7755501115852372E-3"/>
                </c:manualLayout>
              </c:layout>
              <c:showLegendKey val="0"/>
              <c:showVal val="1"/>
              <c:showCatName val="0"/>
              <c:showSerName val="0"/>
              <c:showPercent val="0"/>
              <c:showBubbleSize val="0"/>
            </c:dLbl>
            <c:dLbl>
              <c:idx val="20"/>
              <c:layout>
                <c:manualLayout>
                  <c:x val="2.7081711387695058E-2"/>
                  <c:y val="3.6112125409392842E-3"/>
                </c:manualLayout>
              </c:layout>
              <c:showLegendKey val="0"/>
              <c:showVal val="1"/>
              <c:showCatName val="0"/>
              <c:showSerName val="0"/>
              <c:showPercent val="0"/>
              <c:showBubbleSize val="0"/>
            </c:dLbl>
            <c:dLbl>
              <c:idx val="21"/>
              <c:layout>
                <c:manualLayout>
                  <c:x val="2.7081711387695058E-2"/>
                  <c:y val="3.6112125409392842E-3"/>
                </c:manualLayout>
              </c:layout>
              <c:showLegendKey val="0"/>
              <c:showVal val="1"/>
              <c:showCatName val="0"/>
              <c:showSerName val="0"/>
              <c:showPercent val="0"/>
              <c:showBubbleSize val="0"/>
            </c:dLbl>
            <c:dLbl>
              <c:idx val="22"/>
              <c:layout>
                <c:manualLayout>
                  <c:x val="2.7679811564228135E-2"/>
                  <c:y val="1.8056062704696421E-3"/>
                </c:manualLayout>
              </c:layout>
              <c:showLegendKey val="0"/>
              <c:showVal val="1"/>
              <c:showCatName val="0"/>
              <c:showSerName val="0"/>
              <c:showPercent val="0"/>
              <c:showBubbleSize val="0"/>
            </c:dLbl>
            <c:dLbl>
              <c:idx val="23"/>
              <c:layout>
                <c:manualLayout>
                  <c:x val="2.9380587657374824E-2"/>
                  <c:y val="1.8056062704696421E-3"/>
                </c:manualLayout>
              </c:layout>
              <c:showLegendKey val="0"/>
              <c:showVal val="1"/>
              <c:showCatName val="0"/>
              <c:showSerName val="0"/>
              <c:showPercent val="0"/>
              <c:showBubbleSize val="0"/>
            </c:dLbl>
            <c:dLbl>
              <c:idx val="24"/>
              <c:layout>
                <c:manualLayout>
                  <c:x val="4.1566365510377679E-2"/>
                  <c:y val="4.1938826350332349E-7"/>
                </c:manualLayout>
              </c:layout>
              <c:showLegendKey val="0"/>
              <c:showVal val="1"/>
              <c:showCatName val="0"/>
              <c:showSerName val="0"/>
              <c:showPercent val="0"/>
              <c:showBubbleSize val="0"/>
            </c:dLbl>
            <c:dLbl>
              <c:idx val="25"/>
              <c:layout>
                <c:manualLayout>
                  <c:x val="2.7586059019393996E-2"/>
                  <c:y val="1.8358022254418814E-3"/>
                </c:manualLayout>
              </c:layout>
              <c:showLegendKey val="0"/>
              <c:showVal val="1"/>
              <c:showCatName val="0"/>
              <c:showSerName val="0"/>
              <c:showPercent val="0"/>
              <c:showBubbleSize val="0"/>
            </c:dLbl>
            <c:dLbl>
              <c:idx val="26"/>
              <c:layout>
                <c:manualLayout>
                  <c:x val="-0.43353754356014684"/>
                  <c:y val="2.7959217566888236E-7"/>
                </c:manualLayout>
              </c:layout>
              <c:showLegendKey val="0"/>
              <c:showVal val="1"/>
              <c:showCatName val="0"/>
              <c:showSerName val="0"/>
              <c:showPercent val="0"/>
              <c:showBubbleSize val="0"/>
            </c:dLbl>
            <c:dLbl>
              <c:idx val="27"/>
              <c:layout>
                <c:manualLayout>
                  <c:x val="2.729932678373341E-2"/>
                  <c:y val="-1.8351032450027093E-3"/>
                </c:manualLayout>
              </c:layout>
              <c:showLegendKey val="0"/>
              <c:showVal val="1"/>
              <c:showCatName val="0"/>
              <c:showSerName val="0"/>
              <c:showPercent val="0"/>
              <c:showBubbleSize val="0"/>
            </c:dLbl>
            <c:dLbl>
              <c:idx val="28"/>
              <c:layout>
                <c:manualLayout>
                  <c:x val="3.2277564103587661E-2"/>
                  <c:y val="2.7959217566888236E-7"/>
                </c:manualLayout>
              </c:layout>
              <c:showLegendKey val="0"/>
              <c:showVal val="1"/>
              <c:showCatName val="0"/>
              <c:showSerName val="0"/>
              <c:showPercent val="0"/>
              <c:showBubbleSize val="0"/>
            </c:dLbl>
            <c:dLbl>
              <c:idx val="29"/>
              <c:layout>
                <c:manualLayout>
                  <c:x val="3.2277564103587668E-2"/>
                  <c:y val="4.1938826350332349E-7"/>
                </c:manualLayout>
              </c:layout>
              <c:showLegendKey val="0"/>
              <c:showVal val="1"/>
              <c:showCatName val="0"/>
              <c:showSerName val="0"/>
              <c:showPercent val="0"/>
              <c:showBubbleSize val="0"/>
            </c:dLbl>
            <c:dLbl>
              <c:idx val="30"/>
              <c:layout>
                <c:manualLayout>
                  <c:x val="3.2277564103587668E-2"/>
                  <c:y val="3.5511002231704584E-3"/>
                </c:manualLayout>
              </c:layout>
              <c:showLegendKey val="0"/>
              <c:showVal val="1"/>
              <c:showCatName val="0"/>
              <c:showSerName val="0"/>
              <c:showPercent val="0"/>
              <c:showBubbleSize val="0"/>
            </c:dLbl>
            <c:dLbl>
              <c:idx val="31"/>
              <c:layout>
                <c:manualLayout>
                  <c:x val="-0.43132603280061665"/>
                  <c:y val="0"/>
                </c:manualLayout>
              </c:layout>
              <c:showLegendKey val="0"/>
              <c:showVal val="1"/>
              <c:showCatName val="0"/>
              <c:showSerName val="0"/>
              <c:showPercent val="0"/>
              <c:showBubbleSize val="0"/>
            </c:dLbl>
            <c:dLbl>
              <c:idx val="32"/>
              <c:layout>
                <c:manualLayout>
                  <c:x val="3.2277564103587668E-2"/>
                  <c:y val="1.8057460665574765E-3"/>
                </c:manualLayout>
              </c:layout>
              <c:showLegendKey val="0"/>
              <c:showVal val="1"/>
              <c:showCatName val="0"/>
              <c:showSerName val="0"/>
              <c:showPercent val="0"/>
              <c:showBubbleSize val="0"/>
            </c:dLbl>
            <c:dLbl>
              <c:idx val="33"/>
              <c:layout>
                <c:manualLayout>
                  <c:x val="-0.43242870871723021"/>
                  <c:y val="-1.7754103154974028E-3"/>
                </c:manualLayout>
              </c:layout>
              <c:showLegendKey val="0"/>
              <c:showVal val="1"/>
              <c:showCatName val="0"/>
              <c:showSerName val="0"/>
              <c:showPercent val="0"/>
              <c:showBubbleSize val="0"/>
            </c:dLbl>
            <c:dLbl>
              <c:idx val="34"/>
              <c:layout>
                <c:manualLayout>
                  <c:x val="3.5174540549800508E-2"/>
                  <c:y val="1.7758297037609061E-3"/>
                </c:manualLayout>
              </c:layout>
              <c:showLegendKey val="0"/>
              <c:showVal val="1"/>
              <c:showCatName val="0"/>
              <c:showSerName val="0"/>
              <c:showPercent val="0"/>
              <c:showBubbleSize val="0"/>
            </c:dLbl>
            <c:numFmt formatCode="0.0;[Black]0.0" sourceLinked="0"/>
            <c:showLegendKey val="0"/>
            <c:showVal val="1"/>
            <c:showCatName val="0"/>
            <c:showSerName val="0"/>
            <c:showPercent val="0"/>
            <c:showBubbleSize val="0"/>
            <c:showLeaderLines val="0"/>
          </c:dLbls>
          <c:cat>
            <c:strRef>
              <c:f>'Figure 2.6 '!$BA$2:$BA$36</c:f>
              <c:strCache>
                <c:ptCount val="35"/>
                <c:pt idx="0">
                  <c:v>Jakarta (Indonesia)</c:v>
                </c:pt>
                <c:pt idx="1">
                  <c:v>Turkey</c:v>
                </c:pt>
                <c:pt idx="2">
                  <c:v>Chile</c:v>
                </c:pt>
                <c:pt idx="3">
                  <c:v>Italy</c:v>
                </c:pt>
                <c:pt idx="4">
                  <c:v>Greece</c:v>
                </c:pt>
                <c:pt idx="5">
                  <c:v>Spain</c:v>
                </c:pt>
                <c:pt idx="6">
                  <c:v>Slovenia</c:v>
                </c:pt>
                <c:pt idx="7">
                  <c:v>Israel</c:v>
                </c:pt>
                <c:pt idx="8">
                  <c:v>Cyprus¹</c:v>
                </c:pt>
                <c:pt idx="9">
                  <c:v>Lithuania</c:v>
                </c:pt>
                <c:pt idx="10">
                  <c:v>France</c:v>
                </c:pt>
                <c:pt idx="11">
                  <c:v>Singapore</c:v>
                </c:pt>
                <c:pt idx="12">
                  <c:v>Northern Ireland (UK)</c:v>
                </c:pt>
                <c:pt idx="13">
                  <c:v>Ireland</c:v>
                </c:pt>
                <c:pt idx="14">
                  <c:v>Poland</c:v>
                </c:pt>
                <c:pt idx="15">
                  <c:v>Austria</c:v>
                </c:pt>
                <c:pt idx="16">
                  <c:v>United States</c:v>
                </c:pt>
                <c:pt idx="17">
                  <c:v>OECD average</c:v>
                </c:pt>
                <c:pt idx="18">
                  <c:v>Germany</c:v>
                </c:pt>
                <c:pt idx="19">
                  <c:v>England (UK)</c:v>
                </c:pt>
                <c:pt idx="20">
                  <c:v>Korea</c:v>
                </c:pt>
                <c:pt idx="21">
                  <c:v>Denmark</c:v>
                </c:pt>
                <c:pt idx="22">
                  <c:v>Czech Republic</c:v>
                </c:pt>
                <c:pt idx="23">
                  <c:v>Canada</c:v>
                </c:pt>
                <c:pt idx="24">
                  <c:v>Flanders (Belgium)</c:v>
                </c:pt>
                <c:pt idx="25">
                  <c:v>Slovak Republic</c:v>
                </c:pt>
                <c:pt idx="26">
                  <c:v>Russian Federation²</c:v>
                </c:pt>
                <c:pt idx="27">
                  <c:v>Estonia</c:v>
                </c:pt>
                <c:pt idx="28">
                  <c:v>Norway</c:v>
                </c:pt>
                <c:pt idx="29">
                  <c:v>New Zealand</c:v>
                </c:pt>
                <c:pt idx="30">
                  <c:v>Australia</c:v>
                </c:pt>
                <c:pt idx="31">
                  <c:v>Sweden</c:v>
                </c:pt>
                <c:pt idx="32">
                  <c:v>Netherlands</c:v>
                </c:pt>
                <c:pt idx="33">
                  <c:v>Finland</c:v>
                </c:pt>
                <c:pt idx="34">
                  <c:v>Japan</c:v>
                </c:pt>
              </c:strCache>
            </c:strRef>
          </c:cat>
          <c:val>
            <c:numRef>
              <c:f>'Figure 2.6 '!$BG$2:$BG$36</c:f>
              <c:numCache>
                <c:formatCode>0.00</c:formatCode>
                <c:ptCount val="35"/>
                <c:pt idx="0">
                  <c:v>0</c:v>
                </c:pt>
                <c:pt idx="1">
                  <c:v>-1.9832563000000001</c:v>
                </c:pt>
                <c:pt idx="2">
                  <c:v>-0.27175050000000001</c:v>
                </c:pt>
                <c:pt idx="3">
                  <c:v>-0.65279900000000002</c:v>
                </c:pt>
                <c:pt idx="4">
                  <c:v>-0.98884810000000001</c:v>
                </c:pt>
                <c:pt idx="5">
                  <c:v>-0.76471359999999999</c:v>
                </c:pt>
                <c:pt idx="6">
                  <c:v>-0.56507989999999997</c:v>
                </c:pt>
                <c:pt idx="7">
                  <c:v>-2.4155568000000001</c:v>
                </c:pt>
                <c:pt idx="8">
                  <c:v>-17.691278000000001</c:v>
                </c:pt>
                <c:pt idx="9">
                  <c:v>-4.4534193000000002</c:v>
                </c:pt>
                <c:pt idx="10">
                  <c:v>-0.84487089999999998</c:v>
                </c:pt>
                <c:pt idx="11">
                  <c:v>-1.0153939999999999</c:v>
                </c:pt>
                <c:pt idx="12">
                  <c:v>-2.2100680000000001</c:v>
                </c:pt>
                <c:pt idx="13">
                  <c:v>-0.46970469999999998</c:v>
                </c:pt>
                <c:pt idx="14">
                  <c:v>0</c:v>
                </c:pt>
                <c:pt idx="15">
                  <c:v>-1.8274294</c:v>
                </c:pt>
                <c:pt idx="16">
                  <c:v>-4.2323367999999997</c:v>
                </c:pt>
                <c:pt idx="17">
                  <c:v>-1.4458698999999999</c:v>
                </c:pt>
                <c:pt idx="18">
                  <c:v>-1.4766824999999999</c:v>
                </c:pt>
                <c:pt idx="19">
                  <c:v>-1.3778614</c:v>
                </c:pt>
                <c:pt idx="20">
                  <c:v>-0.26770159999999998</c:v>
                </c:pt>
                <c:pt idx="21">
                  <c:v>-0.38371290000000002</c:v>
                </c:pt>
                <c:pt idx="22">
                  <c:v>-0.62089830000000001</c:v>
                </c:pt>
                <c:pt idx="23">
                  <c:v>-0.87464030000000004</c:v>
                </c:pt>
                <c:pt idx="24">
                  <c:v>-5.1537901000000002</c:v>
                </c:pt>
                <c:pt idx="25">
                  <c:v>-0.270928</c:v>
                </c:pt>
                <c:pt idx="26">
                  <c:v>0</c:v>
                </c:pt>
                <c:pt idx="27">
                  <c:v>-0.38261329999999999</c:v>
                </c:pt>
                <c:pt idx="28">
                  <c:v>-2.2469820999999999</c:v>
                </c:pt>
                <c:pt idx="29">
                  <c:v>-1.9043194000000001</c:v>
                </c:pt>
                <c:pt idx="30">
                  <c:v>-1.9091201</c:v>
                </c:pt>
                <c:pt idx="31">
                  <c:v>0</c:v>
                </c:pt>
                <c:pt idx="32">
                  <c:v>-2.2610386</c:v>
                </c:pt>
                <c:pt idx="33">
                  <c:v>0</c:v>
                </c:pt>
                <c:pt idx="34">
                  <c:v>-1.2359148</c:v>
                </c:pt>
              </c:numCache>
            </c:numRef>
          </c:val>
        </c:ser>
        <c:ser>
          <c:idx val="3"/>
          <c:order val="5"/>
          <c:tx>
            <c:strRef>
              <c:f>'Figure 2.6 '!$BE$1</c:f>
              <c:strCache>
                <c:ptCount val="1"/>
                <c:pt idx="0">
                  <c:v>Level 3</c:v>
                </c:pt>
              </c:strCache>
            </c:strRef>
          </c:tx>
          <c:spPr>
            <a:solidFill>
              <a:schemeClr val="accent1"/>
            </a:solidFill>
            <a:ln>
              <a:solidFill>
                <a:schemeClr val="tx1"/>
              </a:solidFill>
            </a:ln>
          </c:spPr>
          <c:invertIfNegative val="0"/>
          <c:cat>
            <c:strRef>
              <c:f>'Figure 2.6 '!$BA$2:$BA$36</c:f>
              <c:strCache>
                <c:ptCount val="35"/>
                <c:pt idx="0">
                  <c:v>Jakarta (Indonesia)</c:v>
                </c:pt>
                <c:pt idx="1">
                  <c:v>Turkey</c:v>
                </c:pt>
                <c:pt idx="2">
                  <c:v>Chile</c:v>
                </c:pt>
                <c:pt idx="3">
                  <c:v>Italy</c:v>
                </c:pt>
                <c:pt idx="4">
                  <c:v>Greece</c:v>
                </c:pt>
                <c:pt idx="5">
                  <c:v>Spain</c:v>
                </c:pt>
                <c:pt idx="6">
                  <c:v>Slovenia</c:v>
                </c:pt>
                <c:pt idx="7">
                  <c:v>Israel</c:v>
                </c:pt>
                <c:pt idx="8">
                  <c:v>Cyprus¹</c:v>
                </c:pt>
                <c:pt idx="9">
                  <c:v>Lithuania</c:v>
                </c:pt>
                <c:pt idx="10">
                  <c:v>France</c:v>
                </c:pt>
                <c:pt idx="11">
                  <c:v>Singapore</c:v>
                </c:pt>
                <c:pt idx="12">
                  <c:v>Northern Ireland (UK)</c:v>
                </c:pt>
                <c:pt idx="13">
                  <c:v>Ireland</c:v>
                </c:pt>
                <c:pt idx="14">
                  <c:v>Poland</c:v>
                </c:pt>
                <c:pt idx="15">
                  <c:v>Austria</c:v>
                </c:pt>
                <c:pt idx="16">
                  <c:v>United States</c:v>
                </c:pt>
                <c:pt idx="17">
                  <c:v>OECD average</c:v>
                </c:pt>
                <c:pt idx="18">
                  <c:v>Germany</c:v>
                </c:pt>
                <c:pt idx="19">
                  <c:v>England (UK)</c:v>
                </c:pt>
                <c:pt idx="20">
                  <c:v>Korea</c:v>
                </c:pt>
                <c:pt idx="21">
                  <c:v>Denmark</c:v>
                </c:pt>
                <c:pt idx="22">
                  <c:v>Czech Republic</c:v>
                </c:pt>
                <c:pt idx="23">
                  <c:v>Canada</c:v>
                </c:pt>
                <c:pt idx="24">
                  <c:v>Flanders (Belgium)</c:v>
                </c:pt>
                <c:pt idx="25">
                  <c:v>Slovak Republic</c:v>
                </c:pt>
                <c:pt idx="26">
                  <c:v>Russian Federation²</c:v>
                </c:pt>
                <c:pt idx="27">
                  <c:v>Estonia</c:v>
                </c:pt>
                <c:pt idx="28">
                  <c:v>Norway</c:v>
                </c:pt>
                <c:pt idx="29">
                  <c:v>New Zealand</c:v>
                </c:pt>
                <c:pt idx="30">
                  <c:v>Australia</c:v>
                </c:pt>
                <c:pt idx="31">
                  <c:v>Sweden</c:v>
                </c:pt>
                <c:pt idx="32">
                  <c:v>Netherlands</c:v>
                </c:pt>
                <c:pt idx="33">
                  <c:v>Finland</c:v>
                </c:pt>
                <c:pt idx="34">
                  <c:v>Japan</c:v>
                </c:pt>
              </c:strCache>
            </c:strRef>
          </c:cat>
          <c:val>
            <c:numRef>
              <c:f>'Figure 2.6 '!$BE$2:$BE$36</c:f>
              <c:numCache>
                <c:formatCode>0.00</c:formatCode>
                <c:ptCount val="35"/>
                <c:pt idx="0">
                  <c:v>5.3989324999999999</c:v>
                </c:pt>
                <c:pt idx="1">
                  <c:v>11.512126</c:v>
                </c:pt>
                <c:pt idx="2">
                  <c:v>12.926594</c:v>
                </c:pt>
                <c:pt idx="3">
                  <c:v>26.357146</c:v>
                </c:pt>
                <c:pt idx="4">
                  <c:v>25.986798</c:v>
                </c:pt>
                <c:pt idx="5">
                  <c:v>27.826591000000001</c:v>
                </c:pt>
                <c:pt idx="6">
                  <c:v>31.224308000000001</c:v>
                </c:pt>
                <c:pt idx="7">
                  <c:v>29.325604999999999</c:v>
                </c:pt>
                <c:pt idx="8">
                  <c:v>32.122942999999999</c:v>
                </c:pt>
                <c:pt idx="9">
                  <c:v>34.566473000000002</c:v>
                </c:pt>
                <c:pt idx="10">
                  <c:v>34.028241999999999</c:v>
                </c:pt>
                <c:pt idx="11">
                  <c:v>32.257334</c:v>
                </c:pt>
                <c:pt idx="12">
                  <c:v>34.326538999999997</c:v>
                </c:pt>
                <c:pt idx="13">
                  <c:v>36.024219000000002</c:v>
                </c:pt>
                <c:pt idx="14">
                  <c:v>35.034123000000001</c:v>
                </c:pt>
                <c:pt idx="15">
                  <c:v>37.292862999999997</c:v>
                </c:pt>
                <c:pt idx="16">
                  <c:v>34.217565999999998</c:v>
                </c:pt>
                <c:pt idx="17">
                  <c:v>35.391545000000001</c:v>
                </c:pt>
                <c:pt idx="18">
                  <c:v>36.424770000000002</c:v>
                </c:pt>
                <c:pt idx="19">
                  <c:v>35.950760000000002</c:v>
                </c:pt>
                <c:pt idx="20">
                  <c:v>41.717402999999997</c:v>
                </c:pt>
                <c:pt idx="21">
                  <c:v>39.937741000000003</c:v>
                </c:pt>
                <c:pt idx="22">
                  <c:v>41.448175999999997</c:v>
                </c:pt>
                <c:pt idx="23">
                  <c:v>37.290576999999999</c:v>
                </c:pt>
                <c:pt idx="24">
                  <c:v>38.837854</c:v>
                </c:pt>
                <c:pt idx="25">
                  <c:v>44.421320999999999</c:v>
                </c:pt>
                <c:pt idx="26">
                  <c:v>41.204383999999997</c:v>
                </c:pt>
                <c:pt idx="27">
                  <c:v>40.596559999999997</c:v>
                </c:pt>
                <c:pt idx="28">
                  <c:v>41.624619000000003</c:v>
                </c:pt>
                <c:pt idx="29">
                  <c:v>40.336480999999999</c:v>
                </c:pt>
                <c:pt idx="30">
                  <c:v>39.369314000000003</c:v>
                </c:pt>
                <c:pt idx="31">
                  <c:v>41.571553000000002</c:v>
                </c:pt>
                <c:pt idx="32">
                  <c:v>41.482694000000002</c:v>
                </c:pt>
                <c:pt idx="33">
                  <c:v>40.698976000000002</c:v>
                </c:pt>
                <c:pt idx="34">
                  <c:v>48.563276999999999</c:v>
                </c:pt>
              </c:numCache>
            </c:numRef>
          </c:val>
        </c:ser>
        <c:ser>
          <c:idx val="6"/>
          <c:order val="6"/>
          <c:tx>
            <c:strRef>
              <c:f>'Figure 2.6 '!$BF$1</c:f>
              <c:strCache>
                <c:ptCount val="1"/>
                <c:pt idx="0">
                  <c:v>Level 4 or 5</c:v>
                </c:pt>
              </c:strCache>
            </c:strRef>
          </c:tx>
          <c:spPr>
            <a:solidFill>
              <a:schemeClr val="tx2"/>
            </a:solidFill>
            <a:ln>
              <a:solidFill>
                <a:schemeClr val="tx1"/>
              </a:solidFill>
            </a:ln>
          </c:spPr>
          <c:invertIfNegative val="0"/>
          <c:cat>
            <c:strRef>
              <c:f>'Figure 2.6 '!$BA$2:$BA$36</c:f>
              <c:strCache>
                <c:ptCount val="35"/>
                <c:pt idx="0">
                  <c:v>Jakarta (Indonesia)</c:v>
                </c:pt>
                <c:pt idx="1">
                  <c:v>Turkey</c:v>
                </c:pt>
                <c:pt idx="2">
                  <c:v>Chile</c:v>
                </c:pt>
                <c:pt idx="3">
                  <c:v>Italy</c:v>
                </c:pt>
                <c:pt idx="4">
                  <c:v>Greece</c:v>
                </c:pt>
                <c:pt idx="5">
                  <c:v>Spain</c:v>
                </c:pt>
                <c:pt idx="6">
                  <c:v>Slovenia</c:v>
                </c:pt>
                <c:pt idx="7">
                  <c:v>Israel</c:v>
                </c:pt>
                <c:pt idx="8">
                  <c:v>Cyprus¹</c:v>
                </c:pt>
                <c:pt idx="9">
                  <c:v>Lithuania</c:v>
                </c:pt>
                <c:pt idx="10">
                  <c:v>France</c:v>
                </c:pt>
                <c:pt idx="11">
                  <c:v>Singapore</c:v>
                </c:pt>
                <c:pt idx="12">
                  <c:v>Northern Ireland (UK)</c:v>
                </c:pt>
                <c:pt idx="13">
                  <c:v>Ireland</c:v>
                </c:pt>
                <c:pt idx="14">
                  <c:v>Poland</c:v>
                </c:pt>
                <c:pt idx="15">
                  <c:v>Austria</c:v>
                </c:pt>
                <c:pt idx="16">
                  <c:v>United States</c:v>
                </c:pt>
                <c:pt idx="17">
                  <c:v>OECD average</c:v>
                </c:pt>
                <c:pt idx="18">
                  <c:v>Germany</c:v>
                </c:pt>
                <c:pt idx="19">
                  <c:v>England (UK)</c:v>
                </c:pt>
                <c:pt idx="20">
                  <c:v>Korea</c:v>
                </c:pt>
                <c:pt idx="21">
                  <c:v>Denmark</c:v>
                </c:pt>
                <c:pt idx="22">
                  <c:v>Czech Republic</c:v>
                </c:pt>
                <c:pt idx="23">
                  <c:v>Canada</c:v>
                </c:pt>
                <c:pt idx="24">
                  <c:v>Flanders (Belgium)</c:v>
                </c:pt>
                <c:pt idx="25">
                  <c:v>Slovak Republic</c:v>
                </c:pt>
                <c:pt idx="26">
                  <c:v>Russian Federation²</c:v>
                </c:pt>
                <c:pt idx="27">
                  <c:v>Estonia</c:v>
                </c:pt>
                <c:pt idx="28">
                  <c:v>Norway</c:v>
                </c:pt>
                <c:pt idx="29">
                  <c:v>New Zealand</c:v>
                </c:pt>
                <c:pt idx="30">
                  <c:v>Australia</c:v>
                </c:pt>
                <c:pt idx="31">
                  <c:v>Sweden</c:v>
                </c:pt>
                <c:pt idx="32">
                  <c:v>Netherlands</c:v>
                </c:pt>
                <c:pt idx="33">
                  <c:v>Finland</c:v>
                </c:pt>
                <c:pt idx="34">
                  <c:v>Japan</c:v>
                </c:pt>
              </c:strCache>
            </c:strRef>
          </c:cat>
          <c:val>
            <c:numRef>
              <c:f>'Figure 2.6 '!$BF$2:$BF$36</c:f>
              <c:numCache>
                <c:formatCode>0.00</c:formatCode>
                <c:ptCount val="35"/>
                <c:pt idx="0">
                  <c:v>0.48486479999999998</c:v>
                </c:pt>
                <c:pt idx="1">
                  <c:v>0.53694319999999995</c:v>
                </c:pt>
                <c:pt idx="2">
                  <c:v>1.6020378</c:v>
                </c:pt>
                <c:pt idx="3">
                  <c:v>3.2630422000000001</c:v>
                </c:pt>
                <c:pt idx="4">
                  <c:v>5.4809925000000002</c:v>
                </c:pt>
                <c:pt idx="5">
                  <c:v>4.7715215999999998</c:v>
                </c:pt>
                <c:pt idx="6">
                  <c:v>5.5706777000000001</c:v>
                </c:pt>
                <c:pt idx="7">
                  <c:v>8.1261755999999998</c:v>
                </c:pt>
                <c:pt idx="8">
                  <c:v>5.3588915999999998</c:v>
                </c:pt>
                <c:pt idx="9">
                  <c:v>6.2037772000000002</c:v>
                </c:pt>
                <c:pt idx="10">
                  <c:v>7.6975910999999995</c:v>
                </c:pt>
                <c:pt idx="11">
                  <c:v>10.1029538</c:v>
                </c:pt>
                <c:pt idx="12">
                  <c:v>9.8349629000000007</c:v>
                </c:pt>
                <c:pt idx="13">
                  <c:v>8.4988975999999994</c:v>
                </c:pt>
                <c:pt idx="14">
                  <c:v>9.6597080999999996</c:v>
                </c:pt>
                <c:pt idx="15">
                  <c:v>8.4150480999999999</c:v>
                </c:pt>
                <c:pt idx="16">
                  <c:v>11.5138117</c:v>
                </c:pt>
                <c:pt idx="17">
                  <c:v>10.6311532</c:v>
                </c:pt>
                <c:pt idx="18">
                  <c:v>10.645781899999999</c:v>
                </c:pt>
                <c:pt idx="19">
                  <c:v>13.190822399999998</c:v>
                </c:pt>
                <c:pt idx="20">
                  <c:v>8.1153088000000011</c:v>
                </c:pt>
                <c:pt idx="21">
                  <c:v>10.0072943</c:v>
                </c:pt>
                <c:pt idx="22">
                  <c:v>8.6534011</c:v>
                </c:pt>
                <c:pt idx="23">
                  <c:v>13.738547599999999</c:v>
                </c:pt>
                <c:pt idx="24">
                  <c:v>12.3791653</c:v>
                </c:pt>
                <c:pt idx="25">
                  <c:v>7.4489858</c:v>
                </c:pt>
                <c:pt idx="26">
                  <c:v>10.8403995</c:v>
                </c:pt>
                <c:pt idx="27">
                  <c:v>11.731982200000001</c:v>
                </c:pt>
                <c:pt idx="28">
                  <c:v>13.6916101</c:v>
                </c:pt>
                <c:pt idx="29">
                  <c:v>15.7453798</c:v>
                </c:pt>
                <c:pt idx="30">
                  <c:v>17.007397099999999</c:v>
                </c:pt>
                <c:pt idx="31">
                  <c:v>16.082034499999999</c:v>
                </c:pt>
                <c:pt idx="32">
                  <c:v>18.147892900000002</c:v>
                </c:pt>
                <c:pt idx="33">
                  <c:v>22.188400900000001</c:v>
                </c:pt>
                <c:pt idx="34">
                  <c:v>22.558069799999998</c:v>
                </c:pt>
              </c:numCache>
            </c:numRef>
          </c:val>
        </c:ser>
        <c:dLbls>
          <c:showLegendKey val="0"/>
          <c:showVal val="0"/>
          <c:showCatName val="0"/>
          <c:showSerName val="0"/>
          <c:showPercent val="0"/>
          <c:showBubbleSize val="0"/>
        </c:dLbls>
        <c:gapWidth val="150"/>
        <c:overlap val="100"/>
        <c:axId val="245420800"/>
        <c:axId val="245422336"/>
      </c:barChart>
      <c:catAx>
        <c:axId val="245420800"/>
        <c:scaling>
          <c:orientation val="minMax"/>
        </c:scaling>
        <c:delete val="0"/>
        <c:axPos val="l"/>
        <c:majorGridlines>
          <c:spPr>
            <a:ln>
              <a:solidFill>
                <a:schemeClr val="bg1">
                  <a:lumMod val="85000"/>
                </a:schemeClr>
              </a:solidFill>
            </a:ln>
          </c:spPr>
        </c:majorGridlines>
        <c:majorTickMark val="none"/>
        <c:minorTickMark val="none"/>
        <c:tickLblPos val="none"/>
        <c:spPr>
          <a:ln w="22225">
            <a:solidFill>
              <a:schemeClr val="tx1"/>
            </a:solidFill>
          </a:ln>
        </c:spPr>
        <c:crossAx val="245422336"/>
        <c:crosses val="autoZero"/>
        <c:auto val="1"/>
        <c:lblAlgn val="ctr"/>
        <c:lblOffset val="100"/>
        <c:noMultiLvlLbl val="0"/>
      </c:catAx>
      <c:valAx>
        <c:axId val="245422336"/>
        <c:scaling>
          <c:orientation val="minMax"/>
          <c:max val="100"/>
          <c:min val="-100"/>
        </c:scaling>
        <c:delete val="0"/>
        <c:axPos val="b"/>
        <c:majorGridlines>
          <c:spPr>
            <a:ln w="9525">
              <a:solidFill>
                <a:schemeClr val="bg1">
                  <a:lumMod val="85000"/>
                </a:schemeClr>
              </a:solidFill>
              <a:prstDash val="dash"/>
            </a:ln>
          </c:spPr>
        </c:majorGridlines>
        <c:numFmt formatCode="0;[Black]0" sourceLinked="0"/>
        <c:majorTickMark val="none"/>
        <c:minorTickMark val="none"/>
        <c:tickLblPos val="nextTo"/>
        <c:crossAx val="245420800"/>
        <c:crosses val="autoZero"/>
        <c:crossBetween val="between"/>
        <c:majorUnit val="20"/>
      </c:valAx>
      <c:spPr>
        <a:noFill/>
        <a:ln>
          <a:solidFill>
            <a:schemeClr val="tx1">
              <a:tint val="75000"/>
              <a:shade val="95000"/>
              <a:satMod val="105000"/>
            </a:schemeClr>
          </a:solidFill>
        </a:ln>
      </c:spPr>
    </c:plotArea>
    <c:plotVisOnly val="1"/>
    <c:dispBlanksAs val="gap"/>
    <c:showDLblsOverMax val="0"/>
  </c:chart>
  <c:spPr>
    <a:noFill/>
    <a:ln>
      <a:noFill/>
    </a:ln>
  </c:spPr>
  <c:printSettings>
    <c:headerFooter/>
    <c:pageMargins b="0.75000000000001343" l="0.70000000000000062" r="0.70000000000000062" t="0.75000000000001343" header="0.30000000000000032" footer="0.3000000000000003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147440188322855E-2"/>
          <c:y val="6.7561747089306193E-2"/>
          <c:w val="0.92904589335243881"/>
          <c:h val="0.79155277335485419"/>
        </c:manualLayout>
      </c:layout>
      <c:lineChart>
        <c:grouping val="standard"/>
        <c:varyColors val="0"/>
        <c:ser>
          <c:idx val="0"/>
          <c:order val="0"/>
          <c:tx>
            <c:strRef>
              <c:f>'Figure 2.7'!$BA$1</c:f>
              <c:strCache>
                <c:ptCount val="1"/>
                <c:pt idx="0">
                  <c:v>Print Vocabulary</c:v>
                </c:pt>
              </c:strCache>
            </c:strRef>
          </c:tx>
          <c:marker>
            <c:symbol val="none"/>
          </c:marker>
          <c:cat>
            <c:strRef>
              <c:f>'Figure 2.7'!$BB$1:$BB$5</c:f>
              <c:strCache>
                <c:ptCount val="5"/>
                <c:pt idx="0">
                  <c:v>Below Level 1</c:v>
                </c:pt>
                <c:pt idx="1">
                  <c:v>Level 1</c:v>
                </c:pt>
                <c:pt idx="2">
                  <c:v>Level 2</c:v>
                </c:pt>
                <c:pt idx="3">
                  <c:v>Level 3</c:v>
                </c:pt>
                <c:pt idx="4">
                  <c:v>Level 4 or 5</c:v>
                </c:pt>
              </c:strCache>
            </c:strRef>
          </c:cat>
          <c:val>
            <c:numRef>
              <c:f>'Figure 2.7'!$BC$1:$BC$5</c:f>
              <c:numCache>
                <c:formatCode>General</c:formatCode>
                <c:ptCount val="5"/>
                <c:pt idx="0">
                  <c:v>95.237909999999999</c:v>
                </c:pt>
                <c:pt idx="1">
                  <c:v>98.025530000000003</c:v>
                </c:pt>
                <c:pt idx="2">
                  <c:v>99.188119999999998</c:v>
                </c:pt>
                <c:pt idx="3">
                  <c:v>99.582769999999996</c:v>
                </c:pt>
                <c:pt idx="4">
                  <c:v>99.727689999999996</c:v>
                </c:pt>
              </c:numCache>
            </c:numRef>
          </c:val>
          <c:smooth val="0"/>
        </c:ser>
        <c:ser>
          <c:idx val="1"/>
          <c:order val="1"/>
          <c:tx>
            <c:strRef>
              <c:f>'Figure 2.7'!$BA$6</c:f>
              <c:strCache>
                <c:ptCount val="1"/>
                <c:pt idx="0">
                  <c:v>Sentence Processing</c:v>
                </c:pt>
              </c:strCache>
            </c:strRef>
          </c:tx>
          <c:spPr>
            <a:ln w="15875">
              <a:solidFill>
                <a:schemeClr val="tx1"/>
              </a:solidFill>
              <a:prstDash val="solid"/>
            </a:ln>
          </c:spPr>
          <c:marker>
            <c:symbol val="none"/>
          </c:marker>
          <c:cat>
            <c:strRef>
              <c:f>'Figure 2.7'!$BB$1:$BB$5</c:f>
              <c:strCache>
                <c:ptCount val="5"/>
                <c:pt idx="0">
                  <c:v>Below Level 1</c:v>
                </c:pt>
                <c:pt idx="1">
                  <c:v>Level 1</c:v>
                </c:pt>
                <c:pt idx="2">
                  <c:v>Level 2</c:v>
                </c:pt>
                <c:pt idx="3">
                  <c:v>Level 3</c:v>
                </c:pt>
                <c:pt idx="4">
                  <c:v>Level 4 or 5</c:v>
                </c:pt>
              </c:strCache>
            </c:strRef>
          </c:cat>
          <c:val>
            <c:numRef>
              <c:f>'Figure 2.7'!$BC$6:$BC$10</c:f>
              <c:numCache>
                <c:formatCode>General</c:formatCode>
                <c:ptCount val="5"/>
                <c:pt idx="0">
                  <c:v>82.885050000000007</c:v>
                </c:pt>
                <c:pt idx="1">
                  <c:v>89.314070000000001</c:v>
                </c:pt>
                <c:pt idx="2">
                  <c:v>94.134309999999999</c:v>
                </c:pt>
                <c:pt idx="3">
                  <c:v>96.393249999999995</c:v>
                </c:pt>
                <c:pt idx="4">
                  <c:v>97.391680000000008</c:v>
                </c:pt>
              </c:numCache>
            </c:numRef>
          </c:val>
          <c:smooth val="0"/>
        </c:ser>
        <c:ser>
          <c:idx val="2"/>
          <c:order val="2"/>
          <c:tx>
            <c:strRef>
              <c:f>'Figure 2.7'!$BA$11</c:f>
              <c:strCache>
                <c:ptCount val="1"/>
                <c:pt idx="0">
                  <c:v>Passage Comprehension</c:v>
                </c:pt>
              </c:strCache>
            </c:strRef>
          </c:tx>
          <c:spPr>
            <a:ln w="19050">
              <a:solidFill>
                <a:schemeClr val="tx1"/>
              </a:solidFill>
              <a:prstDash val="sysDash"/>
            </a:ln>
          </c:spPr>
          <c:marker>
            <c:symbol val="none"/>
          </c:marker>
          <c:cat>
            <c:strRef>
              <c:f>'Figure 2.7'!$BB$1:$BB$5</c:f>
              <c:strCache>
                <c:ptCount val="5"/>
                <c:pt idx="0">
                  <c:v>Below Level 1</c:v>
                </c:pt>
                <c:pt idx="1">
                  <c:v>Level 1</c:v>
                </c:pt>
                <c:pt idx="2">
                  <c:v>Level 2</c:v>
                </c:pt>
                <c:pt idx="3">
                  <c:v>Level 3</c:v>
                </c:pt>
                <c:pt idx="4">
                  <c:v>Level 4 or 5</c:v>
                </c:pt>
              </c:strCache>
            </c:strRef>
          </c:cat>
          <c:val>
            <c:numRef>
              <c:f>'Figure 2.7'!$BC$11:$BC$15</c:f>
              <c:numCache>
                <c:formatCode>General</c:formatCode>
                <c:ptCount val="5"/>
                <c:pt idx="0">
                  <c:v>84.639020000000002</c:v>
                </c:pt>
                <c:pt idx="1">
                  <c:v>92.326909999999998</c:v>
                </c:pt>
                <c:pt idx="2">
                  <c:v>96.957979999999992</c:v>
                </c:pt>
                <c:pt idx="3">
                  <c:v>98.631010000000003</c:v>
                </c:pt>
                <c:pt idx="4">
                  <c:v>99.320120000000003</c:v>
                </c:pt>
              </c:numCache>
            </c:numRef>
          </c:val>
          <c:smooth val="0"/>
        </c:ser>
        <c:dLbls>
          <c:showLegendKey val="0"/>
          <c:showVal val="0"/>
          <c:showCatName val="0"/>
          <c:showSerName val="0"/>
          <c:showPercent val="0"/>
          <c:showBubbleSize val="0"/>
        </c:dLbls>
        <c:marker val="1"/>
        <c:smooth val="0"/>
        <c:axId val="246560640"/>
        <c:axId val="246562176"/>
      </c:lineChart>
      <c:catAx>
        <c:axId val="246560640"/>
        <c:scaling>
          <c:orientation val="minMax"/>
        </c:scaling>
        <c:delete val="0"/>
        <c:axPos val="b"/>
        <c:numFmt formatCode="General" sourceLinked="1"/>
        <c:majorTickMark val="none"/>
        <c:minorTickMark val="none"/>
        <c:tickLblPos val="nextTo"/>
        <c:spPr>
          <a:noFill/>
          <a:ln>
            <a:solidFill>
              <a:schemeClr val="bg1">
                <a:lumMod val="50000"/>
              </a:schemeClr>
            </a:solidFill>
          </a:ln>
        </c:spPr>
        <c:txPr>
          <a:bodyPr rot="0" vert="horz"/>
          <a:lstStyle/>
          <a:p>
            <a:pPr>
              <a:defRPr sz="900" b="0" i="0" u="none" strike="noStrike" baseline="0">
                <a:solidFill>
                  <a:srgbClr val="000000"/>
                </a:solidFill>
                <a:latin typeface="+mn-lt"/>
                <a:ea typeface="Arial"/>
                <a:cs typeface="Arial"/>
              </a:defRPr>
            </a:pPr>
            <a:endParaRPr lang="en-US"/>
          </a:p>
        </c:txPr>
        <c:crossAx val="246562176"/>
        <c:crosses val="autoZero"/>
        <c:auto val="1"/>
        <c:lblAlgn val="ctr"/>
        <c:lblOffset val="100"/>
        <c:noMultiLvlLbl val="0"/>
      </c:catAx>
      <c:valAx>
        <c:axId val="246562176"/>
        <c:scaling>
          <c:orientation val="minMax"/>
          <c:max val="100"/>
          <c:min val="75"/>
        </c:scaling>
        <c:delete val="0"/>
        <c:axPos val="l"/>
        <c:majorGridlines>
          <c:spPr>
            <a:ln w="3175">
              <a:solidFill>
                <a:schemeClr val="bg1">
                  <a:lumMod val="75000"/>
                </a:schemeClr>
              </a:solidFill>
              <a:prstDash val="sysDot"/>
            </a:ln>
          </c:spPr>
        </c:majorGridlines>
        <c:numFmt formatCode="#,##0" sourceLinked="0"/>
        <c:majorTickMark val="none"/>
        <c:minorTickMark val="none"/>
        <c:tickLblPos val="nextTo"/>
        <c:spPr>
          <a:ln>
            <a:solidFill>
              <a:sysClr val="window" lastClr="FFFFFF">
                <a:lumMod val="50000"/>
              </a:sysClr>
            </a:solidFill>
          </a:ln>
        </c:spPr>
        <c:txPr>
          <a:bodyPr rot="0" vert="horz"/>
          <a:lstStyle/>
          <a:p>
            <a:pPr>
              <a:defRPr sz="800" b="0" i="0" u="none" strike="noStrike" baseline="0">
                <a:solidFill>
                  <a:srgbClr val="000000"/>
                </a:solidFill>
                <a:latin typeface="Arial"/>
                <a:ea typeface="Arial"/>
                <a:cs typeface="Arial"/>
              </a:defRPr>
            </a:pPr>
            <a:endParaRPr lang="en-US"/>
          </a:p>
        </c:txPr>
        <c:crossAx val="246560640"/>
        <c:crosses val="autoZero"/>
        <c:crossBetween val="between"/>
        <c:majorUnit val="5"/>
      </c:valAx>
    </c:plotArea>
    <c:plotVisOnly val="1"/>
    <c:dispBlanksAs val="gap"/>
    <c:showDLblsOverMax val="0"/>
  </c:chart>
  <c:spPr>
    <a:noFill/>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147440188322855E-2"/>
          <c:y val="9.3632457953928966E-2"/>
          <c:w val="0.92904589335243881"/>
          <c:h val="0.79080077878937083"/>
        </c:manualLayout>
      </c:layout>
      <c:lineChart>
        <c:grouping val="standard"/>
        <c:varyColors val="0"/>
        <c:ser>
          <c:idx val="0"/>
          <c:order val="0"/>
          <c:tx>
            <c:strRef>
              <c:f>'Figure 2.7'!$BE$1</c:f>
              <c:strCache>
                <c:ptCount val="1"/>
                <c:pt idx="0">
                  <c:v>Print Vocabulary</c:v>
                </c:pt>
              </c:strCache>
            </c:strRef>
          </c:tx>
          <c:marker>
            <c:symbol val="none"/>
          </c:marker>
          <c:cat>
            <c:strRef>
              <c:f>'Figure 2.7'!$BF$1:$BF$5</c:f>
              <c:strCache>
                <c:ptCount val="5"/>
                <c:pt idx="0">
                  <c:v>Below Level 1</c:v>
                </c:pt>
                <c:pt idx="1">
                  <c:v>Level 1</c:v>
                </c:pt>
                <c:pt idx="2">
                  <c:v>Level 2</c:v>
                </c:pt>
                <c:pt idx="3">
                  <c:v>Level 3</c:v>
                </c:pt>
                <c:pt idx="4">
                  <c:v>Level 4 or 5</c:v>
                </c:pt>
              </c:strCache>
            </c:strRef>
          </c:cat>
          <c:val>
            <c:numRef>
              <c:f>'Figure 2.7'!$BG$1:$BG$5</c:f>
              <c:numCache>
                <c:formatCode>General</c:formatCode>
                <c:ptCount val="5"/>
                <c:pt idx="0">
                  <c:v>7.1826530000000002</c:v>
                </c:pt>
                <c:pt idx="1">
                  <c:v>5.2818385999999995</c:v>
                </c:pt>
                <c:pt idx="2">
                  <c:v>4.1932327999999996</c:v>
                </c:pt>
                <c:pt idx="3">
                  <c:v>3.6547401000000002</c:v>
                </c:pt>
                <c:pt idx="4">
                  <c:v>3.3447989999999996</c:v>
                </c:pt>
              </c:numCache>
            </c:numRef>
          </c:val>
          <c:smooth val="0"/>
        </c:ser>
        <c:ser>
          <c:idx val="1"/>
          <c:order val="1"/>
          <c:tx>
            <c:strRef>
              <c:f>'Figure 2.7'!$BE$6</c:f>
              <c:strCache>
                <c:ptCount val="1"/>
                <c:pt idx="0">
                  <c:v>Sentence Processing</c:v>
                </c:pt>
              </c:strCache>
            </c:strRef>
          </c:tx>
          <c:spPr>
            <a:ln w="15875">
              <a:solidFill>
                <a:schemeClr val="tx1"/>
              </a:solidFill>
              <a:prstDash val="solid"/>
            </a:ln>
          </c:spPr>
          <c:marker>
            <c:symbol val="none"/>
          </c:marker>
          <c:cat>
            <c:strRef>
              <c:f>'Figure 2.7'!$BF$1:$BF$5</c:f>
              <c:strCache>
                <c:ptCount val="5"/>
                <c:pt idx="0">
                  <c:v>Below Level 1</c:v>
                </c:pt>
                <c:pt idx="1">
                  <c:v>Level 1</c:v>
                </c:pt>
                <c:pt idx="2">
                  <c:v>Level 2</c:v>
                </c:pt>
                <c:pt idx="3">
                  <c:v>Level 3</c:v>
                </c:pt>
                <c:pt idx="4">
                  <c:v>Level 4 or 5</c:v>
                </c:pt>
              </c:strCache>
            </c:strRef>
          </c:cat>
          <c:val>
            <c:numRef>
              <c:f>'Figure 2.7'!$BG$6:$BG$10</c:f>
              <c:numCache>
                <c:formatCode>General</c:formatCode>
                <c:ptCount val="5"/>
                <c:pt idx="0">
                  <c:v>13.231888000000001</c:v>
                </c:pt>
                <c:pt idx="1">
                  <c:v>9.7669154999999996</c:v>
                </c:pt>
                <c:pt idx="2">
                  <c:v>7.7551008999999995</c:v>
                </c:pt>
                <c:pt idx="3">
                  <c:v>6.6005371999999998</c:v>
                </c:pt>
                <c:pt idx="4">
                  <c:v>5.6646887999999995</c:v>
                </c:pt>
              </c:numCache>
            </c:numRef>
          </c:val>
          <c:smooth val="0"/>
        </c:ser>
        <c:ser>
          <c:idx val="2"/>
          <c:order val="2"/>
          <c:tx>
            <c:strRef>
              <c:f>'Figure 2.7'!$BE$11</c:f>
              <c:strCache>
                <c:ptCount val="1"/>
                <c:pt idx="0">
                  <c:v>Passage Comprehension</c:v>
                </c:pt>
              </c:strCache>
            </c:strRef>
          </c:tx>
          <c:spPr>
            <a:ln w="19050">
              <a:solidFill>
                <a:schemeClr val="tx1"/>
              </a:solidFill>
              <a:prstDash val="sysDash"/>
            </a:ln>
          </c:spPr>
          <c:marker>
            <c:symbol val="none"/>
          </c:marker>
          <c:cat>
            <c:strRef>
              <c:f>'Figure 2.7'!$BF$1:$BF$5</c:f>
              <c:strCache>
                <c:ptCount val="5"/>
                <c:pt idx="0">
                  <c:v>Below Level 1</c:v>
                </c:pt>
                <c:pt idx="1">
                  <c:v>Level 1</c:v>
                </c:pt>
                <c:pt idx="2">
                  <c:v>Level 2</c:v>
                </c:pt>
                <c:pt idx="3">
                  <c:v>Level 3</c:v>
                </c:pt>
                <c:pt idx="4">
                  <c:v>Level 4 or 5</c:v>
                </c:pt>
              </c:strCache>
            </c:strRef>
          </c:cat>
          <c:val>
            <c:numRef>
              <c:f>'Figure 2.7'!$BG$11:$BG$15</c:f>
              <c:numCache>
                <c:formatCode>General</c:formatCode>
                <c:ptCount val="5"/>
                <c:pt idx="0">
                  <c:v>16.310790000000001</c:v>
                </c:pt>
                <c:pt idx="1">
                  <c:v>11.709171999999999</c:v>
                </c:pt>
                <c:pt idx="2">
                  <c:v>8.8664371000000006</c:v>
                </c:pt>
                <c:pt idx="3">
                  <c:v>7.2350112999999991</c:v>
                </c:pt>
                <c:pt idx="4">
                  <c:v>5.8592762999999994</c:v>
                </c:pt>
              </c:numCache>
            </c:numRef>
          </c:val>
          <c:smooth val="0"/>
        </c:ser>
        <c:dLbls>
          <c:showLegendKey val="0"/>
          <c:showVal val="0"/>
          <c:showCatName val="0"/>
          <c:showSerName val="0"/>
          <c:showPercent val="0"/>
          <c:showBubbleSize val="0"/>
        </c:dLbls>
        <c:marker val="1"/>
        <c:smooth val="0"/>
        <c:axId val="246618368"/>
        <c:axId val="246628352"/>
      </c:lineChart>
      <c:catAx>
        <c:axId val="246618368"/>
        <c:scaling>
          <c:orientation val="minMax"/>
        </c:scaling>
        <c:delete val="0"/>
        <c:axPos val="b"/>
        <c:numFmt formatCode="General" sourceLinked="1"/>
        <c:majorTickMark val="none"/>
        <c:minorTickMark val="none"/>
        <c:tickLblPos val="nextTo"/>
        <c:spPr>
          <a:noFill/>
          <a:ln>
            <a:solidFill>
              <a:schemeClr val="bg1">
                <a:lumMod val="50000"/>
              </a:schemeClr>
            </a:solidFill>
          </a:ln>
        </c:spPr>
        <c:txPr>
          <a:bodyPr rot="0" vert="horz"/>
          <a:lstStyle/>
          <a:p>
            <a:pPr>
              <a:defRPr sz="900" b="0" i="0" u="none" strike="noStrike" baseline="0">
                <a:solidFill>
                  <a:srgbClr val="000000"/>
                </a:solidFill>
                <a:latin typeface="+mn-lt"/>
                <a:ea typeface="Arial"/>
                <a:cs typeface="Arial"/>
              </a:defRPr>
            </a:pPr>
            <a:endParaRPr lang="en-US"/>
          </a:p>
        </c:txPr>
        <c:crossAx val="246628352"/>
        <c:crosses val="autoZero"/>
        <c:auto val="1"/>
        <c:lblAlgn val="ctr"/>
        <c:lblOffset val="100"/>
        <c:noMultiLvlLbl val="0"/>
      </c:catAx>
      <c:valAx>
        <c:axId val="246628352"/>
        <c:scaling>
          <c:orientation val="minMax"/>
        </c:scaling>
        <c:delete val="0"/>
        <c:axPos val="l"/>
        <c:majorGridlines>
          <c:spPr>
            <a:ln w="3175">
              <a:solidFill>
                <a:schemeClr val="bg1">
                  <a:lumMod val="75000"/>
                </a:schemeClr>
              </a:solidFill>
              <a:prstDash val="sysDot"/>
            </a:ln>
          </c:spPr>
        </c:majorGridlines>
        <c:numFmt formatCode="#,##0" sourceLinked="0"/>
        <c:majorTickMark val="none"/>
        <c:minorTickMark val="none"/>
        <c:tickLblPos val="nextTo"/>
        <c:spPr>
          <a:ln>
            <a:solidFill>
              <a:sysClr val="window" lastClr="FFFFFF">
                <a:lumMod val="50000"/>
              </a:sysClr>
            </a:solidFill>
          </a:ln>
        </c:spPr>
        <c:txPr>
          <a:bodyPr rot="0" vert="horz"/>
          <a:lstStyle/>
          <a:p>
            <a:pPr>
              <a:defRPr sz="800" b="0" i="0" u="none" strike="noStrike" baseline="0">
                <a:solidFill>
                  <a:srgbClr val="000000"/>
                </a:solidFill>
                <a:latin typeface="Arial"/>
                <a:ea typeface="Arial"/>
                <a:cs typeface="Arial"/>
              </a:defRPr>
            </a:pPr>
            <a:endParaRPr lang="en-US"/>
          </a:p>
        </c:txPr>
        <c:crossAx val="246618368"/>
        <c:crosses val="autoZero"/>
        <c:crossBetween val="between"/>
        <c:majorUnit val="5"/>
      </c:valAx>
    </c:plotArea>
    <c:plotVisOnly val="1"/>
    <c:dispBlanksAs val="gap"/>
    <c:showDLblsOverMax val="0"/>
  </c:chart>
  <c:spPr>
    <a:noFill/>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97044537284902E-2"/>
          <c:y val="2.838263910030105E-2"/>
          <c:w val="0.89906893217295203"/>
          <c:h val="0.94939805127098842"/>
        </c:manualLayout>
      </c:layout>
      <c:lineChart>
        <c:grouping val="standard"/>
        <c:varyColors val="0"/>
        <c:ser>
          <c:idx val="2"/>
          <c:order val="0"/>
          <c:tx>
            <c:strRef>
              <c:f>'Figure 2.8 '!$BB$1</c:f>
              <c:strCache>
                <c:ptCount val="1"/>
                <c:pt idx="0">
                  <c:v>passage comprehension</c:v>
                </c:pt>
              </c:strCache>
            </c:strRef>
          </c:tx>
          <c:spPr>
            <a:ln w="28575">
              <a:noFill/>
            </a:ln>
          </c:spPr>
          <c:marker>
            <c:symbol val="circle"/>
            <c:size val="7"/>
            <c:spPr>
              <a:solidFill>
                <a:schemeClr val="accent1">
                  <a:lumMod val="20000"/>
                  <a:lumOff val="80000"/>
                </a:schemeClr>
              </a:solidFill>
              <a:ln w="6350">
                <a:solidFill>
                  <a:schemeClr val="tx2">
                    <a:lumMod val="50000"/>
                  </a:schemeClr>
                </a:solidFill>
              </a:ln>
            </c:spPr>
          </c:marker>
          <c:cat>
            <c:strRef>
              <c:f>'Figure 2.8 '!$BA$2:$BA$32</c:f>
              <c:strCache>
                <c:ptCount val="31"/>
                <c:pt idx="0">
                  <c:v>Czech Republic</c:v>
                </c:pt>
                <c:pt idx="1">
                  <c:v>Poland</c:v>
                </c:pt>
                <c:pt idx="2">
                  <c:v>Estonia</c:v>
                </c:pt>
                <c:pt idx="3">
                  <c:v>Italy</c:v>
                </c:pt>
                <c:pt idx="4">
                  <c:v>Denmark</c:v>
                </c:pt>
                <c:pt idx="5">
                  <c:v>Lithuania</c:v>
                </c:pt>
                <c:pt idx="6">
                  <c:v>Slovenia</c:v>
                </c:pt>
                <c:pt idx="7">
                  <c:v>Spain</c:v>
                </c:pt>
                <c:pt idx="8">
                  <c:v>Greece</c:v>
                </c:pt>
                <c:pt idx="9">
                  <c:v>Northern Ireland (UK)</c:v>
                </c:pt>
                <c:pt idx="10">
                  <c:v>Israel</c:v>
                </c:pt>
                <c:pt idx="11">
                  <c:v>Ireland</c:v>
                </c:pt>
                <c:pt idx="12">
                  <c:v>OECD average</c:v>
                </c:pt>
                <c:pt idx="13">
                  <c:v>Jakarta (Indonesia)</c:v>
                </c:pt>
                <c:pt idx="14">
                  <c:v>Austria</c:v>
                </c:pt>
                <c:pt idx="15">
                  <c:v>Cyprus¹</c:v>
                </c:pt>
                <c:pt idx="16">
                  <c:v>Chile</c:v>
                </c:pt>
                <c:pt idx="17">
                  <c:v>Australia</c:v>
                </c:pt>
                <c:pt idx="18">
                  <c:v>Slovak Republic</c:v>
                </c:pt>
                <c:pt idx="19">
                  <c:v>Germany</c:v>
                </c:pt>
                <c:pt idx="20">
                  <c:v>Korea</c:v>
                </c:pt>
                <c:pt idx="21">
                  <c:v>Flanders (Belgium)</c:v>
                </c:pt>
                <c:pt idx="22">
                  <c:v>Turkey</c:v>
                </c:pt>
                <c:pt idx="23">
                  <c:v>Netherlands</c:v>
                </c:pt>
                <c:pt idx="24">
                  <c:v>New Zealand</c:v>
                </c:pt>
                <c:pt idx="25">
                  <c:v>England (UK)</c:v>
                </c:pt>
                <c:pt idx="26">
                  <c:v>Sweden</c:v>
                </c:pt>
                <c:pt idx="27">
                  <c:v>Canada</c:v>
                </c:pt>
                <c:pt idx="28">
                  <c:v>Norway</c:v>
                </c:pt>
                <c:pt idx="29">
                  <c:v>United States</c:v>
                </c:pt>
                <c:pt idx="30">
                  <c:v>Singapore</c:v>
                </c:pt>
              </c:strCache>
            </c:strRef>
          </c:cat>
          <c:val>
            <c:numRef>
              <c:f>'Figure 2.8 '!$BB$2:$BB$32</c:f>
              <c:numCache>
                <c:formatCode>General</c:formatCode>
                <c:ptCount val="31"/>
                <c:pt idx="0">
                  <c:v>92.482650000000007</c:v>
                </c:pt>
                <c:pt idx="1">
                  <c:v>92.817890000000006</c:v>
                </c:pt>
                <c:pt idx="2">
                  <c:v>94.285250000000005</c:v>
                </c:pt>
                <c:pt idx="3">
                  <c:v>86.91879999999999</c:v>
                </c:pt>
                <c:pt idx="4">
                  <c:v>91.0625</c:v>
                </c:pt>
                <c:pt idx="5">
                  <c:v>92.162239999999997</c:v>
                </c:pt>
                <c:pt idx="6">
                  <c:v>91.364930000000001</c:v>
                </c:pt>
                <c:pt idx="7">
                  <c:v>90.37209</c:v>
                </c:pt>
                <c:pt idx="8">
                  <c:v>94.056619999999995</c:v>
                </c:pt>
                <c:pt idx="9">
                  <c:v>94.103250000000003</c:v>
                </c:pt>
                <c:pt idx="10">
                  <c:v>90.79449000000001</c:v>
                </c:pt>
                <c:pt idx="11">
                  <c:v>93.106089999999995</c:v>
                </c:pt>
                <c:pt idx="12">
                  <c:v>90.281819999999996</c:v>
                </c:pt>
                <c:pt idx="13">
                  <c:v>92.690570000000008</c:v>
                </c:pt>
                <c:pt idx="14">
                  <c:v>89.901260000000008</c:v>
                </c:pt>
                <c:pt idx="15">
                  <c:v>91.260429999999999</c:v>
                </c:pt>
                <c:pt idx="16">
                  <c:v>87.169359999999998</c:v>
                </c:pt>
                <c:pt idx="17">
                  <c:v>93.982230000000001</c:v>
                </c:pt>
                <c:pt idx="18">
                  <c:v>85.737169999999992</c:v>
                </c:pt>
                <c:pt idx="19">
                  <c:v>90.872280000000003</c:v>
                </c:pt>
                <c:pt idx="20">
                  <c:v>83.673400000000001</c:v>
                </c:pt>
                <c:pt idx="21">
                  <c:v>92.937950000000001</c:v>
                </c:pt>
                <c:pt idx="22">
                  <c:v>85.085440000000006</c:v>
                </c:pt>
                <c:pt idx="23">
                  <c:v>87.706180000000003</c:v>
                </c:pt>
                <c:pt idx="24">
                  <c:v>92.725009999999997</c:v>
                </c:pt>
                <c:pt idx="25">
                  <c:v>91.143059999999991</c:v>
                </c:pt>
                <c:pt idx="26">
                  <c:v>88.996880000000004</c:v>
                </c:pt>
                <c:pt idx="27">
                  <c:v>90.275229999999993</c:v>
                </c:pt>
                <c:pt idx="28">
                  <c:v>88.266469999999998</c:v>
                </c:pt>
                <c:pt idx="29">
                  <c:v>87.490870000000001</c:v>
                </c:pt>
                <c:pt idx="30">
                  <c:v>86.774240000000006</c:v>
                </c:pt>
              </c:numCache>
            </c:numRef>
          </c:val>
          <c:smooth val="0"/>
        </c:ser>
        <c:ser>
          <c:idx val="0"/>
          <c:order val="1"/>
          <c:tx>
            <c:strRef>
              <c:f>'Figure 2.8 '!$BC$1</c:f>
              <c:strCache>
                <c:ptCount val="1"/>
                <c:pt idx="0">
                  <c:v>print Vocabulary</c:v>
                </c:pt>
              </c:strCache>
            </c:strRef>
          </c:tx>
          <c:spPr>
            <a:ln w="28575">
              <a:noFill/>
            </a:ln>
          </c:spPr>
          <c:marker>
            <c:symbol val="triangle"/>
            <c:size val="8"/>
            <c:spPr>
              <a:solidFill>
                <a:schemeClr val="accent1"/>
              </a:solidFill>
              <a:ln>
                <a:solidFill>
                  <a:schemeClr val="bg1">
                    <a:lumMod val="50000"/>
                  </a:schemeClr>
                </a:solidFill>
              </a:ln>
            </c:spPr>
          </c:marker>
          <c:cat>
            <c:strRef>
              <c:f>'Figure 2.8 '!$BA$2:$BA$32</c:f>
              <c:strCache>
                <c:ptCount val="31"/>
                <c:pt idx="0">
                  <c:v>Czech Republic</c:v>
                </c:pt>
                <c:pt idx="1">
                  <c:v>Poland</c:v>
                </c:pt>
                <c:pt idx="2">
                  <c:v>Estonia</c:v>
                </c:pt>
                <c:pt idx="3">
                  <c:v>Italy</c:v>
                </c:pt>
                <c:pt idx="4">
                  <c:v>Denmark</c:v>
                </c:pt>
                <c:pt idx="5">
                  <c:v>Lithuania</c:v>
                </c:pt>
                <c:pt idx="6">
                  <c:v>Slovenia</c:v>
                </c:pt>
                <c:pt idx="7">
                  <c:v>Spain</c:v>
                </c:pt>
                <c:pt idx="8">
                  <c:v>Greece</c:v>
                </c:pt>
                <c:pt idx="9">
                  <c:v>Northern Ireland (UK)</c:v>
                </c:pt>
                <c:pt idx="10">
                  <c:v>Israel</c:v>
                </c:pt>
                <c:pt idx="11">
                  <c:v>Ireland</c:v>
                </c:pt>
                <c:pt idx="12">
                  <c:v>OECD average</c:v>
                </c:pt>
                <c:pt idx="13">
                  <c:v>Jakarta (Indonesia)</c:v>
                </c:pt>
                <c:pt idx="14">
                  <c:v>Austria</c:v>
                </c:pt>
                <c:pt idx="15">
                  <c:v>Cyprus¹</c:v>
                </c:pt>
                <c:pt idx="16">
                  <c:v>Chile</c:v>
                </c:pt>
                <c:pt idx="17">
                  <c:v>Australia</c:v>
                </c:pt>
                <c:pt idx="18">
                  <c:v>Slovak Republic</c:v>
                </c:pt>
                <c:pt idx="19">
                  <c:v>Germany</c:v>
                </c:pt>
                <c:pt idx="20">
                  <c:v>Korea</c:v>
                </c:pt>
                <c:pt idx="21">
                  <c:v>Flanders (Belgium)</c:v>
                </c:pt>
                <c:pt idx="22">
                  <c:v>Turkey</c:v>
                </c:pt>
                <c:pt idx="23">
                  <c:v>Netherlands</c:v>
                </c:pt>
                <c:pt idx="24">
                  <c:v>New Zealand</c:v>
                </c:pt>
                <c:pt idx="25">
                  <c:v>England (UK)</c:v>
                </c:pt>
                <c:pt idx="26">
                  <c:v>Sweden</c:v>
                </c:pt>
                <c:pt idx="27">
                  <c:v>Canada</c:v>
                </c:pt>
                <c:pt idx="28">
                  <c:v>Norway</c:v>
                </c:pt>
                <c:pt idx="29">
                  <c:v>United States</c:v>
                </c:pt>
                <c:pt idx="30">
                  <c:v>Singapore</c:v>
                </c:pt>
              </c:strCache>
            </c:strRef>
          </c:cat>
          <c:val>
            <c:numRef>
              <c:f>'Figure 2.8 '!$BC$2:$BC$32</c:f>
              <c:numCache>
                <c:formatCode>General</c:formatCode>
                <c:ptCount val="31"/>
                <c:pt idx="0">
                  <c:v>99.581090000000003</c:v>
                </c:pt>
                <c:pt idx="1">
                  <c:v>98.746340000000004</c:v>
                </c:pt>
                <c:pt idx="2">
                  <c:v>98.912760000000006</c:v>
                </c:pt>
                <c:pt idx="3">
                  <c:v>96.985320000000002</c:v>
                </c:pt>
                <c:pt idx="4">
                  <c:v>97.478549999999998</c:v>
                </c:pt>
                <c:pt idx="5">
                  <c:v>99.267939999999996</c:v>
                </c:pt>
                <c:pt idx="6">
                  <c:v>98.209460000000007</c:v>
                </c:pt>
                <c:pt idx="7">
                  <c:v>97.342770000000002</c:v>
                </c:pt>
                <c:pt idx="8">
                  <c:v>98.165840000000003</c:v>
                </c:pt>
                <c:pt idx="9">
                  <c:v>97.350849999999994</c:v>
                </c:pt>
                <c:pt idx="10">
                  <c:v>97.500379999999993</c:v>
                </c:pt>
                <c:pt idx="11">
                  <c:v>97.375990000000002</c:v>
                </c:pt>
                <c:pt idx="12">
                  <c:v>97.201439999999991</c:v>
                </c:pt>
                <c:pt idx="13">
                  <c:v>96.819900000000004</c:v>
                </c:pt>
                <c:pt idx="14">
                  <c:v>97.28492</c:v>
                </c:pt>
                <c:pt idx="15">
                  <c:v>97.90731000000001</c:v>
                </c:pt>
                <c:pt idx="16">
                  <c:v>97.619550000000004</c:v>
                </c:pt>
                <c:pt idx="17">
                  <c:v>98.134690000000006</c:v>
                </c:pt>
                <c:pt idx="18">
                  <c:v>97.352459999999994</c:v>
                </c:pt>
                <c:pt idx="19">
                  <c:v>97.976560000000006</c:v>
                </c:pt>
                <c:pt idx="20">
                  <c:v>97.107479999999995</c:v>
                </c:pt>
                <c:pt idx="21">
                  <c:v>96.964010000000002</c:v>
                </c:pt>
                <c:pt idx="22">
                  <c:v>96.379079999999988</c:v>
                </c:pt>
                <c:pt idx="23">
                  <c:v>97.385960000000011</c:v>
                </c:pt>
                <c:pt idx="24">
                  <c:v>95.371090000000009</c:v>
                </c:pt>
                <c:pt idx="25">
                  <c:v>97.315929999999994</c:v>
                </c:pt>
                <c:pt idx="26">
                  <c:v>95.456220000000002</c:v>
                </c:pt>
                <c:pt idx="27">
                  <c:v>96.395650000000003</c:v>
                </c:pt>
                <c:pt idx="28">
                  <c:v>94.475139999999996</c:v>
                </c:pt>
                <c:pt idx="29">
                  <c:v>94.369250000000008</c:v>
                </c:pt>
                <c:pt idx="30">
                  <c:v>93.130849999999995</c:v>
                </c:pt>
              </c:numCache>
            </c:numRef>
          </c:val>
          <c:smooth val="0"/>
        </c:ser>
        <c:ser>
          <c:idx val="1"/>
          <c:order val="2"/>
          <c:tx>
            <c:strRef>
              <c:f>'Figure 2.8 '!$BD$1</c:f>
              <c:strCache>
                <c:ptCount val="1"/>
                <c:pt idx="0">
                  <c:v>Sentence processing</c:v>
                </c:pt>
              </c:strCache>
            </c:strRef>
          </c:tx>
          <c:spPr>
            <a:ln w="28575">
              <a:noFill/>
            </a:ln>
          </c:spPr>
          <c:marker>
            <c:symbol val="dash"/>
            <c:size val="7"/>
            <c:spPr>
              <a:solidFill>
                <a:schemeClr val="tx2"/>
              </a:solidFill>
              <a:ln w="12700">
                <a:solidFill>
                  <a:schemeClr val="tx1"/>
                </a:solidFill>
              </a:ln>
            </c:spPr>
          </c:marker>
          <c:cat>
            <c:strRef>
              <c:f>'Figure 2.8 '!$BA$2:$BA$32</c:f>
              <c:strCache>
                <c:ptCount val="31"/>
                <c:pt idx="0">
                  <c:v>Czech Republic</c:v>
                </c:pt>
                <c:pt idx="1">
                  <c:v>Poland</c:v>
                </c:pt>
                <c:pt idx="2">
                  <c:v>Estonia</c:v>
                </c:pt>
                <c:pt idx="3">
                  <c:v>Italy</c:v>
                </c:pt>
                <c:pt idx="4">
                  <c:v>Denmark</c:v>
                </c:pt>
                <c:pt idx="5">
                  <c:v>Lithuania</c:v>
                </c:pt>
                <c:pt idx="6">
                  <c:v>Slovenia</c:v>
                </c:pt>
                <c:pt idx="7">
                  <c:v>Spain</c:v>
                </c:pt>
                <c:pt idx="8">
                  <c:v>Greece</c:v>
                </c:pt>
                <c:pt idx="9">
                  <c:v>Northern Ireland (UK)</c:v>
                </c:pt>
                <c:pt idx="10">
                  <c:v>Israel</c:v>
                </c:pt>
                <c:pt idx="11">
                  <c:v>Ireland</c:v>
                </c:pt>
                <c:pt idx="12">
                  <c:v>OECD average</c:v>
                </c:pt>
                <c:pt idx="13">
                  <c:v>Jakarta (Indonesia)</c:v>
                </c:pt>
                <c:pt idx="14">
                  <c:v>Austria</c:v>
                </c:pt>
                <c:pt idx="15">
                  <c:v>Cyprus¹</c:v>
                </c:pt>
                <c:pt idx="16">
                  <c:v>Chile</c:v>
                </c:pt>
                <c:pt idx="17">
                  <c:v>Australia</c:v>
                </c:pt>
                <c:pt idx="18">
                  <c:v>Slovak Republic</c:v>
                </c:pt>
                <c:pt idx="19">
                  <c:v>Germany</c:v>
                </c:pt>
                <c:pt idx="20">
                  <c:v>Korea</c:v>
                </c:pt>
                <c:pt idx="21">
                  <c:v>Flanders (Belgium)</c:v>
                </c:pt>
                <c:pt idx="22">
                  <c:v>Turkey</c:v>
                </c:pt>
                <c:pt idx="23">
                  <c:v>Netherlands</c:v>
                </c:pt>
                <c:pt idx="24">
                  <c:v>New Zealand</c:v>
                </c:pt>
                <c:pt idx="25">
                  <c:v>England (UK)</c:v>
                </c:pt>
                <c:pt idx="26">
                  <c:v>Sweden</c:v>
                </c:pt>
                <c:pt idx="27">
                  <c:v>Canada</c:v>
                </c:pt>
                <c:pt idx="28">
                  <c:v>Norway</c:v>
                </c:pt>
                <c:pt idx="29">
                  <c:v>United States</c:v>
                </c:pt>
                <c:pt idx="30">
                  <c:v>Singapore</c:v>
                </c:pt>
              </c:strCache>
            </c:strRef>
          </c:cat>
          <c:val>
            <c:numRef>
              <c:f>'Figure 2.8 '!$BD$2:$BD$32</c:f>
              <c:numCache>
                <c:formatCode>General</c:formatCode>
                <c:ptCount val="31"/>
                <c:pt idx="0">
                  <c:v>92.71602</c:v>
                </c:pt>
                <c:pt idx="1">
                  <c:v>91.695000000000007</c:v>
                </c:pt>
                <c:pt idx="2">
                  <c:v>91.173429999999996</c:v>
                </c:pt>
                <c:pt idx="3">
                  <c:v>90.569879999999998</c:v>
                </c:pt>
                <c:pt idx="4">
                  <c:v>90.499030000000005</c:v>
                </c:pt>
                <c:pt idx="5">
                  <c:v>90.274699999999996</c:v>
                </c:pt>
                <c:pt idx="6">
                  <c:v>90.228790000000004</c:v>
                </c:pt>
                <c:pt idx="7">
                  <c:v>89.771320000000003</c:v>
                </c:pt>
                <c:pt idx="8">
                  <c:v>89.719059999999999</c:v>
                </c:pt>
                <c:pt idx="9">
                  <c:v>88.64824999999999</c:v>
                </c:pt>
                <c:pt idx="10">
                  <c:v>88.561599999999999</c:v>
                </c:pt>
                <c:pt idx="11">
                  <c:v>87.947500000000005</c:v>
                </c:pt>
                <c:pt idx="12">
                  <c:v>87.533169999999998</c:v>
                </c:pt>
                <c:pt idx="13">
                  <c:v>87.510210000000001</c:v>
                </c:pt>
                <c:pt idx="14">
                  <c:v>87.472520000000003</c:v>
                </c:pt>
                <c:pt idx="15">
                  <c:v>87.424949999999995</c:v>
                </c:pt>
                <c:pt idx="16">
                  <c:v>87.350930000000005</c:v>
                </c:pt>
                <c:pt idx="17">
                  <c:v>87.227419999999995</c:v>
                </c:pt>
                <c:pt idx="18">
                  <c:v>87.168949999999995</c:v>
                </c:pt>
                <c:pt idx="19">
                  <c:v>86.609930000000006</c:v>
                </c:pt>
                <c:pt idx="20">
                  <c:v>86.477890000000002</c:v>
                </c:pt>
                <c:pt idx="21">
                  <c:v>85.793080000000003</c:v>
                </c:pt>
                <c:pt idx="22">
                  <c:v>85.77064</c:v>
                </c:pt>
                <c:pt idx="23">
                  <c:v>85.740949999999998</c:v>
                </c:pt>
                <c:pt idx="24">
                  <c:v>85.432050000000004</c:v>
                </c:pt>
                <c:pt idx="25">
                  <c:v>85.197749999999999</c:v>
                </c:pt>
                <c:pt idx="26">
                  <c:v>85.028019999999998</c:v>
                </c:pt>
                <c:pt idx="27">
                  <c:v>84.921369999999996</c:v>
                </c:pt>
                <c:pt idx="28">
                  <c:v>84.230959999999996</c:v>
                </c:pt>
                <c:pt idx="29">
                  <c:v>79.909959999999998</c:v>
                </c:pt>
                <c:pt idx="30">
                  <c:v>76.188549999999992</c:v>
                </c:pt>
              </c:numCache>
            </c:numRef>
          </c:val>
          <c:smooth val="0"/>
        </c:ser>
        <c:dLbls>
          <c:showLegendKey val="0"/>
          <c:showVal val="0"/>
          <c:showCatName val="0"/>
          <c:showSerName val="0"/>
          <c:showPercent val="0"/>
          <c:showBubbleSize val="0"/>
        </c:dLbls>
        <c:hiLowLines/>
        <c:marker val="1"/>
        <c:smooth val="0"/>
        <c:axId val="247931648"/>
        <c:axId val="247933184"/>
      </c:lineChart>
      <c:catAx>
        <c:axId val="247931648"/>
        <c:scaling>
          <c:orientation val="minMax"/>
        </c:scaling>
        <c:delete val="0"/>
        <c:axPos val="b"/>
        <c:majorGridlines>
          <c:spPr>
            <a:ln w="3175">
              <a:prstDash val="sysDot"/>
            </a:ln>
          </c:spPr>
        </c:majorGridlines>
        <c:majorTickMark val="none"/>
        <c:minorTickMark val="none"/>
        <c:tickLblPos val="none"/>
        <c:txPr>
          <a:bodyPr rot="-5400000" vert="horz"/>
          <a:lstStyle/>
          <a:p>
            <a:pPr>
              <a:defRPr sz="900"/>
            </a:pPr>
            <a:endParaRPr lang="en-US"/>
          </a:p>
        </c:txPr>
        <c:crossAx val="247933184"/>
        <c:crosses val="autoZero"/>
        <c:auto val="1"/>
        <c:lblAlgn val="ctr"/>
        <c:lblOffset val="100"/>
        <c:noMultiLvlLbl val="0"/>
      </c:catAx>
      <c:valAx>
        <c:axId val="247933184"/>
        <c:scaling>
          <c:orientation val="minMax"/>
          <c:max val="100"/>
          <c:min val="75"/>
        </c:scaling>
        <c:delete val="0"/>
        <c:axPos val="r"/>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t" anchorCtr="0"/>
          <a:lstStyle/>
          <a:p>
            <a:pPr>
              <a:defRPr sz="800"/>
            </a:pPr>
            <a:endParaRPr lang="en-US"/>
          </a:p>
        </c:txPr>
        <c:crossAx val="247931648"/>
        <c:crosses val="max"/>
        <c:crossBetween val="between"/>
      </c:valAx>
      <c:spPr>
        <a:solidFill>
          <a:schemeClr val="lt1"/>
        </a:solidFill>
        <a:ln>
          <a:solidFill>
            <a:schemeClr val="bg1">
              <a:lumMod val="75000"/>
            </a:schemeClr>
          </a:solidFill>
        </a:ln>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617245882621009E-2"/>
          <c:y val="0.11647575349908981"/>
          <c:w val="0.93681818647813753"/>
          <c:h val="0.83161058339885785"/>
        </c:manualLayout>
      </c:layout>
      <c:barChart>
        <c:barDir val="bar"/>
        <c:grouping val="stacked"/>
        <c:varyColors val="0"/>
        <c:ser>
          <c:idx val="0"/>
          <c:order val="0"/>
          <c:tx>
            <c:strRef>
              <c:f>'Figure 2.10  '!$BB$1</c:f>
              <c:strCache>
                <c:ptCount val="1"/>
                <c:pt idx="0">
                  <c:v>5th percentile</c:v>
                </c:pt>
              </c:strCache>
            </c:strRef>
          </c:tx>
          <c:spPr>
            <a:noFill/>
            <a:ln w="25400">
              <a:noFill/>
            </a:ln>
          </c:spPr>
          <c:invertIfNegative val="0"/>
          <c:cat>
            <c:strRef>
              <c:f>'Figure 2.10  '!$BA$2:$BA$36</c:f>
              <c:strCache>
                <c:ptCount val="35"/>
                <c:pt idx="0">
                  <c:v>Jakarta (Indonesia)</c:v>
                </c:pt>
                <c:pt idx="1">
                  <c:v>Chile</c:v>
                </c:pt>
                <c:pt idx="2">
                  <c:v>Turkey</c:v>
                </c:pt>
                <c:pt idx="3">
                  <c:v>Italy</c:v>
                </c:pt>
                <c:pt idx="4">
                  <c:v>Spain</c:v>
                </c:pt>
                <c:pt idx="5">
                  <c:v>Greece</c:v>
                </c:pt>
                <c:pt idx="6">
                  <c:v>Israel</c:v>
                </c:pt>
                <c:pt idx="7">
                  <c:v>Slovenia</c:v>
                </c:pt>
                <c:pt idx="8">
                  <c:v>Singapore</c:v>
                </c:pt>
                <c:pt idx="9">
                  <c:v>France</c:v>
                </c:pt>
                <c:pt idx="10">
                  <c:v>Ireland</c:v>
                </c:pt>
                <c:pt idx="11">
                  <c:v>Lithuania</c:v>
                </c:pt>
                <c:pt idx="12">
                  <c:v>Poland</c:v>
                </c:pt>
                <c:pt idx="13">
                  <c:v>OECD average</c:v>
                </c:pt>
                <c:pt idx="14">
                  <c:v>Northern Ireland (UK)</c:v>
                </c:pt>
                <c:pt idx="15">
                  <c:v>Cyprus¹</c:v>
                </c:pt>
                <c:pt idx="16">
                  <c:v>Austria</c:v>
                </c:pt>
                <c:pt idx="17">
                  <c:v>United States</c:v>
                </c:pt>
                <c:pt idx="18">
                  <c:v>Germany</c:v>
                </c:pt>
                <c:pt idx="19">
                  <c:v>Denmark</c:v>
                </c:pt>
                <c:pt idx="20">
                  <c:v>Korea</c:v>
                </c:pt>
                <c:pt idx="21">
                  <c:v>England (UK)</c:v>
                </c:pt>
                <c:pt idx="22">
                  <c:v>Canada</c:v>
                </c:pt>
                <c:pt idx="23">
                  <c:v>Slovak Republic</c:v>
                </c:pt>
                <c:pt idx="24">
                  <c:v>Czech Republic</c:v>
                </c:pt>
                <c:pt idx="25">
                  <c:v>Russian Federation²</c:v>
                </c:pt>
                <c:pt idx="26">
                  <c:v>Flanders (Belgium)</c:v>
                </c:pt>
                <c:pt idx="27">
                  <c:v>Estonia</c:v>
                </c:pt>
                <c:pt idx="28">
                  <c:v>Norway</c:v>
                </c:pt>
                <c:pt idx="29">
                  <c:v>Sweden</c:v>
                </c:pt>
                <c:pt idx="30">
                  <c:v>Australia</c:v>
                </c:pt>
                <c:pt idx="31">
                  <c:v>New Zealand</c:v>
                </c:pt>
                <c:pt idx="32">
                  <c:v>Netherlands</c:v>
                </c:pt>
                <c:pt idx="33">
                  <c:v>Finland</c:v>
                </c:pt>
                <c:pt idx="34">
                  <c:v>Japan</c:v>
                </c:pt>
              </c:strCache>
            </c:strRef>
          </c:cat>
          <c:val>
            <c:numRef>
              <c:f>'Figure 2.10  '!$BB$2:$BB$36</c:f>
              <c:numCache>
                <c:formatCode>0.00</c:formatCode>
                <c:ptCount val="35"/>
                <c:pt idx="0">
                  <c:v>116.05880955169407</c:v>
                </c:pt>
                <c:pt idx="1">
                  <c:v>131.5332056791909</c:v>
                </c:pt>
                <c:pt idx="2">
                  <c:v>147.29057926762005</c:v>
                </c:pt>
                <c:pt idx="3">
                  <c:v>173.13769052980882</c:v>
                </c:pt>
                <c:pt idx="4">
                  <c:v>163.49030656098915</c:v>
                </c:pt>
                <c:pt idx="5">
                  <c:v>176.03230919503497</c:v>
                </c:pt>
                <c:pt idx="6">
                  <c:v>156.38999148006832</c:v>
                </c:pt>
                <c:pt idx="7">
                  <c:v>170.50930041458153</c:v>
                </c:pt>
                <c:pt idx="8">
                  <c:v>137.37556270315352</c:v>
                </c:pt>
                <c:pt idx="9">
                  <c:v>173.69294543970062</c:v>
                </c:pt>
                <c:pt idx="10">
                  <c:v>181.67087977404344</c:v>
                </c:pt>
                <c:pt idx="11">
                  <c:v>194.76289344395553</c:v>
                </c:pt>
                <c:pt idx="12">
                  <c:v>182.45865237805407</c:v>
                </c:pt>
                <c:pt idx="13">
                  <c:v>184.65185320357827</c:v>
                </c:pt>
                <c:pt idx="14">
                  <c:v>190.79197667436614</c:v>
                </c:pt>
                <c:pt idx="15">
                  <c:v>198.28006119502442</c:v>
                </c:pt>
                <c:pt idx="16">
                  <c:v>194.01816599511585</c:v>
                </c:pt>
                <c:pt idx="17">
                  <c:v>181.96889801845018</c:v>
                </c:pt>
                <c:pt idx="18">
                  <c:v>186.40909900994006</c:v>
                </c:pt>
                <c:pt idx="19">
                  <c:v>186.00046668990132</c:v>
                </c:pt>
                <c:pt idx="20">
                  <c:v>198.51739911046261</c:v>
                </c:pt>
                <c:pt idx="21">
                  <c:v>187.83716395672883</c:v>
                </c:pt>
                <c:pt idx="22">
                  <c:v>185.05846105835644</c:v>
                </c:pt>
                <c:pt idx="23">
                  <c:v>201.02413813182503</c:v>
                </c:pt>
                <c:pt idx="24">
                  <c:v>202.66726733667616</c:v>
                </c:pt>
                <c:pt idx="25">
                  <c:v>200.19022509997512</c:v>
                </c:pt>
                <c:pt idx="26">
                  <c:v>191.03749126379398</c:v>
                </c:pt>
                <c:pt idx="27">
                  <c:v>198.60568223041341</c:v>
                </c:pt>
                <c:pt idx="28">
                  <c:v>194.43882710773238</c:v>
                </c:pt>
                <c:pt idx="29">
                  <c:v>188.20366240069379</c:v>
                </c:pt>
                <c:pt idx="30">
                  <c:v>193.25339387742548</c:v>
                </c:pt>
                <c:pt idx="31">
                  <c:v>197.00629452262808</c:v>
                </c:pt>
                <c:pt idx="32">
                  <c:v>195.62001509788206</c:v>
                </c:pt>
                <c:pt idx="33">
                  <c:v>199.9467097886639</c:v>
                </c:pt>
                <c:pt idx="34">
                  <c:v>226.29276991362212</c:v>
                </c:pt>
              </c:numCache>
            </c:numRef>
          </c:val>
        </c:ser>
        <c:ser>
          <c:idx val="1"/>
          <c:order val="1"/>
          <c:tx>
            <c:strRef>
              <c:f>'Figure 2.10  '!$BC$1</c:f>
              <c:strCache>
                <c:ptCount val="1"/>
                <c:pt idx="0">
                  <c:v>25th percentile</c:v>
                </c:pt>
              </c:strCache>
            </c:strRef>
          </c:tx>
          <c:spPr>
            <a:solidFill>
              <a:schemeClr val="accent1">
                <a:lumMod val="40000"/>
                <a:lumOff val="60000"/>
              </a:schemeClr>
            </a:solidFill>
            <a:ln w="6350">
              <a:solidFill>
                <a:schemeClr val="tx1"/>
              </a:solidFill>
            </a:ln>
          </c:spPr>
          <c:invertIfNegative val="0"/>
          <c:cat>
            <c:strRef>
              <c:f>'Figure 2.10  '!$BA$2:$BA$36</c:f>
              <c:strCache>
                <c:ptCount val="35"/>
                <c:pt idx="0">
                  <c:v>Jakarta (Indonesia)</c:v>
                </c:pt>
                <c:pt idx="1">
                  <c:v>Chile</c:v>
                </c:pt>
                <c:pt idx="2">
                  <c:v>Turkey</c:v>
                </c:pt>
                <c:pt idx="3">
                  <c:v>Italy</c:v>
                </c:pt>
                <c:pt idx="4">
                  <c:v>Spain</c:v>
                </c:pt>
                <c:pt idx="5">
                  <c:v>Greece</c:v>
                </c:pt>
                <c:pt idx="6">
                  <c:v>Israel</c:v>
                </c:pt>
                <c:pt idx="7">
                  <c:v>Slovenia</c:v>
                </c:pt>
                <c:pt idx="8">
                  <c:v>Singapore</c:v>
                </c:pt>
                <c:pt idx="9">
                  <c:v>France</c:v>
                </c:pt>
                <c:pt idx="10">
                  <c:v>Ireland</c:v>
                </c:pt>
                <c:pt idx="11">
                  <c:v>Lithuania</c:v>
                </c:pt>
                <c:pt idx="12">
                  <c:v>Poland</c:v>
                </c:pt>
                <c:pt idx="13">
                  <c:v>OECD average</c:v>
                </c:pt>
                <c:pt idx="14">
                  <c:v>Northern Ireland (UK)</c:v>
                </c:pt>
                <c:pt idx="15">
                  <c:v>Cyprus¹</c:v>
                </c:pt>
                <c:pt idx="16">
                  <c:v>Austria</c:v>
                </c:pt>
                <c:pt idx="17">
                  <c:v>United States</c:v>
                </c:pt>
                <c:pt idx="18">
                  <c:v>Germany</c:v>
                </c:pt>
                <c:pt idx="19">
                  <c:v>Denmark</c:v>
                </c:pt>
                <c:pt idx="20">
                  <c:v>Korea</c:v>
                </c:pt>
                <c:pt idx="21">
                  <c:v>England (UK)</c:v>
                </c:pt>
                <c:pt idx="22">
                  <c:v>Canada</c:v>
                </c:pt>
                <c:pt idx="23">
                  <c:v>Slovak Republic</c:v>
                </c:pt>
                <c:pt idx="24">
                  <c:v>Czech Republic</c:v>
                </c:pt>
                <c:pt idx="25">
                  <c:v>Russian Federation²</c:v>
                </c:pt>
                <c:pt idx="26">
                  <c:v>Flanders (Belgium)</c:v>
                </c:pt>
                <c:pt idx="27">
                  <c:v>Estonia</c:v>
                </c:pt>
                <c:pt idx="28">
                  <c:v>Norway</c:v>
                </c:pt>
                <c:pt idx="29">
                  <c:v>Sweden</c:v>
                </c:pt>
                <c:pt idx="30">
                  <c:v>Australia</c:v>
                </c:pt>
                <c:pt idx="31">
                  <c:v>New Zealand</c:v>
                </c:pt>
                <c:pt idx="32">
                  <c:v>Netherlands</c:v>
                </c:pt>
                <c:pt idx="33">
                  <c:v>Finland</c:v>
                </c:pt>
                <c:pt idx="34">
                  <c:v>Japan</c:v>
                </c:pt>
              </c:strCache>
            </c:strRef>
          </c:cat>
          <c:val>
            <c:numRef>
              <c:f>'Figure 2.10  '!$BC$2:$BC$36</c:f>
              <c:numCache>
                <c:formatCode>0.00</c:formatCode>
                <c:ptCount val="35"/>
                <c:pt idx="0">
                  <c:v>48.970231813103382</c:v>
                </c:pt>
                <c:pt idx="1">
                  <c:v>52.826791955763071</c:v>
                </c:pt>
                <c:pt idx="2">
                  <c:v>51.868711081957059</c:v>
                </c:pt>
                <c:pt idx="3">
                  <c:v>48.709258574367198</c:v>
                </c:pt>
                <c:pt idx="4">
                  <c:v>58.217249701158067</c:v>
                </c:pt>
                <c:pt idx="5">
                  <c:v>47.457324749703247</c:v>
                </c:pt>
                <c:pt idx="6">
                  <c:v>64.599156643182823</c:v>
                </c:pt>
                <c:pt idx="7">
                  <c:v>55.432913022004612</c:v>
                </c:pt>
                <c:pt idx="8">
                  <c:v>85.571921333710378</c:v>
                </c:pt>
                <c:pt idx="9">
                  <c:v>58.084665646587297</c:v>
                </c:pt>
                <c:pt idx="10">
                  <c:v>57.556945910562177</c:v>
                </c:pt>
                <c:pt idx="11">
                  <c:v>46.267894083806027</c:v>
                </c:pt>
                <c:pt idx="12">
                  <c:v>54.380297451119617</c:v>
                </c:pt>
                <c:pt idx="13">
                  <c:v>54.090843242381958</c:v>
                </c:pt>
                <c:pt idx="14">
                  <c:v>47.791656424354528</c:v>
                </c:pt>
                <c:pt idx="15">
                  <c:v>45.294838055886942</c:v>
                </c:pt>
                <c:pt idx="16">
                  <c:v>47.983263369679747</c:v>
                </c:pt>
                <c:pt idx="17">
                  <c:v>56.360826456340476</c:v>
                </c:pt>
                <c:pt idx="18">
                  <c:v>52.327542604025155</c:v>
                </c:pt>
                <c:pt idx="19">
                  <c:v>57.814915529524143</c:v>
                </c:pt>
                <c:pt idx="20">
                  <c:v>49.144302158249332</c:v>
                </c:pt>
                <c:pt idx="21">
                  <c:v>53.44576633751447</c:v>
                </c:pt>
                <c:pt idx="22">
                  <c:v>57.443661402928598</c:v>
                </c:pt>
                <c:pt idx="23">
                  <c:v>49.150166072601451</c:v>
                </c:pt>
                <c:pt idx="24">
                  <c:v>45.924222876241743</c:v>
                </c:pt>
                <c:pt idx="25">
                  <c:v>47.524304446073245</c:v>
                </c:pt>
                <c:pt idx="26">
                  <c:v>55.357419152501677</c:v>
                </c:pt>
                <c:pt idx="27">
                  <c:v>49.749715641494873</c:v>
                </c:pt>
                <c:pt idx="28">
                  <c:v>56.713005857659795</c:v>
                </c:pt>
                <c:pt idx="29">
                  <c:v>63.060371958750608</c:v>
                </c:pt>
                <c:pt idx="30">
                  <c:v>57.936933885652792</c:v>
                </c:pt>
                <c:pt idx="31">
                  <c:v>55.004551328447604</c:v>
                </c:pt>
                <c:pt idx="32">
                  <c:v>59.991291027991394</c:v>
                </c:pt>
                <c:pt idx="33">
                  <c:v>58.369315372557082</c:v>
                </c:pt>
                <c:pt idx="34">
                  <c:v>45.932211836155943</c:v>
                </c:pt>
              </c:numCache>
            </c:numRef>
          </c:val>
        </c:ser>
        <c:ser>
          <c:idx val="2"/>
          <c:order val="2"/>
          <c:tx>
            <c:strRef>
              <c:f>'Figure 2.10  '!$BD$1</c:f>
              <c:strCache>
                <c:ptCount val="1"/>
                <c:pt idx="0">
                  <c:v>Low</c:v>
                </c:pt>
              </c:strCache>
            </c:strRef>
          </c:tx>
          <c:spPr>
            <a:solidFill>
              <a:schemeClr val="accent1"/>
            </a:solidFill>
            <a:ln w="6350">
              <a:solidFill>
                <a:schemeClr val="tx1"/>
              </a:solidFill>
            </a:ln>
          </c:spPr>
          <c:invertIfNegative val="0"/>
          <c:cat>
            <c:strRef>
              <c:f>'Figure 2.10  '!$BA$2:$BA$36</c:f>
              <c:strCache>
                <c:ptCount val="35"/>
                <c:pt idx="0">
                  <c:v>Jakarta (Indonesia)</c:v>
                </c:pt>
                <c:pt idx="1">
                  <c:v>Chile</c:v>
                </c:pt>
                <c:pt idx="2">
                  <c:v>Turkey</c:v>
                </c:pt>
                <c:pt idx="3">
                  <c:v>Italy</c:v>
                </c:pt>
                <c:pt idx="4">
                  <c:v>Spain</c:v>
                </c:pt>
                <c:pt idx="5">
                  <c:v>Greece</c:v>
                </c:pt>
                <c:pt idx="6">
                  <c:v>Israel</c:v>
                </c:pt>
                <c:pt idx="7">
                  <c:v>Slovenia</c:v>
                </c:pt>
                <c:pt idx="8">
                  <c:v>Singapore</c:v>
                </c:pt>
                <c:pt idx="9">
                  <c:v>France</c:v>
                </c:pt>
                <c:pt idx="10">
                  <c:v>Ireland</c:v>
                </c:pt>
                <c:pt idx="11">
                  <c:v>Lithuania</c:v>
                </c:pt>
                <c:pt idx="12">
                  <c:v>Poland</c:v>
                </c:pt>
                <c:pt idx="13">
                  <c:v>OECD average</c:v>
                </c:pt>
                <c:pt idx="14">
                  <c:v>Northern Ireland (UK)</c:v>
                </c:pt>
                <c:pt idx="15">
                  <c:v>Cyprus¹</c:v>
                </c:pt>
                <c:pt idx="16">
                  <c:v>Austria</c:v>
                </c:pt>
                <c:pt idx="17">
                  <c:v>United States</c:v>
                </c:pt>
                <c:pt idx="18">
                  <c:v>Germany</c:v>
                </c:pt>
                <c:pt idx="19">
                  <c:v>Denmark</c:v>
                </c:pt>
                <c:pt idx="20">
                  <c:v>Korea</c:v>
                </c:pt>
                <c:pt idx="21">
                  <c:v>England (UK)</c:v>
                </c:pt>
                <c:pt idx="22">
                  <c:v>Canada</c:v>
                </c:pt>
                <c:pt idx="23">
                  <c:v>Slovak Republic</c:v>
                </c:pt>
                <c:pt idx="24">
                  <c:v>Czech Republic</c:v>
                </c:pt>
                <c:pt idx="25">
                  <c:v>Russian Federation²</c:v>
                </c:pt>
                <c:pt idx="26">
                  <c:v>Flanders (Belgium)</c:v>
                </c:pt>
                <c:pt idx="27">
                  <c:v>Estonia</c:v>
                </c:pt>
                <c:pt idx="28">
                  <c:v>Norway</c:v>
                </c:pt>
                <c:pt idx="29">
                  <c:v>Sweden</c:v>
                </c:pt>
                <c:pt idx="30">
                  <c:v>Australia</c:v>
                </c:pt>
                <c:pt idx="31">
                  <c:v>New Zealand</c:v>
                </c:pt>
                <c:pt idx="32">
                  <c:v>Netherlands</c:v>
                </c:pt>
                <c:pt idx="33">
                  <c:v>Finland</c:v>
                </c:pt>
                <c:pt idx="34">
                  <c:v>Japan</c:v>
                </c:pt>
              </c:strCache>
            </c:strRef>
          </c:cat>
          <c:val>
            <c:numRef>
              <c:f>'Figure 2.10  '!$BD$2:$BD$36</c:f>
              <c:numCache>
                <c:formatCode>0.00</c:formatCode>
                <c:ptCount val="35"/>
                <c:pt idx="0">
                  <c:v>32.207390296682689</c:v>
                </c:pt>
                <c:pt idx="1">
                  <c:v>31.053964734813462</c:v>
                </c:pt>
                <c:pt idx="2">
                  <c:v>25.237410479155557</c:v>
                </c:pt>
                <c:pt idx="3">
                  <c:v>26.445743761639875</c:v>
                </c:pt>
                <c:pt idx="4">
                  <c:v>28.653351962304015</c:v>
                </c:pt>
                <c:pt idx="5">
                  <c:v>28.29758455552485</c:v>
                </c:pt>
                <c:pt idx="6">
                  <c:v>32.837630439450436</c:v>
                </c:pt>
                <c:pt idx="7">
                  <c:v>28.906541087093501</c:v>
                </c:pt>
                <c:pt idx="8">
                  <c:v>33.233652965510942</c:v>
                </c:pt>
                <c:pt idx="9">
                  <c:v>29.178372422342051</c:v>
                </c:pt>
                <c:pt idx="10">
                  <c:v>25.483927294537608</c:v>
                </c:pt>
                <c:pt idx="11">
                  <c:v>23.825030550313102</c:v>
                </c:pt>
                <c:pt idx="12">
                  <c:v>28.857816158161</c:v>
                </c:pt>
                <c:pt idx="13">
                  <c:v>27.182189485504484</c:v>
                </c:pt>
                <c:pt idx="14">
                  <c:v>26.258388646026162</c:v>
                </c:pt>
                <c:pt idx="15">
                  <c:v>23.756448335466303</c:v>
                </c:pt>
                <c:pt idx="16">
                  <c:v>25.976416550907032</c:v>
                </c:pt>
                <c:pt idx="17">
                  <c:v>29.384408874838897</c:v>
                </c:pt>
                <c:pt idx="18">
                  <c:v>29.240376860126901</c:v>
                </c:pt>
                <c:pt idx="19">
                  <c:v>25.725498045778323</c:v>
                </c:pt>
                <c:pt idx="20">
                  <c:v>23.732009503688204</c:v>
                </c:pt>
                <c:pt idx="21">
                  <c:v>29.197213989163259</c:v>
                </c:pt>
                <c:pt idx="22">
                  <c:v>29.84610259771452</c:v>
                </c:pt>
                <c:pt idx="23">
                  <c:v>22.439956254141322</c:v>
                </c:pt>
                <c:pt idx="24">
                  <c:v>23.455952463037249</c:v>
                </c:pt>
                <c:pt idx="25">
                  <c:v>22.061212233282333</c:v>
                </c:pt>
                <c:pt idx="26">
                  <c:v>27.424741528336597</c:v>
                </c:pt>
                <c:pt idx="27">
                  <c:v>26.085174130683924</c:v>
                </c:pt>
                <c:pt idx="28">
                  <c:v>26.058232148724841</c:v>
                </c:pt>
                <c:pt idx="29">
                  <c:v>26.612495139485247</c:v>
                </c:pt>
                <c:pt idx="30">
                  <c:v>27.386210378675599</c:v>
                </c:pt>
                <c:pt idx="31">
                  <c:v>26.987016275435593</c:v>
                </c:pt>
                <c:pt idx="32">
                  <c:v>26.974023711376219</c:v>
                </c:pt>
                <c:pt idx="33">
                  <c:v>27.899632922021112</c:v>
                </c:pt>
                <c:pt idx="34">
                  <c:v>22.647302164446785</c:v>
                </c:pt>
              </c:numCache>
            </c:numRef>
          </c:val>
        </c:ser>
        <c:ser>
          <c:idx val="3"/>
          <c:order val="3"/>
          <c:tx>
            <c:strRef>
              <c:f>'Figure 2.10  '!$BE$1</c:f>
              <c:strCache>
                <c:ptCount val="1"/>
                <c:pt idx="0">
                  <c:v>S.E.</c:v>
                </c:pt>
              </c:strCache>
            </c:strRef>
          </c:tx>
          <c:spPr>
            <a:solidFill>
              <a:schemeClr val="tx2">
                <a:lumMod val="75000"/>
              </a:schemeClr>
            </a:solidFill>
            <a:ln w="6350">
              <a:solidFill>
                <a:schemeClr val="tx1"/>
              </a:solidFill>
              <a:prstDash val="solid"/>
            </a:ln>
          </c:spPr>
          <c:invertIfNegative val="0"/>
          <c:cat>
            <c:strRef>
              <c:f>'Figure 2.10  '!$BA$2:$BA$36</c:f>
              <c:strCache>
                <c:ptCount val="35"/>
                <c:pt idx="0">
                  <c:v>Jakarta (Indonesia)</c:v>
                </c:pt>
                <c:pt idx="1">
                  <c:v>Chile</c:v>
                </c:pt>
                <c:pt idx="2">
                  <c:v>Turkey</c:v>
                </c:pt>
                <c:pt idx="3">
                  <c:v>Italy</c:v>
                </c:pt>
                <c:pt idx="4">
                  <c:v>Spain</c:v>
                </c:pt>
                <c:pt idx="5">
                  <c:v>Greece</c:v>
                </c:pt>
                <c:pt idx="6">
                  <c:v>Israel</c:v>
                </c:pt>
                <c:pt idx="7">
                  <c:v>Slovenia</c:v>
                </c:pt>
                <c:pt idx="8">
                  <c:v>Singapore</c:v>
                </c:pt>
                <c:pt idx="9">
                  <c:v>France</c:v>
                </c:pt>
                <c:pt idx="10">
                  <c:v>Ireland</c:v>
                </c:pt>
                <c:pt idx="11">
                  <c:v>Lithuania</c:v>
                </c:pt>
                <c:pt idx="12">
                  <c:v>Poland</c:v>
                </c:pt>
                <c:pt idx="13">
                  <c:v>OECD average</c:v>
                </c:pt>
                <c:pt idx="14">
                  <c:v>Northern Ireland (UK)</c:v>
                </c:pt>
                <c:pt idx="15">
                  <c:v>Cyprus¹</c:v>
                </c:pt>
                <c:pt idx="16">
                  <c:v>Austria</c:v>
                </c:pt>
                <c:pt idx="17">
                  <c:v>United States</c:v>
                </c:pt>
                <c:pt idx="18">
                  <c:v>Germany</c:v>
                </c:pt>
                <c:pt idx="19">
                  <c:v>Denmark</c:v>
                </c:pt>
                <c:pt idx="20">
                  <c:v>Korea</c:v>
                </c:pt>
                <c:pt idx="21">
                  <c:v>England (UK)</c:v>
                </c:pt>
                <c:pt idx="22">
                  <c:v>Canada</c:v>
                </c:pt>
                <c:pt idx="23">
                  <c:v>Slovak Republic</c:v>
                </c:pt>
                <c:pt idx="24">
                  <c:v>Czech Republic</c:v>
                </c:pt>
                <c:pt idx="25">
                  <c:v>Russian Federation²</c:v>
                </c:pt>
                <c:pt idx="26">
                  <c:v>Flanders (Belgium)</c:v>
                </c:pt>
                <c:pt idx="27">
                  <c:v>Estonia</c:v>
                </c:pt>
                <c:pt idx="28">
                  <c:v>Norway</c:v>
                </c:pt>
                <c:pt idx="29">
                  <c:v>Sweden</c:v>
                </c:pt>
                <c:pt idx="30">
                  <c:v>Australia</c:v>
                </c:pt>
                <c:pt idx="31">
                  <c:v>New Zealand</c:v>
                </c:pt>
                <c:pt idx="32">
                  <c:v>Netherlands</c:v>
                </c:pt>
                <c:pt idx="33">
                  <c:v>Finland</c:v>
                </c:pt>
                <c:pt idx="34">
                  <c:v>Japan</c:v>
                </c:pt>
              </c:strCache>
            </c:strRef>
          </c:cat>
          <c:val>
            <c:numRef>
              <c:f>'Figure 2.10  '!$BE$2:$BE$36</c:f>
              <c:numCache>
                <c:formatCode>0.00</c:formatCode>
                <c:ptCount val="35"/>
                <c:pt idx="0">
                  <c:v>4.6556825339122856</c:v>
                </c:pt>
                <c:pt idx="1">
                  <c:v>9.4655159919382896</c:v>
                </c:pt>
                <c:pt idx="2">
                  <c:v>4.2946727782559586</c:v>
                </c:pt>
                <c:pt idx="3">
                  <c:v>4.3799433996880941</c:v>
                </c:pt>
                <c:pt idx="4">
                  <c:v>2.8578534223747138</c:v>
                </c:pt>
                <c:pt idx="5">
                  <c:v>4.2025881544942818</c:v>
                </c:pt>
                <c:pt idx="6">
                  <c:v>2.8214680673377592</c:v>
                </c:pt>
                <c:pt idx="7">
                  <c:v>3.0759664817530807</c:v>
                </c:pt>
                <c:pt idx="8">
                  <c:v>2.8787820626859859</c:v>
                </c:pt>
                <c:pt idx="9">
                  <c:v>2.3663072097810556</c:v>
                </c:pt>
                <c:pt idx="10">
                  <c:v>3.666137782398319</c:v>
                </c:pt>
                <c:pt idx="11">
                  <c:v>3.9359381839949483</c:v>
                </c:pt>
                <c:pt idx="12">
                  <c:v>2.4140069053530357</c:v>
                </c:pt>
                <c:pt idx="13">
                  <c:v>3.5293853678549136</c:v>
                </c:pt>
                <c:pt idx="14">
                  <c:v>7.719046065115954</c:v>
                </c:pt>
                <c:pt idx="15">
                  <c:v>3.0145819580161013</c:v>
                </c:pt>
                <c:pt idx="16">
                  <c:v>2.9466149017139283</c:v>
                </c:pt>
                <c:pt idx="17">
                  <c:v>4.1843364768030709</c:v>
                </c:pt>
                <c:pt idx="18">
                  <c:v>3.6626990186925061</c:v>
                </c:pt>
                <c:pt idx="19">
                  <c:v>2.4933255137141463</c:v>
                </c:pt>
                <c:pt idx="20">
                  <c:v>2.3381053570497996</c:v>
                </c:pt>
                <c:pt idx="21">
                  <c:v>4.2070077119887275</c:v>
                </c:pt>
                <c:pt idx="22">
                  <c:v>2.2760935692898072</c:v>
                </c:pt>
                <c:pt idx="23">
                  <c:v>2.4626813214373953</c:v>
                </c:pt>
                <c:pt idx="24">
                  <c:v>3.9284306083485117</c:v>
                </c:pt>
                <c:pt idx="25">
                  <c:v>10.917270031516239</c:v>
                </c:pt>
                <c:pt idx="26">
                  <c:v>3.3213335299247895</c:v>
                </c:pt>
                <c:pt idx="27">
                  <c:v>2.8869305222346249</c:v>
                </c:pt>
                <c:pt idx="28">
                  <c:v>2.4302897042472638</c:v>
                </c:pt>
                <c:pt idx="29">
                  <c:v>2.7086287390936699</c:v>
                </c:pt>
                <c:pt idx="30">
                  <c:v>3.6490572944978399</c:v>
                </c:pt>
                <c:pt idx="31">
                  <c:v>3.3500364794716613</c:v>
                </c:pt>
                <c:pt idx="32">
                  <c:v>2.843074907206232</c:v>
                </c:pt>
                <c:pt idx="33">
                  <c:v>2.6600876867547574</c:v>
                </c:pt>
                <c:pt idx="34">
                  <c:v>2.7399360668332227</c:v>
                </c:pt>
              </c:numCache>
            </c:numRef>
          </c:val>
        </c:ser>
        <c:ser>
          <c:idx val="4"/>
          <c:order val="4"/>
          <c:tx>
            <c:strRef>
              <c:f>'Figure 2.10  '!$BF$1</c:f>
              <c:strCache>
                <c:ptCount val="1"/>
                <c:pt idx="0">
                  <c:v>Mean</c:v>
                </c:pt>
              </c:strCache>
            </c:strRef>
          </c:tx>
          <c:spPr>
            <a:solidFill>
              <a:schemeClr val="accent1"/>
            </a:solidFill>
            <a:ln w="6350">
              <a:solidFill>
                <a:schemeClr val="tx1"/>
              </a:solidFill>
              <a:prstDash val="solid"/>
            </a:ln>
          </c:spPr>
          <c:invertIfNegative val="0"/>
          <c:cat>
            <c:strRef>
              <c:f>'Figure 2.10  '!$BA$2:$BA$36</c:f>
              <c:strCache>
                <c:ptCount val="35"/>
                <c:pt idx="0">
                  <c:v>Jakarta (Indonesia)</c:v>
                </c:pt>
                <c:pt idx="1">
                  <c:v>Chile</c:v>
                </c:pt>
                <c:pt idx="2">
                  <c:v>Turkey</c:v>
                </c:pt>
                <c:pt idx="3">
                  <c:v>Italy</c:v>
                </c:pt>
                <c:pt idx="4">
                  <c:v>Spain</c:v>
                </c:pt>
                <c:pt idx="5">
                  <c:v>Greece</c:v>
                </c:pt>
                <c:pt idx="6">
                  <c:v>Israel</c:v>
                </c:pt>
                <c:pt idx="7">
                  <c:v>Slovenia</c:v>
                </c:pt>
                <c:pt idx="8">
                  <c:v>Singapore</c:v>
                </c:pt>
                <c:pt idx="9">
                  <c:v>France</c:v>
                </c:pt>
                <c:pt idx="10">
                  <c:v>Ireland</c:v>
                </c:pt>
                <c:pt idx="11">
                  <c:v>Lithuania</c:v>
                </c:pt>
                <c:pt idx="12">
                  <c:v>Poland</c:v>
                </c:pt>
                <c:pt idx="13">
                  <c:v>OECD average</c:v>
                </c:pt>
                <c:pt idx="14">
                  <c:v>Northern Ireland (UK)</c:v>
                </c:pt>
                <c:pt idx="15">
                  <c:v>Cyprus¹</c:v>
                </c:pt>
                <c:pt idx="16">
                  <c:v>Austria</c:v>
                </c:pt>
                <c:pt idx="17">
                  <c:v>United States</c:v>
                </c:pt>
                <c:pt idx="18">
                  <c:v>Germany</c:v>
                </c:pt>
                <c:pt idx="19">
                  <c:v>Denmark</c:v>
                </c:pt>
                <c:pt idx="20">
                  <c:v>Korea</c:v>
                </c:pt>
                <c:pt idx="21">
                  <c:v>England (UK)</c:v>
                </c:pt>
                <c:pt idx="22">
                  <c:v>Canada</c:v>
                </c:pt>
                <c:pt idx="23">
                  <c:v>Slovak Republic</c:v>
                </c:pt>
                <c:pt idx="24">
                  <c:v>Czech Republic</c:v>
                </c:pt>
                <c:pt idx="25">
                  <c:v>Russian Federation²</c:v>
                </c:pt>
                <c:pt idx="26">
                  <c:v>Flanders (Belgium)</c:v>
                </c:pt>
                <c:pt idx="27">
                  <c:v>Estonia</c:v>
                </c:pt>
                <c:pt idx="28">
                  <c:v>Norway</c:v>
                </c:pt>
                <c:pt idx="29">
                  <c:v>Sweden</c:v>
                </c:pt>
                <c:pt idx="30">
                  <c:v>Australia</c:v>
                </c:pt>
                <c:pt idx="31">
                  <c:v>New Zealand</c:v>
                </c:pt>
                <c:pt idx="32">
                  <c:v>Netherlands</c:v>
                </c:pt>
                <c:pt idx="33">
                  <c:v>Finland</c:v>
                </c:pt>
                <c:pt idx="34">
                  <c:v>Japan</c:v>
                </c:pt>
              </c:strCache>
            </c:strRef>
          </c:cat>
          <c:val>
            <c:numRef>
              <c:f>'Figure 2.10  '!$BF$2:$BF$36</c:f>
              <c:numCache>
                <c:formatCode>0.00</c:formatCode>
                <c:ptCount val="35"/>
                <c:pt idx="0">
                  <c:v>32.563850792548152</c:v>
                </c:pt>
                <c:pt idx="1">
                  <c:v>32.463706695616736</c:v>
                </c:pt>
                <c:pt idx="2">
                  <c:v>28.640343761968268</c:v>
                </c:pt>
                <c:pt idx="3">
                  <c:v>29.467956332844238</c:v>
                </c:pt>
                <c:pt idx="4">
                  <c:v>32.86031970783381</c:v>
                </c:pt>
                <c:pt idx="5">
                  <c:v>29.221758148627885</c:v>
                </c:pt>
                <c:pt idx="6">
                  <c:v>38.225003535477981</c:v>
                </c:pt>
                <c:pt idx="7">
                  <c:v>32.683739004551626</c:v>
                </c:pt>
                <c:pt idx="8">
                  <c:v>40.875193184707484</c:v>
                </c:pt>
                <c:pt idx="9">
                  <c:v>33.554040538600418</c:v>
                </c:pt>
                <c:pt idx="10">
                  <c:v>29.918795861650779</c:v>
                </c:pt>
                <c:pt idx="11">
                  <c:v>26.184088199197618</c:v>
                </c:pt>
                <c:pt idx="12">
                  <c:v>31.803367481404678</c:v>
                </c:pt>
                <c:pt idx="13">
                  <c:v>30.945128121430955</c:v>
                </c:pt>
                <c:pt idx="14">
                  <c:v>27.842280064885415</c:v>
                </c:pt>
                <c:pt idx="15">
                  <c:v>25.716394458105071</c:v>
                </c:pt>
                <c:pt idx="16">
                  <c:v>29.064790411625097</c:v>
                </c:pt>
                <c:pt idx="17">
                  <c:v>32.652511136882765</c:v>
                </c:pt>
                <c:pt idx="18">
                  <c:v>32.157161972769643</c:v>
                </c:pt>
                <c:pt idx="19">
                  <c:v>31.370615661214799</c:v>
                </c:pt>
                <c:pt idx="20">
                  <c:v>27.452859607897551</c:v>
                </c:pt>
                <c:pt idx="21">
                  <c:v>32.588980420037444</c:v>
                </c:pt>
                <c:pt idx="22">
                  <c:v>34.09847789516175</c:v>
                </c:pt>
                <c:pt idx="23">
                  <c:v>26.276476345743788</c:v>
                </c:pt>
                <c:pt idx="24">
                  <c:v>26.051383247013291</c:v>
                </c:pt>
                <c:pt idx="25">
                  <c:v>24.31097498572484</c:v>
                </c:pt>
                <c:pt idx="26">
                  <c:v>31.789385809913597</c:v>
                </c:pt>
                <c:pt idx="27">
                  <c:v>28.643635947359712</c:v>
                </c:pt>
                <c:pt idx="28">
                  <c:v>31.055163425784656</c:v>
                </c:pt>
                <c:pt idx="29">
                  <c:v>32.829504447791294</c:v>
                </c:pt>
                <c:pt idx="30">
                  <c:v>32.690574067500108</c:v>
                </c:pt>
                <c:pt idx="31">
                  <c:v>31.027218835238557</c:v>
                </c:pt>
                <c:pt idx="32">
                  <c:v>31.750426563888141</c:v>
                </c:pt>
                <c:pt idx="33">
                  <c:v>33.242173074000391</c:v>
                </c:pt>
                <c:pt idx="34">
                  <c:v>25.986065518213252</c:v>
                </c:pt>
              </c:numCache>
            </c:numRef>
          </c:val>
        </c:ser>
        <c:ser>
          <c:idx val="5"/>
          <c:order val="5"/>
          <c:tx>
            <c:strRef>
              <c:f>'Figure 2.10  '!$BG$1</c:f>
              <c:strCache>
                <c:ptCount val="1"/>
                <c:pt idx="0">
                  <c:v>75th percentile</c:v>
                </c:pt>
              </c:strCache>
            </c:strRef>
          </c:tx>
          <c:spPr>
            <a:solidFill>
              <a:schemeClr val="accent1">
                <a:lumMod val="40000"/>
                <a:lumOff val="60000"/>
              </a:schemeClr>
            </a:solidFill>
            <a:ln w="6350">
              <a:solidFill>
                <a:schemeClr val="tx1"/>
              </a:solidFill>
              <a:prstDash val="solid"/>
            </a:ln>
          </c:spPr>
          <c:invertIfNegative val="0"/>
          <c:cat>
            <c:strRef>
              <c:f>'Figure 2.10  '!$BA$2:$BA$36</c:f>
              <c:strCache>
                <c:ptCount val="35"/>
                <c:pt idx="0">
                  <c:v>Jakarta (Indonesia)</c:v>
                </c:pt>
                <c:pt idx="1">
                  <c:v>Chile</c:v>
                </c:pt>
                <c:pt idx="2">
                  <c:v>Turkey</c:v>
                </c:pt>
                <c:pt idx="3">
                  <c:v>Italy</c:v>
                </c:pt>
                <c:pt idx="4">
                  <c:v>Spain</c:v>
                </c:pt>
                <c:pt idx="5">
                  <c:v>Greece</c:v>
                </c:pt>
                <c:pt idx="6">
                  <c:v>Israel</c:v>
                </c:pt>
                <c:pt idx="7">
                  <c:v>Slovenia</c:v>
                </c:pt>
                <c:pt idx="8">
                  <c:v>Singapore</c:v>
                </c:pt>
                <c:pt idx="9">
                  <c:v>France</c:v>
                </c:pt>
                <c:pt idx="10">
                  <c:v>Ireland</c:v>
                </c:pt>
                <c:pt idx="11">
                  <c:v>Lithuania</c:v>
                </c:pt>
                <c:pt idx="12">
                  <c:v>Poland</c:v>
                </c:pt>
                <c:pt idx="13">
                  <c:v>OECD average</c:v>
                </c:pt>
                <c:pt idx="14">
                  <c:v>Northern Ireland (UK)</c:v>
                </c:pt>
                <c:pt idx="15">
                  <c:v>Cyprus¹</c:v>
                </c:pt>
                <c:pt idx="16">
                  <c:v>Austria</c:v>
                </c:pt>
                <c:pt idx="17">
                  <c:v>United States</c:v>
                </c:pt>
                <c:pt idx="18">
                  <c:v>Germany</c:v>
                </c:pt>
                <c:pt idx="19">
                  <c:v>Denmark</c:v>
                </c:pt>
                <c:pt idx="20">
                  <c:v>Korea</c:v>
                </c:pt>
                <c:pt idx="21">
                  <c:v>England (UK)</c:v>
                </c:pt>
                <c:pt idx="22">
                  <c:v>Canada</c:v>
                </c:pt>
                <c:pt idx="23">
                  <c:v>Slovak Republic</c:v>
                </c:pt>
                <c:pt idx="24">
                  <c:v>Czech Republic</c:v>
                </c:pt>
                <c:pt idx="25">
                  <c:v>Russian Federation²</c:v>
                </c:pt>
                <c:pt idx="26">
                  <c:v>Flanders (Belgium)</c:v>
                </c:pt>
                <c:pt idx="27">
                  <c:v>Estonia</c:v>
                </c:pt>
                <c:pt idx="28">
                  <c:v>Norway</c:v>
                </c:pt>
                <c:pt idx="29">
                  <c:v>Sweden</c:v>
                </c:pt>
                <c:pt idx="30">
                  <c:v>Australia</c:v>
                </c:pt>
                <c:pt idx="31">
                  <c:v>New Zealand</c:v>
                </c:pt>
                <c:pt idx="32">
                  <c:v>Netherlands</c:v>
                </c:pt>
                <c:pt idx="33">
                  <c:v>Finland</c:v>
                </c:pt>
                <c:pt idx="34">
                  <c:v>Japan</c:v>
                </c:pt>
              </c:strCache>
            </c:strRef>
          </c:cat>
          <c:val>
            <c:numRef>
              <c:f>'Figure 2.10  '!$BG$2:$BG$36</c:f>
              <c:numCache>
                <c:formatCode>0.00</c:formatCode>
                <c:ptCount val="35"/>
                <c:pt idx="0">
                  <c:v>45.155688884688772</c:v>
                </c:pt>
                <c:pt idx="1">
                  <c:v>47.683541761388256</c:v>
                </c:pt>
                <c:pt idx="2">
                  <c:v>36.539435130075162</c:v>
                </c:pt>
                <c:pt idx="3">
                  <c:v>37.332119889758133</c:v>
                </c:pt>
                <c:pt idx="4">
                  <c:v>38.976161035109442</c:v>
                </c:pt>
                <c:pt idx="5">
                  <c:v>42.945239988398896</c:v>
                </c:pt>
                <c:pt idx="6">
                  <c:v>41.556322064727112</c:v>
                </c:pt>
                <c:pt idx="7">
                  <c:v>37.460880219881176</c:v>
                </c:pt>
                <c:pt idx="8">
                  <c:v>40.098856521305152</c:v>
                </c:pt>
                <c:pt idx="9">
                  <c:v>37.018066460562693</c:v>
                </c:pt>
                <c:pt idx="10">
                  <c:v>38.657427919260385</c:v>
                </c:pt>
                <c:pt idx="11">
                  <c:v>36.12723232027065</c:v>
                </c:pt>
                <c:pt idx="12">
                  <c:v>40.331217774304093</c:v>
                </c:pt>
                <c:pt idx="13">
                  <c:v>37.864498785772682</c:v>
                </c:pt>
                <c:pt idx="14">
                  <c:v>40.541407001344908</c:v>
                </c:pt>
                <c:pt idx="15">
                  <c:v>34.506589534391935</c:v>
                </c:pt>
                <c:pt idx="16">
                  <c:v>36.0987182320942</c:v>
                </c:pt>
                <c:pt idx="17">
                  <c:v>39.786530682116449</c:v>
                </c:pt>
                <c:pt idx="18">
                  <c:v>37.627568490291594</c:v>
                </c:pt>
                <c:pt idx="19">
                  <c:v>35.451445845365868</c:v>
                </c:pt>
                <c:pt idx="20">
                  <c:v>33.397933417386412</c:v>
                </c:pt>
                <c:pt idx="21">
                  <c:v>39.452995622962987</c:v>
                </c:pt>
                <c:pt idx="22">
                  <c:v>39.296210126007338</c:v>
                </c:pt>
                <c:pt idx="23">
                  <c:v>31.096214916683437</c:v>
                </c:pt>
                <c:pt idx="24">
                  <c:v>33.721234762482368</c:v>
                </c:pt>
                <c:pt idx="25">
                  <c:v>35.97991725536383</c:v>
                </c:pt>
                <c:pt idx="26">
                  <c:v>34.722596543285022</c:v>
                </c:pt>
                <c:pt idx="27">
                  <c:v>38.169049728494429</c:v>
                </c:pt>
                <c:pt idx="28">
                  <c:v>35.907791388556973</c:v>
                </c:pt>
                <c:pt idx="29">
                  <c:v>37.817224935345052</c:v>
                </c:pt>
                <c:pt idx="30">
                  <c:v>39.697120000383791</c:v>
                </c:pt>
                <c:pt idx="31">
                  <c:v>38.027232857969011</c:v>
                </c:pt>
                <c:pt idx="32">
                  <c:v>37.406971503767636</c:v>
                </c:pt>
                <c:pt idx="33">
                  <c:v>39.662393247972943</c:v>
                </c:pt>
                <c:pt idx="34">
                  <c:v>31.689413241431964</c:v>
                </c:pt>
              </c:numCache>
            </c:numRef>
          </c:val>
        </c:ser>
        <c:dLbls>
          <c:showLegendKey val="0"/>
          <c:showVal val="0"/>
          <c:showCatName val="0"/>
          <c:showSerName val="0"/>
          <c:showPercent val="0"/>
          <c:showBubbleSize val="0"/>
        </c:dLbls>
        <c:gapWidth val="150"/>
        <c:overlap val="100"/>
        <c:axId val="249698560"/>
        <c:axId val="249716736"/>
      </c:barChart>
      <c:catAx>
        <c:axId val="249698560"/>
        <c:scaling>
          <c:orientation val="minMax"/>
        </c:scaling>
        <c:delete val="0"/>
        <c:axPos val="l"/>
        <c:majorGridlines>
          <c:spPr>
            <a:ln>
              <a:solidFill>
                <a:schemeClr val="bg1">
                  <a:lumMod val="85000"/>
                </a:schemeClr>
              </a:solidFill>
              <a:prstDash val="dash"/>
            </a:ln>
          </c:spPr>
        </c:majorGridlines>
        <c:numFmt formatCode="General" sourceLinked="1"/>
        <c:majorTickMark val="none"/>
        <c:minorTickMark val="none"/>
        <c:tickLblPos val="none"/>
        <c:spPr>
          <a:ln w="3175">
            <a:solidFill>
              <a:schemeClr val="bg1">
                <a:lumMod val="85000"/>
              </a:schemeClr>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249716736"/>
        <c:crosses val="autoZero"/>
        <c:auto val="1"/>
        <c:lblAlgn val="ctr"/>
        <c:lblOffset val="100"/>
        <c:tickLblSkip val="1"/>
        <c:tickMarkSkip val="1"/>
        <c:noMultiLvlLbl val="0"/>
      </c:catAx>
      <c:valAx>
        <c:axId val="249716736"/>
        <c:scaling>
          <c:orientation val="minMax"/>
          <c:max val="400"/>
          <c:min val="100"/>
        </c:scaling>
        <c:delete val="0"/>
        <c:axPos val="b"/>
        <c:majorGridlines>
          <c:spPr>
            <a:ln w="952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9698560"/>
        <c:crosses val="autoZero"/>
        <c:crossBetween val="between"/>
      </c:valAx>
      <c:spPr>
        <a:noFill/>
        <a:ln w="12700">
          <a:solidFill>
            <a:schemeClr val="bg1">
              <a:lumMod val="65000"/>
            </a:schemeClr>
          </a:solidFill>
          <a:prstDash val="solid"/>
        </a:ln>
      </c:spPr>
    </c:plotArea>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9526</xdr:colOff>
      <xdr:row>4</xdr:row>
      <xdr:rowOff>133349</xdr:rowOff>
    </xdr:from>
    <xdr:to>
      <xdr:col>35</xdr:col>
      <xdr:colOff>9525</xdr:colOff>
      <xdr:row>32</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171450</xdr:colOff>
      <xdr:row>5</xdr:row>
      <xdr:rowOff>82827</xdr:rowOff>
    </xdr:from>
    <xdr:to>
      <xdr:col>18</xdr:col>
      <xdr:colOff>173934</xdr:colOff>
      <xdr:row>33</xdr:row>
      <xdr:rowOff>8697</xdr:rowOff>
    </xdr:to>
    <xdr:sp macro="" textlink="">
      <xdr:nvSpPr>
        <xdr:cNvPr id="3" name="Rectangle 2"/>
        <xdr:cNvSpPr/>
      </xdr:nvSpPr>
      <xdr:spPr>
        <a:xfrm>
          <a:off x="3699841" y="1316936"/>
          <a:ext cx="184702" cy="4655239"/>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228600</xdr:colOff>
      <xdr:row>5</xdr:row>
      <xdr:rowOff>152401</xdr:rowOff>
    </xdr:from>
    <xdr:to>
      <xdr:col>9</xdr:col>
      <xdr:colOff>238124</xdr:colOff>
      <xdr:row>23</xdr:row>
      <xdr:rowOff>133351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209550</xdr:colOff>
      <xdr:row>24</xdr:row>
      <xdr:rowOff>152399</xdr:rowOff>
    </xdr:from>
    <xdr:to>
      <xdr:col>9</xdr:col>
      <xdr:colOff>219074</xdr:colOff>
      <xdr:row>44</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495300</xdr:colOff>
      <xdr:row>18</xdr:row>
      <xdr:rowOff>142875</xdr:rowOff>
    </xdr:from>
    <xdr:to>
      <xdr:col>0</xdr:col>
      <xdr:colOff>504825</xdr:colOff>
      <xdr:row>21</xdr:row>
      <xdr:rowOff>76200</xdr:rowOff>
    </xdr:to>
    <xdr:cxnSp macro="">
      <xdr:nvCxnSpPr>
        <xdr:cNvPr id="5" name="Straight Connector 4"/>
        <xdr:cNvCxnSpPr/>
      </xdr:nvCxnSpPr>
      <xdr:spPr>
        <a:xfrm flipH="1">
          <a:off x="495300" y="3943350"/>
          <a:ext cx="9525" cy="533400"/>
        </a:xfrm>
        <a:prstGeom prst="line">
          <a:avLst/>
        </a:prstGeom>
        <a:ln w="15875">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504825</xdr:colOff>
      <xdr:row>18</xdr:row>
      <xdr:rowOff>85725</xdr:rowOff>
    </xdr:from>
    <xdr:to>
      <xdr:col>9</xdr:col>
      <xdr:colOff>171450</xdr:colOff>
      <xdr:row>18</xdr:row>
      <xdr:rowOff>85725</xdr:rowOff>
    </xdr:to>
    <xdr:cxnSp macro="">
      <xdr:nvCxnSpPr>
        <xdr:cNvPr id="7" name="Straight Connector 6"/>
        <xdr:cNvCxnSpPr/>
      </xdr:nvCxnSpPr>
      <xdr:spPr>
        <a:xfrm>
          <a:off x="504825" y="3886200"/>
          <a:ext cx="5210175" cy="0"/>
        </a:xfrm>
        <a:prstGeom prst="line">
          <a:avLst/>
        </a:prstGeom>
        <a:ln w="12700">
          <a:solidFill>
            <a:schemeClr val="bg1">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523875</xdr:colOff>
      <xdr:row>3</xdr:row>
      <xdr:rowOff>66675</xdr:rowOff>
    </xdr:from>
    <xdr:to>
      <xdr:col>8</xdr:col>
      <xdr:colOff>382588</xdr:colOff>
      <xdr:row>4</xdr:row>
      <xdr:rowOff>17463</xdr:rowOff>
    </xdr:to>
    <xdr:grpSp>
      <xdr:nvGrpSpPr>
        <xdr:cNvPr id="6" name="Group 5"/>
        <xdr:cNvGrpSpPr/>
      </xdr:nvGrpSpPr>
      <xdr:grpSpPr>
        <a:xfrm>
          <a:off x="1162050" y="514350"/>
          <a:ext cx="4154488" cy="169863"/>
          <a:chOff x="2482850" y="4802188"/>
          <a:chExt cx="4154488" cy="169863"/>
        </a:xfrm>
      </xdr:grpSpPr>
      <xdr:sp macro="" textlink="">
        <xdr:nvSpPr>
          <xdr:cNvPr id="8" name="Freeform 7"/>
          <xdr:cNvSpPr>
            <a:spLocks/>
          </xdr:cNvSpPr>
        </xdr:nvSpPr>
        <xdr:spPr bwMode="auto">
          <a:xfrm>
            <a:off x="2482850" y="4864100"/>
            <a:ext cx="347663" cy="26988"/>
          </a:xfrm>
          <a:custGeom>
            <a:avLst/>
            <a:gdLst>
              <a:gd name="T0" fmla="*/ 72 w 1824"/>
              <a:gd name="T1" fmla="*/ 0 h 144"/>
              <a:gd name="T2" fmla="*/ 1752 w 1824"/>
              <a:gd name="T3" fmla="*/ 0 h 144"/>
              <a:gd name="T4" fmla="*/ 1824 w 1824"/>
              <a:gd name="T5" fmla="*/ 72 h 144"/>
              <a:gd name="T6" fmla="*/ 1752 w 1824"/>
              <a:gd name="T7" fmla="*/ 144 h 144"/>
              <a:gd name="T8" fmla="*/ 72 w 1824"/>
              <a:gd name="T9" fmla="*/ 144 h 144"/>
              <a:gd name="T10" fmla="*/ 0 w 1824"/>
              <a:gd name="T11" fmla="*/ 72 h 144"/>
              <a:gd name="T12" fmla="*/ 72 w 1824"/>
              <a:gd name="T13" fmla="*/ 0 h 144"/>
            </a:gdLst>
            <a:ahLst/>
            <a:cxnLst>
              <a:cxn ang="0">
                <a:pos x="T0" y="T1"/>
              </a:cxn>
              <a:cxn ang="0">
                <a:pos x="T2" y="T3"/>
              </a:cxn>
              <a:cxn ang="0">
                <a:pos x="T4" y="T5"/>
              </a:cxn>
              <a:cxn ang="0">
                <a:pos x="T6" y="T7"/>
              </a:cxn>
              <a:cxn ang="0">
                <a:pos x="T8" y="T9"/>
              </a:cxn>
              <a:cxn ang="0">
                <a:pos x="T10" y="T11"/>
              </a:cxn>
              <a:cxn ang="0">
                <a:pos x="T12" y="T13"/>
              </a:cxn>
            </a:cxnLst>
            <a:rect l="0" t="0" r="r" b="b"/>
            <a:pathLst>
              <a:path w="1824" h="144">
                <a:moveTo>
                  <a:pt x="72" y="0"/>
                </a:moveTo>
                <a:lnTo>
                  <a:pt x="1752" y="0"/>
                </a:lnTo>
                <a:cubicBezTo>
                  <a:pt x="1792" y="0"/>
                  <a:pt x="1824" y="33"/>
                  <a:pt x="1824" y="72"/>
                </a:cubicBezTo>
                <a:cubicBezTo>
                  <a:pt x="1824" y="112"/>
                  <a:pt x="1792" y="144"/>
                  <a:pt x="1752" y="144"/>
                </a:cubicBezTo>
                <a:lnTo>
                  <a:pt x="72" y="144"/>
                </a:lnTo>
                <a:cubicBezTo>
                  <a:pt x="33" y="144"/>
                  <a:pt x="0" y="112"/>
                  <a:pt x="0" y="72"/>
                </a:cubicBezTo>
                <a:cubicBezTo>
                  <a:pt x="0" y="33"/>
                  <a:pt x="33" y="0"/>
                  <a:pt x="72" y="0"/>
                </a:cubicBezTo>
                <a:close/>
              </a:path>
            </a:pathLst>
          </a:custGeom>
          <a:solidFill>
            <a:srgbClr val="4A7EBB"/>
          </a:solidFill>
          <a:ln w="1588" cap="flat">
            <a:solidFill>
              <a:srgbClr val="4A7EBB"/>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 name="Rectangle 8"/>
          <xdr:cNvSpPr>
            <a:spLocks noChangeArrowheads="1"/>
          </xdr:cNvSpPr>
        </xdr:nvSpPr>
        <xdr:spPr bwMode="auto">
          <a:xfrm>
            <a:off x="2852738" y="4802188"/>
            <a:ext cx="828675" cy="169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900" b="0" i="0" u="none" strike="noStrike" cap="none" normalizeH="0" baseline="0">
                <a:ln>
                  <a:noFill/>
                </a:ln>
                <a:solidFill>
                  <a:srgbClr val="000000"/>
                </a:solidFill>
                <a:effectLst/>
                <a:latin typeface="Calibri" pitchFamily="34" charset="0"/>
                <a:cs typeface="Arial" pitchFamily="34" charset="0"/>
              </a:rPr>
              <a:t>Print Vocabulary</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0" name="Freeform 9"/>
          <xdr:cNvSpPr>
            <a:spLocks/>
          </xdr:cNvSpPr>
        </xdr:nvSpPr>
        <xdr:spPr bwMode="auto">
          <a:xfrm>
            <a:off x="3695700" y="4870450"/>
            <a:ext cx="336550" cy="15875"/>
          </a:xfrm>
          <a:custGeom>
            <a:avLst/>
            <a:gdLst>
              <a:gd name="T0" fmla="*/ 40 w 1760"/>
              <a:gd name="T1" fmla="*/ 0 h 80"/>
              <a:gd name="T2" fmla="*/ 1720 w 1760"/>
              <a:gd name="T3" fmla="*/ 0 h 80"/>
              <a:gd name="T4" fmla="*/ 1760 w 1760"/>
              <a:gd name="T5" fmla="*/ 40 h 80"/>
              <a:gd name="T6" fmla="*/ 1720 w 1760"/>
              <a:gd name="T7" fmla="*/ 80 h 80"/>
              <a:gd name="T8" fmla="*/ 40 w 1760"/>
              <a:gd name="T9" fmla="*/ 80 h 80"/>
              <a:gd name="T10" fmla="*/ 0 w 1760"/>
              <a:gd name="T11" fmla="*/ 40 h 80"/>
              <a:gd name="T12" fmla="*/ 40 w 1760"/>
              <a:gd name="T13" fmla="*/ 0 h 80"/>
            </a:gdLst>
            <a:ahLst/>
            <a:cxnLst>
              <a:cxn ang="0">
                <a:pos x="T0" y="T1"/>
              </a:cxn>
              <a:cxn ang="0">
                <a:pos x="T2" y="T3"/>
              </a:cxn>
              <a:cxn ang="0">
                <a:pos x="T4" y="T5"/>
              </a:cxn>
              <a:cxn ang="0">
                <a:pos x="T6" y="T7"/>
              </a:cxn>
              <a:cxn ang="0">
                <a:pos x="T8" y="T9"/>
              </a:cxn>
              <a:cxn ang="0">
                <a:pos x="T10" y="T11"/>
              </a:cxn>
              <a:cxn ang="0">
                <a:pos x="T12" y="T13"/>
              </a:cxn>
            </a:cxnLst>
            <a:rect l="0" t="0" r="r" b="b"/>
            <a:pathLst>
              <a:path w="1760" h="80">
                <a:moveTo>
                  <a:pt x="40" y="0"/>
                </a:moveTo>
                <a:lnTo>
                  <a:pt x="1720" y="0"/>
                </a:lnTo>
                <a:cubicBezTo>
                  <a:pt x="1743" y="0"/>
                  <a:pt x="1760" y="18"/>
                  <a:pt x="1760" y="40"/>
                </a:cubicBezTo>
                <a:cubicBezTo>
                  <a:pt x="1760" y="63"/>
                  <a:pt x="1743" y="80"/>
                  <a:pt x="1720" y="80"/>
                </a:cubicBezTo>
                <a:lnTo>
                  <a:pt x="40" y="80"/>
                </a:lnTo>
                <a:cubicBezTo>
                  <a:pt x="18" y="80"/>
                  <a:pt x="0" y="63"/>
                  <a:pt x="0" y="40"/>
                </a:cubicBezTo>
                <a:cubicBezTo>
                  <a:pt x="0" y="18"/>
                  <a:pt x="18" y="0"/>
                  <a:pt x="40" y="0"/>
                </a:cubicBezTo>
                <a:close/>
              </a:path>
            </a:pathLst>
          </a:custGeom>
          <a:solidFill>
            <a:srgbClr val="000000"/>
          </a:solidFill>
          <a:ln w="1588" cap="flat">
            <a:solidFill>
              <a:srgbClr val="000000"/>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1" name="Rectangle 10"/>
          <xdr:cNvSpPr>
            <a:spLocks noChangeArrowheads="1"/>
          </xdr:cNvSpPr>
        </xdr:nvSpPr>
        <xdr:spPr bwMode="auto">
          <a:xfrm>
            <a:off x="4059238" y="4802188"/>
            <a:ext cx="1009650" cy="169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900" b="0" i="0" u="none" strike="noStrike" cap="none" normalizeH="0" baseline="0">
                <a:ln>
                  <a:noFill/>
                </a:ln>
                <a:solidFill>
                  <a:srgbClr val="000000"/>
                </a:solidFill>
                <a:effectLst/>
                <a:latin typeface="Calibri" pitchFamily="34" charset="0"/>
                <a:cs typeface="Arial" pitchFamily="34" charset="0"/>
              </a:rPr>
              <a:t>Sentence Processing</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2" name="Freeform 11"/>
          <xdr:cNvSpPr>
            <a:spLocks noEditPoints="1"/>
          </xdr:cNvSpPr>
        </xdr:nvSpPr>
        <xdr:spPr bwMode="auto">
          <a:xfrm>
            <a:off x="5080000" y="4868863"/>
            <a:ext cx="338138" cy="19050"/>
          </a:xfrm>
          <a:custGeom>
            <a:avLst/>
            <a:gdLst>
              <a:gd name="T0" fmla="*/ 48 w 1776"/>
              <a:gd name="T1" fmla="*/ 0 h 96"/>
              <a:gd name="T2" fmla="*/ 240 w 1776"/>
              <a:gd name="T3" fmla="*/ 0 h 96"/>
              <a:gd name="T4" fmla="*/ 288 w 1776"/>
              <a:gd name="T5" fmla="*/ 48 h 96"/>
              <a:gd name="T6" fmla="*/ 240 w 1776"/>
              <a:gd name="T7" fmla="*/ 96 h 96"/>
              <a:gd name="T8" fmla="*/ 48 w 1776"/>
              <a:gd name="T9" fmla="*/ 96 h 96"/>
              <a:gd name="T10" fmla="*/ 0 w 1776"/>
              <a:gd name="T11" fmla="*/ 48 h 96"/>
              <a:gd name="T12" fmla="*/ 48 w 1776"/>
              <a:gd name="T13" fmla="*/ 0 h 96"/>
              <a:gd name="T14" fmla="*/ 432 w 1776"/>
              <a:gd name="T15" fmla="*/ 0 h 96"/>
              <a:gd name="T16" fmla="*/ 624 w 1776"/>
              <a:gd name="T17" fmla="*/ 0 h 96"/>
              <a:gd name="T18" fmla="*/ 672 w 1776"/>
              <a:gd name="T19" fmla="*/ 48 h 96"/>
              <a:gd name="T20" fmla="*/ 624 w 1776"/>
              <a:gd name="T21" fmla="*/ 96 h 96"/>
              <a:gd name="T22" fmla="*/ 432 w 1776"/>
              <a:gd name="T23" fmla="*/ 96 h 96"/>
              <a:gd name="T24" fmla="*/ 384 w 1776"/>
              <a:gd name="T25" fmla="*/ 48 h 96"/>
              <a:gd name="T26" fmla="*/ 432 w 1776"/>
              <a:gd name="T27" fmla="*/ 0 h 96"/>
              <a:gd name="T28" fmla="*/ 816 w 1776"/>
              <a:gd name="T29" fmla="*/ 0 h 96"/>
              <a:gd name="T30" fmla="*/ 1008 w 1776"/>
              <a:gd name="T31" fmla="*/ 0 h 96"/>
              <a:gd name="T32" fmla="*/ 1056 w 1776"/>
              <a:gd name="T33" fmla="*/ 48 h 96"/>
              <a:gd name="T34" fmla="*/ 1008 w 1776"/>
              <a:gd name="T35" fmla="*/ 96 h 96"/>
              <a:gd name="T36" fmla="*/ 816 w 1776"/>
              <a:gd name="T37" fmla="*/ 96 h 96"/>
              <a:gd name="T38" fmla="*/ 768 w 1776"/>
              <a:gd name="T39" fmla="*/ 48 h 96"/>
              <a:gd name="T40" fmla="*/ 816 w 1776"/>
              <a:gd name="T41" fmla="*/ 0 h 96"/>
              <a:gd name="T42" fmla="*/ 1200 w 1776"/>
              <a:gd name="T43" fmla="*/ 0 h 96"/>
              <a:gd name="T44" fmla="*/ 1392 w 1776"/>
              <a:gd name="T45" fmla="*/ 0 h 96"/>
              <a:gd name="T46" fmla="*/ 1440 w 1776"/>
              <a:gd name="T47" fmla="*/ 48 h 96"/>
              <a:gd name="T48" fmla="*/ 1392 w 1776"/>
              <a:gd name="T49" fmla="*/ 96 h 96"/>
              <a:gd name="T50" fmla="*/ 1200 w 1776"/>
              <a:gd name="T51" fmla="*/ 96 h 96"/>
              <a:gd name="T52" fmla="*/ 1152 w 1776"/>
              <a:gd name="T53" fmla="*/ 48 h 96"/>
              <a:gd name="T54" fmla="*/ 1200 w 1776"/>
              <a:gd name="T55" fmla="*/ 0 h 96"/>
              <a:gd name="T56" fmla="*/ 1584 w 1776"/>
              <a:gd name="T57" fmla="*/ 0 h 96"/>
              <a:gd name="T58" fmla="*/ 1728 w 1776"/>
              <a:gd name="T59" fmla="*/ 0 h 96"/>
              <a:gd name="T60" fmla="*/ 1776 w 1776"/>
              <a:gd name="T61" fmla="*/ 48 h 96"/>
              <a:gd name="T62" fmla="*/ 1728 w 1776"/>
              <a:gd name="T63" fmla="*/ 96 h 96"/>
              <a:gd name="T64" fmla="*/ 1584 w 1776"/>
              <a:gd name="T65" fmla="*/ 96 h 96"/>
              <a:gd name="T66" fmla="*/ 1536 w 1776"/>
              <a:gd name="T67" fmla="*/ 48 h 96"/>
              <a:gd name="T68" fmla="*/ 1584 w 1776"/>
              <a:gd name="T69" fmla="*/ 0 h 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Lst>
            <a:rect l="0" t="0" r="r" b="b"/>
            <a:pathLst>
              <a:path w="1776" h="96">
                <a:moveTo>
                  <a:pt x="48" y="0"/>
                </a:moveTo>
                <a:lnTo>
                  <a:pt x="240" y="0"/>
                </a:lnTo>
                <a:cubicBezTo>
                  <a:pt x="267" y="0"/>
                  <a:pt x="288" y="22"/>
                  <a:pt x="288" y="48"/>
                </a:cubicBezTo>
                <a:cubicBezTo>
                  <a:pt x="288" y="75"/>
                  <a:pt x="267" y="96"/>
                  <a:pt x="240" y="96"/>
                </a:cubicBezTo>
                <a:lnTo>
                  <a:pt x="48" y="96"/>
                </a:lnTo>
                <a:cubicBezTo>
                  <a:pt x="22" y="96"/>
                  <a:pt x="0" y="75"/>
                  <a:pt x="0" y="48"/>
                </a:cubicBezTo>
                <a:cubicBezTo>
                  <a:pt x="0" y="22"/>
                  <a:pt x="22" y="0"/>
                  <a:pt x="48" y="0"/>
                </a:cubicBezTo>
                <a:close/>
                <a:moveTo>
                  <a:pt x="432" y="0"/>
                </a:moveTo>
                <a:lnTo>
                  <a:pt x="624" y="0"/>
                </a:lnTo>
                <a:cubicBezTo>
                  <a:pt x="651" y="0"/>
                  <a:pt x="672" y="22"/>
                  <a:pt x="672" y="48"/>
                </a:cubicBezTo>
                <a:cubicBezTo>
                  <a:pt x="672" y="75"/>
                  <a:pt x="651" y="96"/>
                  <a:pt x="624" y="96"/>
                </a:cubicBezTo>
                <a:lnTo>
                  <a:pt x="432" y="96"/>
                </a:lnTo>
                <a:cubicBezTo>
                  <a:pt x="406" y="96"/>
                  <a:pt x="384" y="75"/>
                  <a:pt x="384" y="48"/>
                </a:cubicBezTo>
                <a:cubicBezTo>
                  <a:pt x="384" y="22"/>
                  <a:pt x="406" y="0"/>
                  <a:pt x="432" y="0"/>
                </a:cubicBezTo>
                <a:close/>
                <a:moveTo>
                  <a:pt x="816" y="0"/>
                </a:moveTo>
                <a:lnTo>
                  <a:pt x="1008" y="0"/>
                </a:lnTo>
                <a:cubicBezTo>
                  <a:pt x="1035" y="0"/>
                  <a:pt x="1056" y="22"/>
                  <a:pt x="1056" y="48"/>
                </a:cubicBezTo>
                <a:cubicBezTo>
                  <a:pt x="1056" y="75"/>
                  <a:pt x="1035" y="96"/>
                  <a:pt x="1008" y="96"/>
                </a:cubicBezTo>
                <a:lnTo>
                  <a:pt x="816" y="96"/>
                </a:lnTo>
                <a:cubicBezTo>
                  <a:pt x="790" y="96"/>
                  <a:pt x="768" y="75"/>
                  <a:pt x="768" y="48"/>
                </a:cubicBezTo>
                <a:cubicBezTo>
                  <a:pt x="768" y="22"/>
                  <a:pt x="790" y="0"/>
                  <a:pt x="816" y="0"/>
                </a:cubicBezTo>
                <a:close/>
                <a:moveTo>
                  <a:pt x="1200" y="0"/>
                </a:moveTo>
                <a:lnTo>
                  <a:pt x="1392" y="0"/>
                </a:lnTo>
                <a:cubicBezTo>
                  <a:pt x="1419" y="0"/>
                  <a:pt x="1440" y="22"/>
                  <a:pt x="1440" y="48"/>
                </a:cubicBezTo>
                <a:cubicBezTo>
                  <a:pt x="1440" y="75"/>
                  <a:pt x="1419" y="96"/>
                  <a:pt x="1392" y="96"/>
                </a:cubicBezTo>
                <a:lnTo>
                  <a:pt x="1200" y="96"/>
                </a:lnTo>
                <a:cubicBezTo>
                  <a:pt x="1174" y="96"/>
                  <a:pt x="1152" y="75"/>
                  <a:pt x="1152" y="48"/>
                </a:cubicBezTo>
                <a:cubicBezTo>
                  <a:pt x="1152" y="22"/>
                  <a:pt x="1174" y="0"/>
                  <a:pt x="1200" y="0"/>
                </a:cubicBezTo>
                <a:close/>
                <a:moveTo>
                  <a:pt x="1584" y="0"/>
                </a:moveTo>
                <a:lnTo>
                  <a:pt x="1728" y="0"/>
                </a:lnTo>
                <a:cubicBezTo>
                  <a:pt x="1755" y="0"/>
                  <a:pt x="1776" y="22"/>
                  <a:pt x="1776" y="48"/>
                </a:cubicBezTo>
                <a:cubicBezTo>
                  <a:pt x="1776" y="75"/>
                  <a:pt x="1755" y="96"/>
                  <a:pt x="1728" y="96"/>
                </a:cubicBezTo>
                <a:lnTo>
                  <a:pt x="1584" y="96"/>
                </a:lnTo>
                <a:cubicBezTo>
                  <a:pt x="1558" y="96"/>
                  <a:pt x="1536" y="75"/>
                  <a:pt x="1536" y="48"/>
                </a:cubicBezTo>
                <a:cubicBezTo>
                  <a:pt x="1536" y="22"/>
                  <a:pt x="1558" y="0"/>
                  <a:pt x="1584" y="0"/>
                </a:cubicBezTo>
                <a:close/>
              </a:path>
            </a:pathLst>
          </a:custGeom>
          <a:solidFill>
            <a:srgbClr val="000000"/>
          </a:solidFill>
          <a:ln w="1588" cap="flat">
            <a:solidFill>
              <a:srgbClr val="000000"/>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 name="Rectangle 12"/>
          <xdr:cNvSpPr>
            <a:spLocks noChangeArrowheads="1"/>
          </xdr:cNvSpPr>
        </xdr:nvSpPr>
        <xdr:spPr bwMode="auto">
          <a:xfrm>
            <a:off x="5446713" y="4802188"/>
            <a:ext cx="1190625" cy="169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900" b="0" i="0" u="none" strike="noStrike" cap="none" normalizeH="0" baseline="0">
                <a:ln>
                  <a:noFill/>
                </a:ln>
                <a:solidFill>
                  <a:srgbClr val="000000"/>
                </a:solidFill>
                <a:effectLst/>
                <a:latin typeface="Calibri" pitchFamily="34" charset="0"/>
                <a:cs typeface="Arial" pitchFamily="34" charset="0"/>
              </a:rPr>
              <a:t>Passage Comprehension</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wsDr>
</file>

<file path=xl/drawings/drawing11.xml><?xml version="1.0" encoding="utf-8"?>
<c:userShapes xmlns:c="http://schemas.openxmlformats.org/drawingml/2006/chart">
  <cdr:relSizeAnchor xmlns:cdr="http://schemas.openxmlformats.org/drawingml/2006/chartDrawing">
    <cdr:from>
      <cdr:x>0.01639</cdr:x>
      <cdr:y>0.2387</cdr:y>
    </cdr:from>
    <cdr:to>
      <cdr:x>0.03824</cdr:x>
      <cdr:y>0.26063</cdr:y>
    </cdr:to>
    <cdr:sp macro="" textlink="">
      <cdr:nvSpPr>
        <cdr:cNvPr id="4" name="TextBox 3"/>
        <cdr:cNvSpPr txBox="1"/>
      </cdr:nvSpPr>
      <cdr:spPr>
        <a:xfrm xmlns:a="http://schemas.openxmlformats.org/drawingml/2006/main">
          <a:off x="100853" y="2196353"/>
          <a:ext cx="134471" cy="2017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0.04853</cdr:x>
      <cdr:y>0.0084</cdr:y>
    </cdr:from>
    <cdr:to>
      <cdr:x>0.15945</cdr:x>
      <cdr:y>0.04706</cdr:y>
    </cdr:to>
    <cdr:sp macro="" textlink="">
      <cdr:nvSpPr>
        <cdr:cNvPr id="5" name="TextBox 4"/>
        <cdr:cNvSpPr txBox="1"/>
      </cdr:nvSpPr>
      <cdr:spPr>
        <a:xfrm xmlns:a="http://schemas.openxmlformats.org/drawingml/2006/main">
          <a:off x="266700" y="28575"/>
          <a:ext cx="609600" cy="1314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0.0207</cdr:x>
      <cdr:y>0.0028</cdr:y>
    </cdr:from>
    <cdr:to>
      <cdr:x>0.10867</cdr:x>
      <cdr:y>0.03709</cdr:y>
    </cdr:to>
    <cdr:sp macro="" textlink="">
      <cdr:nvSpPr>
        <cdr:cNvPr id="7" name="TextBox 6"/>
        <cdr:cNvSpPr txBox="1"/>
      </cdr:nvSpPr>
      <cdr:spPr>
        <a:xfrm xmlns:a="http://schemas.openxmlformats.org/drawingml/2006/main">
          <a:off x="114332" y="9628"/>
          <a:ext cx="485991" cy="117917"/>
        </a:xfrm>
        <a:prstGeom xmlns:a="http://schemas.openxmlformats.org/drawingml/2006/main" prst="rect">
          <a:avLst/>
        </a:prstGeom>
      </cdr:spPr>
      <cdr:txBody>
        <a:bodyPr xmlns:a="http://schemas.openxmlformats.org/drawingml/2006/main" vertOverflow="clip" wrap="square" lIns="0" tIns="0" rIns="0" bIns="0" rtlCol="0">
          <a:spAutoFit/>
        </a:bodyPr>
        <a:lstStyle xmlns:a="http://schemas.openxmlformats.org/drawingml/2006/main"/>
        <a:p xmlns:a="http://schemas.openxmlformats.org/drawingml/2006/main">
          <a:r>
            <a:rPr lang="en-US" sz="800">
              <a:latin typeface="Arial" pitchFamily="34" charset="0"/>
              <a:cs typeface="Arial" pitchFamily="34" charset="0"/>
            </a:rPr>
            <a:t>%</a:t>
          </a:r>
        </a:p>
      </cdr:txBody>
    </cdr:sp>
  </cdr:relSizeAnchor>
  <cdr:relSizeAnchor xmlns:cdr="http://schemas.openxmlformats.org/drawingml/2006/chartDrawing">
    <cdr:from>
      <cdr:x>0.00517</cdr:x>
      <cdr:y>0.82548</cdr:y>
    </cdr:from>
    <cdr:to>
      <cdr:x>0.04483</cdr:x>
      <cdr:y>0.88088</cdr:y>
    </cdr:to>
    <cdr:sp macro="" textlink="">
      <cdr:nvSpPr>
        <cdr:cNvPr id="3" name="TextBox 2"/>
        <cdr:cNvSpPr txBox="1"/>
      </cdr:nvSpPr>
      <cdr:spPr>
        <a:xfrm xmlns:a="http://schemas.openxmlformats.org/drawingml/2006/main">
          <a:off x="28709" y="2838448"/>
          <a:ext cx="220235" cy="19049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GB" sz="800">
              <a:latin typeface="Arial" panose="020B0604020202020204" pitchFamily="34" charset="0"/>
              <a:cs typeface="Arial" panose="020B0604020202020204" pitchFamily="34" charset="0"/>
            </a:rPr>
            <a:t>0</a:t>
          </a:r>
        </a:p>
      </cdr:txBody>
    </cdr:sp>
  </cdr:relSizeAnchor>
  <cdr:relSizeAnchor xmlns:cdr="http://schemas.openxmlformats.org/drawingml/2006/chartDrawing">
    <cdr:from>
      <cdr:x>0.04656</cdr:x>
      <cdr:y>0.70083</cdr:y>
    </cdr:from>
    <cdr:to>
      <cdr:x>0.98966</cdr:x>
      <cdr:y>0.85319</cdr:y>
    </cdr:to>
    <cdr:sp macro="" textlink="">
      <cdr:nvSpPr>
        <cdr:cNvPr id="14" name="Rectangle 13"/>
        <cdr:cNvSpPr/>
      </cdr:nvSpPr>
      <cdr:spPr>
        <a:xfrm xmlns:a="http://schemas.openxmlformats.org/drawingml/2006/main">
          <a:off x="258577" y="2409825"/>
          <a:ext cx="5237105" cy="523874"/>
        </a:xfrm>
        <a:prstGeom xmlns:a="http://schemas.openxmlformats.org/drawingml/2006/main" prst="rect">
          <a:avLst/>
        </a:prstGeom>
        <a:solidFill xmlns:a="http://schemas.openxmlformats.org/drawingml/2006/main">
          <a:schemeClr val="bg1">
            <a:lumMod val="95000"/>
          </a:schemeClr>
        </a:solidFill>
        <a:ln xmlns:a="http://schemas.openxmlformats.org/drawingml/2006/main" w="12700">
          <a:noFill/>
          <a:prstDash val="lg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2.xml><?xml version="1.0" encoding="utf-8"?>
<c:userShapes xmlns:c="http://schemas.openxmlformats.org/drawingml/2006/chart">
  <cdr:relSizeAnchor xmlns:cdr="http://schemas.openxmlformats.org/drawingml/2006/chartDrawing">
    <cdr:from>
      <cdr:x>0</cdr:x>
      <cdr:y>0.86538</cdr:y>
    </cdr:from>
    <cdr:to>
      <cdr:x>0.98385</cdr:x>
      <cdr:y>0.91239</cdr:y>
    </cdr:to>
    <cdr:sp macro="" textlink="">
      <cdr:nvSpPr>
        <cdr:cNvPr id="3" name="TextBox 1"/>
        <cdr:cNvSpPr txBox="1"/>
      </cdr:nvSpPr>
      <cdr:spPr>
        <a:xfrm xmlns:a="http://schemas.openxmlformats.org/drawingml/2006/main">
          <a:off x="0" y="3857619"/>
          <a:ext cx="5660186" cy="209556"/>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rtl="0"/>
          <a:endParaRPr lang="en-US" sz="800" b="0" i="0">
            <a:latin typeface="Calibri"/>
            <a:ea typeface="+mn-ea"/>
            <a:cs typeface="+mn-cs"/>
          </a:endParaRPr>
        </a:p>
        <a:p xmlns:a="http://schemas.openxmlformats.org/drawingml/2006/main">
          <a:pPr algn="l" rtl="0">
            <a:defRPr sz="1000"/>
          </a:pPr>
          <a:endParaRPr lang="en-US" sz="800" b="0" i="0" strike="noStrike">
            <a:solidFill>
              <a:srgbClr val="000000"/>
            </a:solidFill>
            <a:latin typeface="Arial" pitchFamily="34" charset="0"/>
            <a:cs typeface="Arial" pitchFamily="34" charset="0"/>
          </a:endParaRPr>
        </a:p>
      </cdr:txBody>
    </cdr:sp>
  </cdr:relSizeAnchor>
  <cdr:relSizeAnchor xmlns:cdr="http://schemas.openxmlformats.org/drawingml/2006/chartDrawing">
    <cdr:from>
      <cdr:x>0.01639</cdr:x>
      <cdr:y>0.2387</cdr:y>
    </cdr:from>
    <cdr:to>
      <cdr:x>0.03824</cdr:x>
      <cdr:y>0.26063</cdr:y>
    </cdr:to>
    <cdr:sp macro="" textlink="">
      <cdr:nvSpPr>
        <cdr:cNvPr id="4" name="TextBox 3"/>
        <cdr:cNvSpPr txBox="1"/>
      </cdr:nvSpPr>
      <cdr:spPr>
        <a:xfrm xmlns:a="http://schemas.openxmlformats.org/drawingml/2006/main">
          <a:off x="100853" y="2196353"/>
          <a:ext cx="134471" cy="2017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cdr:x>
      <cdr:y>0.03189</cdr:y>
    </cdr:from>
    <cdr:to>
      <cdr:x>0.09532</cdr:x>
      <cdr:y>0.06777</cdr:y>
    </cdr:to>
    <cdr:sp macro="" textlink="">
      <cdr:nvSpPr>
        <cdr:cNvPr id="5" name="TextBox 4"/>
        <cdr:cNvSpPr txBox="1"/>
      </cdr:nvSpPr>
      <cdr:spPr>
        <a:xfrm xmlns:a="http://schemas.openxmlformats.org/drawingml/2006/main">
          <a:off x="0" y="104789"/>
          <a:ext cx="529319" cy="117917"/>
        </a:xfrm>
        <a:prstGeom xmlns:a="http://schemas.openxmlformats.org/drawingml/2006/main" prst="rect">
          <a:avLst/>
        </a:prstGeom>
      </cdr:spPr>
      <cdr:txBody>
        <a:bodyPr xmlns:a="http://schemas.openxmlformats.org/drawingml/2006/main" vertOverflow="clip" wrap="square" lIns="0" tIns="0" rIns="0" bIns="0" rtlCol="0">
          <a:spAutoFit/>
        </a:bodyPr>
        <a:lstStyle xmlns:a="http://schemas.openxmlformats.org/drawingml/2006/main"/>
        <a:p xmlns:a="http://schemas.openxmlformats.org/drawingml/2006/main">
          <a:r>
            <a:rPr lang="en-US" sz="800">
              <a:latin typeface="Arial" pitchFamily="34" charset="0"/>
              <a:cs typeface="Arial" pitchFamily="34" charset="0"/>
            </a:rPr>
            <a:t>Seconds</a:t>
          </a:r>
        </a:p>
      </cdr:txBody>
    </cdr:sp>
  </cdr:relSizeAnchor>
</c:userShapes>
</file>

<file path=xl/drawings/drawing13.xml><?xml version="1.0" encoding="utf-8"?>
<xdr:wsDr xmlns:xdr="http://schemas.openxmlformats.org/drawingml/2006/spreadsheetDrawing" xmlns:a="http://schemas.openxmlformats.org/drawingml/2006/main">
  <xdr:twoCellAnchor>
    <xdr:from>
      <xdr:col>3</xdr:col>
      <xdr:colOff>19050</xdr:colOff>
      <xdr:row>7</xdr:row>
      <xdr:rowOff>57149</xdr:rowOff>
    </xdr:from>
    <xdr:to>
      <xdr:col>38</xdr:col>
      <xdr:colOff>142875</xdr:colOff>
      <xdr:row>29</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14289</xdr:colOff>
      <xdr:row>7</xdr:row>
      <xdr:rowOff>161924</xdr:rowOff>
    </xdr:from>
    <xdr:to>
      <xdr:col>18</xdr:col>
      <xdr:colOff>200024</xdr:colOff>
      <xdr:row>29</xdr:row>
      <xdr:rowOff>1057274</xdr:rowOff>
    </xdr:to>
    <xdr:sp macro="" textlink="">
      <xdr:nvSpPr>
        <xdr:cNvPr id="3" name="Rectangle 2"/>
        <xdr:cNvSpPr/>
      </xdr:nvSpPr>
      <xdr:spPr>
        <a:xfrm rot="16200000">
          <a:off x="1393032" y="3917156"/>
          <a:ext cx="4457700" cy="185735"/>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44001</xdr:colOff>
      <xdr:row>8</xdr:row>
      <xdr:rowOff>123092</xdr:rowOff>
    </xdr:from>
    <xdr:to>
      <xdr:col>4</xdr:col>
      <xdr:colOff>57122</xdr:colOff>
      <xdr:row>28</xdr:row>
      <xdr:rowOff>55009</xdr:rowOff>
    </xdr:to>
    <xdr:grpSp>
      <xdr:nvGrpSpPr>
        <xdr:cNvPr id="5" name="Group 4"/>
        <xdr:cNvGrpSpPr/>
      </xdr:nvGrpSpPr>
      <xdr:grpSpPr>
        <a:xfrm>
          <a:off x="784020" y="1412630"/>
          <a:ext cx="130352" cy="3155764"/>
          <a:chOff x="784020" y="1896207"/>
          <a:chExt cx="130352" cy="3155764"/>
        </a:xfrm>
      </xdr:grpSpPr>
      <xdr:grpSp>
        <xdr:nvGrpSpPr>
          <xdr:cNvPr id="12" name="Group 11"/>
          <xdr:cNvGrpSpPr/>
        </xdr:nvGrpSpPr>
        <xdr:grpSpPr>
          <a:xfrm rot="16200000">
            <a:off x="-728686" y="3408913"/>
            <a:ext cx="3155764" cy="130352"/>
            <a:chOff x="5207375" y="4960244"/>
            <a:chExt cx="3909711" cy="132680"/>
          </a:xfrm>
        </xdr:grpSpPr>
        <xdr:sp macro="" textlink="">
          <xdr:nvSpPr>
            <xdr:cNvPr id="15" name="Rectangle 14"/>
            <xdr:cNvSpPr>
              <a:spLocks noChangeArrowheads="1"/>
            </xdr:cNvSpPr>
          </xdr:nvSpPr>
          <xdr:spPr bwMode="auto">
            <a:xfrm>
              <a:off x="6698670" y="4967697"/>
              <a:ext cx="1306513" cy="125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800" b="0" i="0" u="none" strike="noStrike" cap="none" normalizeH="0" baseline="0">
                  <a:ln>
                    <a:noFill/>
                  </a:ln>
                  <a:solidFill>
                    <a:srgbClr val="000000"/>
                  </a:solidFill>
                  <a:effectLst/>
                  <a:latin typeface="Calibri" pitchFamily="34" charset="0"/>
                  <a:cs typeface="Arial" pitchFamily="34" charset="0"/>
                </a:rPr>
                <a:t>Passage comprehension</a:t>
              </a:r>
              <a:endParaRPr kumimoji="0" lang="en-US" alt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6" name="Freeform 15"/>
            <xdr:cNvSpPr>
              <a:spLocks/>
            </xdr:cNvSpPr>
          </xdr:nvSpPr>
          <xdr:spPr bwMode="auto">
            <a:xfrm rot="5400000">
              <a:off x="8091125" y="4969925"/>
              <a:ext cx="84948" cy="110725"/>
            </a:xfrm>
            <a:custGeom>
              <a:avLst/>
              <a:gdLst>
                <a:gd name="T0" fmla="*/ 24 w 48"/>
                <a:gd name="T1" fmla="*/ 0 h 48"/>
                <a:gd name="T2" fmla="*/ 48 w 48"/>
                <a:gd name="T3" fmla="*/ 48 h 48"/>
                <a:gd name="T4" fmla="*/ 0 w 48"/>
                <a:gd name="T5" fmla="*/ 48 h 48"/>
                <a:gd name="T6" fmla="*/ 24 w 48"/>
                <a:gd name="T7" fmla="*/ 0 h 48"/>
              </a:gdLst>
              <a:ahLst/>
              <a:cxnLst>
                <a:cxn ang="0">
                  <a:pos x="T0" y="T1"/>
                </a:cxn>
                <a:cxn ang="0">
                  <a:pos x="T2" y="T3"/>
                </a:cxn>
                <a:cxn ang="0">
                  <a:pos x="T4" y="T5"/>
                </a:cxn>
                <a:cxn ang="0">
                  <a:pos x="T6" y="T7"/>
                </a:cxn>
              </a:cxnLst>
              <a:rect l="0" t="0" r="r" b="b"/>
              <a:pathLst>
                <a:path w="48" h="48">
                  <a:moveTo>
                    <a:pt x="24" y="0"/>
                  </a:moveTo>
                  <a:lnTo>
                    <a:pt x="48" y="48"/>
                  </a:lnTo>
                  <a:lnTo>
                    <a:pt x="0" y="48"/>
                  </a:lnTo>
                  <a:lnTo>
                    <a:pt x="24" y="0"/>
                  </a:lnTo>
                  <a:close/>
                </a:path>
              </a:pathLst>
            </a:custGeom>
            <a:solidFill>
              <a:srgbClr val="4F81B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7" name="Rectangle 16"/>
            <xdr:cNvSpPr>
              <a:spLocks noChangeArrowheads="1"/>
            </xdr:cNvSpPr>
          </xdr:nvSpPr>
          <xdr:spPr bwMode="auto">
            <a:xfrm>
              <a:off x="8213798" y="4967680"/>
              <a:ext cx="903288" cy="125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800" b="0" i="0" u="none" strike="noStrike" cap="none" normalizeH="0" baseline="0">
                  <a:ln>
                    <a:noFill/>
                  </a:ln>
                  <a:solidFill>
                    <a:srgbClr val="000000"/>
                  </a:solidFill>
                  <a:effectLst/>
                  <a:latin typeface="Calibri" pitchFamily="34" charset="0"/>
                  <a:cs typeface="Arial" pitchFamily="34" charset="0"/>
                </a:rPr>
                <a:t>Print vocabulary</a:t>
              </a:r>
              <a:endParaRPr kumimoji="0" lang="en-US" alt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8" name="Rectangle 17"/>
            <xdr:cNvSpPr>
              <a:spLocks noChangeArrowheads="1"/>
            </xdr:cNvSpPr>
          </xdr:nvSpPr>
          <xdr:spPr bwMode="auto">
            <a:xfrm rot="5400000">
              <a:off x="5176873" y="5008184"/>
              <a:ext cx="86460" cy="25456"/>
            </a:xfrm>
            <a:prstGeom prst="rect">
              <a:avLst/>
            </a:prstGeom>
            <a:solidFill>
              <a:schemeClr val="tx1"/>
            </a:solidFill>
            <a:ln w="6350">
              <a:solidFill>
                <a:srgbClr val="000000"/>
              </a:solidFill>
              <a:miter lim="800000"/>
              <a:headEnd/>
              <a:tailEnd/>
            </a:ln>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9" name="Rectangle 18"/>
            <xdr:cNvSpPr>
              <a:spLocks noChangeArrowheads="1"/>
            </xdr:cNvSpPr>
          </xdr:nvSpPr>
          <xdr:spPr bwMode="auto">
            <a:xfrm>
              <a:off x="5287838" y="4960244"/>
              <a:ext cx="1122363" cy="125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800" b="0" i="0" u="none" strike="noStrike" cap="none" normalizeH="0" baseline="0">
                  <a:ln>
                    <a:noFill/>
                  </a:ln>
                  <a:solidFill>
                    <a:srgbClr val="000000"/>
                  </a:solidFill>
                  <a:effectLst/>
                  <a:latin typeface="Calibri" pitchFamily="34" charset="0"/>
                  <a:cs typeface="Arial" pitchFamily="34" charset="0"/>
                </a:rPr>
                <a:t>Sentence processing</a:t>
              </a:r>
              <a:endParaRPr kumimoji="0" lang="en-US" altLang="en-US" sz="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4" name="Oval 3"/>
          <xdr:cNvSpPr/>
        </xdr:nvSpPr>
        <xdr:spPr>
          <a:xfrm>
            <a:off x="820617" y="3890597"/>
            <a:ext cx="73268" cy="95249"/>
          </a:xfrm>
          <a:prstGeom prst="ellipse">
            <a:avLst/>
          </a:prstGeom>
          <a:solidFill>
            <a:schemeClr val="accent1">
              <a:lumMod val="40000"/>
              <a:lumOff val="60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4.xml><?xml version="1.0" encoding="utf-8"?>
<c:userShapes xmlns:c="http://schemas.openxmlformats.org/drawingml/2006/chart">
  <cdr:relSizeAnchor xmlns:cdr="http://schemas.openxmlformats.org/drawingml/2006/chartDrawing">
    <cdr:from>
      <cdr:x>0.97879</cdr:x>
      <cdr:y>0.00315</cdr:y>
    </cdr:from>
    <cdr:to>
      <cdr:x>0.99695</cdr:x>
      <cdr:y>0.23326</cdr:y>
    </cdr:to>
    <cdr:sp macro="" textlink="">
      <cdr:nvSpPr>
        <cdr:cNvPr id="3" name="TextBox 1"/>
        <cdr:cNvSpPr txBox="1"/>
      </cdr:nvSpPr>
      <cdr:spPr>
        <a:xfrm xmlns:a="http://schemas.openxmlformats.org/drawingml/2006/main">
          <a:off x="6749834" y="11157"/>
          <a:ext cx="125227" cy="815351"/>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Percentage</a:t>
          </a:r>
          <a:r>
            <a:rPr lang="en-US" sz="800" baseline="0"/>
            <a:t> correct </a:t>
          </a:r>
          <a:endParaRPr lang="en-US" sz="800"/>
        </a:p>
      </cdr:txBody>
    </cdr:sp>
  </cdr:relSizeAnchor>
</c:userShapes>
</file>

<file path=xl/drawings/drawing15.xml><?xml version="1.0" encoding="utf-8"?>
<xdr:wsDr xmlns:xdr="http://schemas.openxmlformats.org/drawingml/2006/spreadsheetDrawing" xmlns:a="http://schemas.openxmlformats.org/drawingml/2006/main">
  <xdr:twoCellAnchor>
    <xdr:from>
      <xdr:col>2</xdr:col>
      <xdr:colOff>704850</xdr:colOff>
      <xdr:row>4</xdr:row>
      <xdr:rowOff>47625</xdr:rowOff>
    </xdr:from>
    <xdr:to>
      <xdr:col>6</xdr:col>
      <xdr:colOff>704850</xdr:colOff>
      <xdr:row>7</xdr:row>
      <xdr:rowOff>66675</xdr:rowOff>
    </xdr:to>
    <xdr:grpSp>
      <xdr:nvGrpSpPr>
        <xdr:cNvPr id="2" name="Group 1"/>
        <xdr:cNvGrpSpPr>
          <a:grpSpLocks noChangeAspect="1"/>
        </xdr:cNvGrpSpPr>
      </xdr:nvGrpSpPr>
      <xdr:grpSpPr bwMode="auto">
        <a:xfrm>
          <a:off x="2343150" y="657225"/>
          <a:ext cx="3857625" cy="638175"/>
          <a:chOff x="1542" y="3430"/>
          <a:chExt cx="2430" cy="468"/>
        </a:xfrm>
      </xdr:grpSpPr>
      <xdr:sp macro="" textlink="">
        <xdr:nvSpPr>
          <xdr:cNvPr id="3" name="AutoShape 39"/>
          <xdr:cNvSpPr>
            <a:spLocks noChangeAspect="1" noChangeArrowheads="1" noTextEdit="1"/>
          </xdr:cNvSpPr>
        </xdr:nvSpPr>
        <xdr:spPr bwMode="auto">
          <a:xfrm>
            <a:off x="1542" y="3430"/>
            <a:ext cx="2046" cy="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 name="Rectangle 3"/>
          <xdr:cNvSpPr>
            <a:spLocks noChangeArrowheads="1"/>
          </xdr:cNvSpPr>
        </xdr:nvSpPr>
        <xdr:spPr bwMode="auto">
          <a:xfrm>
            <a:off x="1542" y="3430"/>
            <a:ext cx="768" cy="102"/>
          </a:xfrm>
          <a:prstGeom prst="rect">
            <a:avLst/>
          </a:prstGeom>
          <a:solidFill>
            <a:srgbClr val="B8CCE4"/>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 name="Rectangle 4"/>
          <xdr:cNvSpPr>
            <a:spLocks noChangeArrowheads="1"/>
          </xdr:cNvSpPr>
        </xdr:nvSpPr>
        <xdr:spPr bwMode="auto">
          <a:xfrm>
            <a:off x="2304" y="3430"/>
            <a:ext cx="1668" cy="10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6" name="Rectangle 5"/>
          <xdr:cNvSpPr>
            <a:spLocks noChangeArrowheads="1"/>
          </xdr:cNvSpPr>
        </xdr:nvSpPr>
        <xdr:spPr bwMode="auto">
          <a:xfrm>
            <a:off x="2304" y="3526"/>
            <a:ext cx="1668" cy="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 name="Rectangle 6"/>
          <xdr:cNvSpPr>
            <a:spLocks noChangeArrowheads="1"/>
          </xdr:cNvSpPr>
        </xdr:nvSpPr>
        <xdr:spPr bwMode="auto">
          <a:xfrm>
            <a:off x="1542" y="3580"/>
            <a:ext cx="2430" cy="10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 name="Rectangle 7"/>
          <xdr:cNvSpPr>
            <a:spLocks noChangeArrowheads="1"/>
          </xdr:cNvSpPr>
        </xdr:nvSpPr>
        <xdr:spPr bwMode="auto">
          <a:xfrm>
            <a:off x="2304" y="3676"/>
            <a:ext cx="1668" cy="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 name="Rectangle 8"/>
          <xdr:cNvSpPr>
            <a:spLocks noChangeArrowheads="1"/>
          </xdr:cNvSpPr>
        </xdr:nvSpPr>
        <xdr:spPr bwMode="auto">
          <a:xfrm>
            <a:off x="1542" y="3730"/>
            <a:ext cx="768" cy="102"/>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0" name="Rectangle 9"/>
          <xdr:cNvSpPr>
            <a:spLocks noChangeArrowheads="1"/>
          </xdr:cNvSpPr>
        </xdr:nvSpPr>
        <xdr:spPr bwMode="auto">
          <a:xfrm>
            <a:off x="2304" y="3730"/>
            <a:ext cx="1668" cy="10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1" name="Rectangle 10"/>
          <xdr:cNvSpPr>
            <a:spLocks noChangeArrowheads="1"/>
          </xdr:cNvSpPr>
        </xdr:nvSpPr>
        <xdr:spPr bwMode="auto">
          <a:xfrm>
            <a:off x="1542" y="3826"/>
            <a:ext cx="2430" cy="7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 name="Rectangle 11"/>
          <xdr:cNvSpPr>
            <a:spLocks noChangeArrowheads="1"/>
          </xdr:cNvSpPr>
        </xdr:nvSpPr>
        <xdr:spPr bwMode="auto">
          <a:xfrm>
            <a:off x="2322" y="3436"/>
            <a:ext cx="444"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Significantly </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 name="Rectangle 12"/>
          <xdr:cNvSpPr>
            <a:spLocks noChangeArrowheads="1"/>
          </xdr:cNvSpPr>
        </xdr:nvSpPr>
        <xdr:spPr bwMode="auto">
          <a:xfrm>
            <a:off x="2754" y="3436"/>
            <a:ext cx="240"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1" i="0" u="none" strike="noStrike" cap="none" normalizeH="0" baseline="0">
                <a:ln>
                  <a:noFill/>
                </a:ln>
                <a:solidFill>
                  <a:srgbClr val="000000"/>
                </a:solidFill>
                <a:effectLst/>
                <a:latin typeface="Calibri" pitchFamily="34" charset="0"/>
                <a:cs typeface="Arial" pitchFamily="34" charset="0"/>
              </a:rPr>
              <a:t>above</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4" name="Rectangle 13"/>
          <xdr:cNvSpPr>
            <a:spLocks noChangeArrowheads="1"/>
          </xdr:cNvSpPr>
        </xdr:nvSpPr>
        <xdr:spPr bwMode="auto">
          <a:xfrm>
            <a:off x="2952" y="3436"/>
            <a:ext cx="438"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 the average</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5" name="Rectangle 14"/>
          <xdr:cNvSpPr>
            <a:spLocks noChangeArrowheads="1"/>
          </xdr:cNvSpPr>
        </xdr:nvSpPr>
        <xdr:spPr bwMode="auto">
          <a:xfrm>
            <a:off x="2322" y="3586"/>
            <a:ext cx="1416"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Not significantly different from the average</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6" name="Rectangle 15"/>
          <xdr:cNvSpPr>
            <a:spLocks noChangeArrowheads="1"/>
          </xdr:cNvSpPr>
        </xdr:nvSpPr>
        <xdr:spPr bwMode="auto">
          <a:xfrm>
            <a:off x="2322" y="3736"/>
            <a:ext cx="444"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Significantly </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7" name="Rectangle 16"/>
          <xdr:cNvSpPr>
            <a:spLocks noChangeArrowheads="1"/>
          </xdr:cNvSpPr>
        </xdr:nvSpPr>
        <xdr:spPr bwMode="auto">
          <a:xfrm>
            <a:off x="2754" y="3736"/>
            <a:ext cx="240"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1" i="0" u="none" strike="noStrike" cap="none" normalizeH="0" baseline="0">
                <a:ln>
                  <a:noFill/>
                </a:ln>
                <a:solidFill>
                  <a:srgbClr val="000000"/>
                </a:solidFill>
                <a:effectLst/>
                <a:latin typeface="Calibri" pitchFamily="34" charset="0"/>
                <a:cs typeface="Arial" pitchFamily="34" charset="0"/>
              </a:rPr>
              <a:t>below</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8" name="Rectangle 17"/>
          <xdr:cNvSpPr>
            <a:spLocks noChangeArrowheads="1"/>
          </xdr:cNvSpPr>
        </xdr:nvSpPr>
        <xdr:spPr bwMode="auto">
          <a:xfrm>
            <a:off x="2958" y="3736"/>
            <a:ext cx="438"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 the average</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9" name="Line 56"/>
          <xdr:cNvSpPr>
            <a:spLocks noChangeShapeType="1"/>
          </xdr:cNvSpPr>
        </xdr:nvSpPr>
        <xdr:spPr bwMode="auto">
          <a:xfrm>
            <a:off x="1548" y="3430"/>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 name="Rectangle 19"/>
          <xdr:cNvSpPr>
            <a:spLocks noChangeArrowheads="1"/>
          </xdr:cNvSpPr>
        </xdr:nvSpPr>
        <xdr:spPr bwMode="auto">
          <a:xfrm>
            <a:off x="1548" y="3430"/>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 name="Line 58"/>
          <xdr:cNvSpPr>
            <a:spLocks noChangeShapeType="1"/>
          </xdr:cNvSpPr>
        </xdr:nvSpPr>
        <xdr:spPr bwMode="auto">
          <a:xfrm>
            <a:off x="1542" y="3430"/>
            <a:ext cx="0" cy="10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2" name="Rectangle 21"/>
          <xdr:cNvSpPr>
            <a:spLocks noChangeArrowheads="1"/>
          </xdr:cNvSpPr>
        </xdr:nvSpPr>
        <xdr:spPr bwMode="auto">
          <a:xfrm>
            <a:off x="1542" y="3430"/>
            <a:ext cx="6" cy="10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3" name="Line 60"/>
          <xdr:cNvSpPr>
            <a:spLocks noChangeShapeType="1"/>
          </xdr:cNvSpPr>
        </xdr:nvSpPr>
        <xdr:spPr bwMode="auto">
          <a:xfrm>
            <a:off x="1548" y="3526"/>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4" name="Rectangle 23"/>
          <xdr:cNvSpPr>
            <a:spLocks noChangeArrowheads="1"/>
          </xdr:cNvSpPr>
        </xdr:nvSpPr>
        <xdr:spPr bwMode="auto">
          <a:xfrm>
            <a:off x="1548" y="3526"/>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5" name="Line 62"/>
          <xdr:cNvSpPr>
            <a:spLocks noChangeShapeType="1"/>
          </xdr:cNvSpPr>
        </xdr:nvSpPr>
        <xdr:spPr bwMode="auto">
          <a:xfrm>
            <a:off x="2304" y="3436"/>
            <a:ext cx="0" cy="9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6" name="Rectangle 25"/>
          <xdr:cNvSpPr>
            <a:spLocks noChangeArrowheads="1"/>
          </xdr:cNvSpPr>
        </xdr:nvSpPr>
        <xdr:spPr bwMode="auto">
          <a:xfrm>
            <a:off x="2304" y="3436"/>
            <a:ext cx="6" cy="9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7" name="Line 64"/>
          <xdr:cNvSpPr>
            <a:spLocks noChangeShapeType="1"/>
          </xdr:cNvSpPr>
        </xdr:nvSpPr>
        <xdr:spPr bwMode="auto">
          <a:xfrm>
            <a:off x="1548" y="3580"/>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8" name="Rectangle 27"/>
          <xdr:cNvSpPr>
            <a:spLocks noChangeArrowheads="1"/>
          </xdr:cNvSpPr>
        </xdr:nvSpPr>
        <xdr:spPr bwMode="auto">
          <a:xfrm>
            <a:off x="1548" y="3580"/>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9" name="Line 66"/>
          <xdr:cNvSpPr>
            <a:spLocks noChangeShapeType="1"/>
          </xdr:cNvSpPr>
        </xdr:nvSpPr>
        <xdr:spPr bwMode="auto">
          <a:xfrm>
            <a:off x="1542" y="3580"/>
            <a:ext cx="0" cy="10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0" name="Rectangle 29"/>
          <xdr:cNvSpPr>
            <a:spLocks noChangeArrowheads="1"/>
          </xdr:cNvSpPr>
        </xdr:nvSpPr>
        <xdr:spPr bwMode="auto">
          <a:xfrm>
            <a:off x="1542" y="3580"/>
            <a:ext cx="6" cy="10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1" name="Line 68"/>
          <xdr:cNvSpPr>
            <a:spLocks noChangeShapeType="1"/>
          </xdr:cNvSpPr>
        </xdr:nvSpPr>
        <xdr:spPr bwMode="auto">
          <a:xfrm>
            <a:off x="1548" y="3676"/>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2" name="Rectangle 31"/>
          <xdr:cNvSpPr>
            <a:spLocks noChangeArrowheads="1"/>
          </xdr:cNvSpPr>
        </xdr:nvSpPr>
        <xdr:spPr bwMode="auto">
          <a:xfrm>
            <a:off x="1548" y="3676"/>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3" name="Line 70"/>
          <xdr:cNvSpPr>
            <a:spLocks noChangeShapeType="1"/>
          </xdr:cNvSpPr>
        </xdr:nvSpPr>
        <xdr:spPr bwMode="auto">
          <a:xfrm>
            <a:off x="2304" y="3586"/>
            <a:ext cx="0" cy="9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4" name="Rectangle 33"/>
          <xdr:cNvSpPr>
            <a:spLocks noChangeArrowheads="1"/>
          </xdr:cNvSpPr>
        </xdr:nvSpPr>
        <xdr:spPr bwMode="auto">
          <a:xfrm>
            <a:off x="2304" y="3586"/>
            <a:ext cx="6" cy="9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5" name="Line 72"/>
          <xdr:cNvSpPr>
            <a:spLocks noChangeShapeType="1"/>
          </xdr:cNvSpPr>
        </xdr:nvSpPr>
        <xdr:spPr bwMode="auto">
          <a:xfrm>
            <a:off x="1548" y="3730"/>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6" name="Rectangle 35"/>
          <xdr:cNvSpPr>
            <a:spLocks noChangeArrowheads="1"/>
          </xdr:cNvSpPr>
        </xdr:nvSpPr>
        <xdr:spPr bwMode="auto">
          <a:xfrm>
            <a:off x="1548" y="3730"/>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7" name="Line 74"/>
          <xdr:cNvSpPr>
            <a:spLocks noChangeShapeType="1"/>
          </xdr:cNvSpPr>
        </xdr:nvSpPr>
        <xdr:spPr bwMode="auto">
          <a:xfrm>
            <a:off x="1542" y="3730"/>
            <a:ext cx="0" cy="10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8" name="Rectangle 37"/>
          <xdr:cNvSpPr>
            <a:spLocks noChangeArrowheads="1"/>
          </xdr:cNvSpPr>
        </xdr:nvSpPr>
        <xdr:spPr bwMode="auto">
          <a:xfrm>
            <a:off x="1542" y="3730"/>
            <a:ext cx="6" cy="10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9" name="Line 76"/>
          <xdr:cNvSpPr>
            <a:spLocks noChangeShapeType="1"/>
          </xdr:cNvSpPr>
        </xdr:nvSpPr>
        <xdr:spPr bwMode="auto">
          <a:xfrm>
            <a:off x="1548" y="3826"/>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0" name="Rectangle 39"/>
          <xdr:cNvSpPr>
            <a:spLocks noChangeArrowheads="1"/>
          </xdr:cNvSpPr>
        </xdr:nvSpPr>
        <xdr:spPr bwMode="auto">
          <a:xfrm>
            <a:off x="1548" y="3826"/>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1" name="Line 78"/>
          <xdr:cNvSpPr>
            <a:spLocks noChangeShapeType="1"/>
          </xdr:cNvSpPr>
        </xdr:nvSpPr>
        <xdr:spPr bwMode="auto">
          <a:xfrm>
            <a:off x="2304" y="3736"/>
            <a:ext cx="0" cy="9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2" name="Rectangle 41"/>
          <xdr:cNvSpPr>
            <a:spLocks noChangeArrowheads="1"/>
          </xdr:cNvSpPr>
        </xdr:nvSpPr>
        <xdr:spPr bwMode="auto">
          <a:xfrm>
            <a:off x="2304" y="3736"/>
            <a:ext cx="6" cy="9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496018</xdr:colOff>
      <xdr:row>4</xdr:row>
      <xdr:rowOff>142875</xdr:rowOff>
    </xdr:from>
    <xdr:to>
      <xdr:col>9</xdr:col>
      <xdr:colOff>419100</xdr:colOff>
      <xdr:row>47</xdr:row>
      <xdr:rowOff>47624</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295275</xdr:colOff>
      <xdr:row>31</xdr:row>
      <xdr:rowOff>19051</xdr:rowOff>
    </xdr:from>
    <xdr:to>
      <xdr:col>9</xdr:col>
      <xdr:colOff>257175</xdr:colOff>
      <xdr:row>32</xdr:row>
      <xdr:rowOff>19051</xdr:rowOff>
    </xdr:to>
    <xdr:sp macro="" textlink="">
      <xdr:nvSpPr>
        <xdr:cNvPr id="3" name="Rectangle 2"/>
        <xdr:cNvSpPr/>
      </xdr:nvSpPr>
      <xdr:spPr>
        <a:xfrm>
          <a:off x="295275" y="5629276"/>
          <a:ext cx="5476875" cy="171450"/>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7.xml><?xml version="1.0" encoding="utf-8"?>
<c:userShapes xmlns:c="http://schemas.openxmlformats.org/drawingml/2006/chart">
  <cdr:relSizeAnchor xmlns:cdr="http://schemas.openxmlformats.org/drawingml/2006/chartDrawing">
    <cdr:from>
      <cdr:x>0.9352</cdr:x>
      <cdr:y>0.98273</cdr:y>
    </cdr:from>
    <cdr:to>
      <cdr:x>0.97776</cdr:x>
      <cdr:y>0.99943</cdr:y>
    </cdr:to>
    <cdr:sp macro="" textlink="">
      <cdr:nvSpPr>
        <cdr:cNvPr id="2" name="TextBox 1"/>
        <cdr:cNvSpPr txBox="1"/>
      </cdr:nvSpPr>
      <cdr:spPr>
        <a:xfrm xmlns:a="http://schemas.openxmlformats.org/drawingml/2006/main">
          <a:off x="5086345" y="7372326"/>
          <a:ext cx="231474" cy="125282"/>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a:t>
          </a:r>
        </a:p>
      </cdr:txBody>
    </cdr:sp>
  </cdr:relSizeAnchor>
  <cdr:relSizeAnchor xmlns:cdr="http://schemas.openxmlformats.org/drawingml/2006/chartDrawing">
    <cdr:from>
      <cdr:x>0.22162</cdr:x>
      <cdr:y>0.00232</cdr:y>
    </cdr:from>
    <cdr:to>
      <cdr:x>0.71662</cdr:x>
      <cdr:y>0.09831</cdr:y>
    </cdr:to>
    <cdr:grpSp>
      <cdr:nvGrpSpPr>
        <cdr:cNvPr id="21" name="Group 20"/>
        <cdr:cNvGrpSpPr/>
      </cdr:nvGrpSpPr>
      <cdr:grpSpPr>
        <a:xfrm xmlns:a="http://schemas.openxmlformats.org/drawingml/2006/main">
          <a:off x="1063750" y="16750"/>
          <a:ext cx="2375941" cy="693043"/>
          <a:chOff x="845217" y="1844824"/>
          <a:chExt cx="2692183" cy="720080"/>
        </a:xfrm>
      </cdr:grpSpPr>
      <cdr:sp macro="" textlink="">
        <cdr:nvSpPr>
          <cdr:cNvPr id="22" name="Rectangle 21"/>
          <cdr:cNvSpPr/>
        </cdr:nvSpPr>
        <cdr:spPr>
          <a:xfrm xmlns:a="http://schemas.openxmlformats.org/drawingml/2006/main">
            <a:off x="2051720" y="2492896"/>
            <a:ext cx="288032" cy="72008"/>
          </a:xfrm>
          <a:prstGeom xmlns:a="http://schemas.openxmlformats.org/drawingml/2006/main" prst="rect">
            <a:avLst/>
          </a:prstGeom>
          <a:solidFill xmlns:a="http://schemas.openxmlformats.org/drawingml/2006/main">
            <a:srgbClr val="1F497D">
              <a:lumMod val="75000"/>
            </a:srgbClr>
          </a:solidFill>
          <a:ln xmlns:a="http://schemas.openxmlformats.org/drawingml/2006/main" w="9525" cap="flat" cmpd="sng" algn="ctr">
            <a:solidFill>
              <a:schemeClr val="tx1"/>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xmlns:a="http://schemas.openxmlformats.org/drawingml/2006/main">
            <a:pPr algn="ctr"/>
            <a:endParaRPr lang="en-US">
              <a:latin typeface="Arial" pitchFamily="34" charset="0"/>
              <a:cs typeface="Arial" pitchFamily="34" charset="0"/>
            </a:endParaRPr>
          </a:p>
        </cdr:txBody>
      </cdr:sp>
      <cdr:cxnSp macro="">
        <cdr:nvCxnSpPr>
          <cdr:cNvPr id="23" name="Straight Arrow Connector 22"/>
          <cdr:cNvCxnSpPr/>
        </cdr:nvCxnSpPr>
        <cdr:spPr>
          <a:xfrm xmlns:a="http://schemas.openxmlformats.org/drawingml/2006/main">
            <a:off x="1547664" y="2276872"/>
            <a:ext cx="0" cy="216024"/>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4" name="Straight Arrow Connector 23"/>
          <cdr:cNvCxnSpPr/>
        </cdr:nvCxnSpPr>
        <cdr:spPr>
          <a:xfrm xmlns:a="http://schemas.openxmlformats.org/drawingml/2006/main">
            <a:off x="2195736" y="2276872"/>
            <a:ext cx="0" cy="216024"/>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5" name="Straight Arrow Connector 24"/>
          <cdr:cNvCxnSpPr/>
        </cdr:nvCxnSpPr>
        <cdr:spPr>
          <a:xfrm xmlns:a="http://schemas.openxmlformats.org/drawingml/2006/main">
            <a:off x="2843808" y="2276872"/>
            <a:ext cx="0" cy="216024"/>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6" name="TextBox 11"/>
          <cdr:cNvSpPr txBox="1"/>
        </cdr:nvSpPr>
        <cdr:spPr>
          <a:xfrm xmlns:a="http://schemas.openxmlformats.org/drawingml/2006/main">
            <a:off x="1421281" y="2060848"/>
            <a:ext cx="387927" cy="215444"/>
          </a:xfrm>
          <a:prstGeom xmlns:a="http://schemas.openxmlformats.org/drawingml/2006/main" prst="rect">
            <a:avLst/>
          </a:prstGeom>
          <a:noFill xmlns:a="http://schemas.openxmlformats.org/drawingml/2006/main"/>
        </cdr:spPr>
        <cdr:txBody>
          <a:bodyPr xmlns:a="http://schemas.openxmlformats.org/drawingml/2006/main" wrap="none" lIns="0" tIns="0" rIns="0" bIns="0" rtlCol="0">
            <a:spAutoFit/>
          </a:bodyPr>
          <a:lstStyle xmlns:a="http://schemas.openxmlformats.org/drawingml/2006/main">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xmlns:a="http://schemas.openxmlformats.org/drawingml/2006/main">
            <a:pPr algn="ctr"/>
            <a:r>
              <a:rPr lang="en-GB" sz="700" dirty="0" smtClean="0">
                <a:latin typeface="Arial" pitchFamily="34" charset="0"/>
                <a:cs typeface="Arial" pitchFamily="34" charset="0"/>
              </a:rPr>
              <a:t>25</a:t>
            </a:r>
            <a:r>
              <a:rPr lang="en-GB" sz="700" baseline="30000" dirty="0" smtClean="0">
                <a:latin typeface="Arial" pitchFamily="34" charset="0"/>
                <a:cs typeface="Arial" pitchFamily="34" charset="0"/>
              </a:rPr>
              <a:t>th</a:t>
            </a:r>
            <a:r>
              <a:rPr lang="en-GB" sz="700" dirty="0" smtClean="0">
                <a:latin typeface="Arial" pitchFamily="34" charset="0"/>
                <a:cs typeface="Arial" pitchFamily="34" charset="0"/>
              </a:rPr>
              <a:t> </a:t>
            </a:r>
          </a:p>
          <a:p xmlns:a="http://schemas.openxmlformats.org/drawingml/2006/main">
            <a:pPr algn="ctr"/>
            <a:r>
              <a:rPr lang="en-GB" sz="700" dirty="0" smtClean="0">
                <a:latin typeface="Arial" pitchFamily="34" charset="0"/>
                <a:cs typeface="Arial" pitchFamily="34" charset="0"/>
              </a:rPr>
              <a:t>percentile</a:t>
            </a:r>
            <a:endParaRPr lang="en-US" sz="700" dirty="0">
              <a:latin typeface="Arial" pitchFamily="34" charset="0"/>
              <a:cs typeface="Arial" pitchFamily="34" charset="0"/>
            </a:endParaRPr>
          </a:p>
        </cdr:txBody>
      </cdr:sp>
      <cdr:sp macro="" textlink="">
        <cdr:nvSpPr>
          <cdr:cNvPr id="27" name="TextBox 12"/>
          <cdr:cNvSpPr txBox="1"/>
        </cdr:nvSpPr>
        <cdr:spPr>
          <a:xfrm xmlns:a="http://schemas.openxmlformats.org/drawingml/2006/main">
            <a:off x="1907704" y="1844824"/>
            <a:ext cx="699381" cy="348770"/>
          </a:xfrm>
          <a:prstGeom xmlns:a="http://schemas.openxmlformats.org/drawingml/2006/main" prst="rect">
            <a:avLst/>
          </a:prstGeom>
          <a:noFill xmlns:a="http://schemas.openxmlformats.org/drawingml/2006/main"/>
        </cdr:spPr>
        <cdr:txBody>
          <a:bodyPr xmlns:a="http://schemas.openxmlformats.org/drawingml/2006/main" wrap="square" lIns="0" tIns="0" rIns="0" bIns="0" rtlCol="0">
            <a:noAutofit/>
          </a:bodyPr>
          <a:lstStyle xmlns:a="http://schemas.openxmlformats.org/drawingml/2006/main">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xmlns:a="http://schemas.openxmlformats.org/drawingml/2006/main">
            <a:pPr algn="ctr"/>
            <a:r>
              <a:rPr lang="en-GB" sz="700" dirty="0" smtClean="0">
                <a:latin typeface="Arial" pitchFamily="34" charset="0"/>
                <a:cs typeface="Arial" pitchFamily="34" charset="0"/>
              </a:rPr>
              <a:t>Mean and 95% confidence interval for mean</a:t>
            </a:r>
            <a:endParaRPr lang="en-US" sz="700" dirty="0">
              <a:latin typeface="Arial" pitchFamily="34" charset="0"/>
              <a:cs typeface="Arial" pitchFamily="34" charset="0"/>
            </a:endParaRPr>
          </a:p>
        </cdr:txBody>
      </cdr:sp>
      <cdr:sp macro="" textlink="">
        <cdr:nvSpPr>
          <cdr:cNvPr id="28" name="TextBox 13"/>
          <cdr:cNvSpPr txBox="1"/>
        </cdr:nvSpPr>
        <cdr:spPr>
          <a:xfrm xmlns:a="http://schemas.openxmlformats.org/drawingml/2006/main">
            <a:off x="2645417" y="2060848"/>
            <a:ext cx="387927" cy="215444"/>
          </a:xfrm>
          <a:prstGeom xmlns:a="http://schemas.openxmlformats.org/drawingml/2006/main" prst="rect">
            <a:avLst/>
          </a:prstGeom>
          <a:noFill xmlns:a="http://schemas.openxmlformats.org/drawingml/2006/main"/>
        </cdr:spPr>
        <cdr:txBody>
          <a:bodyPr xmlns:a="http://schemas.openxmlformats.org/drawingml/2006/main" wrap="none" lIns="0" tIns="0" rIns="0" bIns="0" rtlCol="0">
            <a:spAutoFit/>
          </a:bodyPr>
          <a:lstStyle xmlns:a="http://schemas.openxmlformats.org/drawingml/2006/main">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xmlns:a="http://schemas.openxmlformats.org/drawingml/2006/main">
            <a:pPr algn="ctr"/>
            <a:r>
              <a:rPr lang="en-GB" sz="700" dirty="0" smtClean="0">
                <a:latin typeface="Arial" pitchFamily="34" charset="0"/>
                <a:cs typeface="Arial" pitchFamily="34" charset="0"/>
              </a:rPr>
              <a:t>75</a:t>
            </a:r>
            <a:r>
              <a:rPr lang="en-GB" sz="700" baseline="30000" dirty="0" smtClean="0">
                <a:latin typeface="Arial" pitchFamily="34" charset="0"/>
                <a:cs typeface="Arial" pitchFamily="34" charset="0"/>
              </a:rPr>
              <a:t>th</a:t>
            </a:r>
            <a:r>
              <a:rPr lang="en-GB" sz="700" dirty="0" smtClean="0">
                <a:latin typeface="Arial" pitchFamily="34" charset="0"/>
                <a:cs typeface="Arial" pitchFamily="34" charset="0"/>
              </a:rPr>
              <a:t> </a:t>
            </a:r>
          </a:p>
          <a:p xmlns:a="http://schemas.openxmlformats.org/drawingml/2006/main">
            <a:pPr algn="ctr"/>
            <a:r>
              <a:rPr lang="en-GB" sz="700" dirty="0" smtClean="0">
                <a:latin typeface="Arial" pitchFamily="34" charset="0"/>
                <a:cs typeface="Arial" pitchFamily="34" charset="0"/>
              </a:rPr>
              <a:t>percentile</a:t>
            </a:r>
            <a:endParaRPr lang="en-US" sz="700" dirty="0">
              <a:latin typeface="Arial" pitchFamily="34" charset="0"/>
              <a:cs typeface="Arial" pitchFamily="34" charset="0"/>
            </a:endParaRPr>
          </a:p>
        </cdr:txBody>
      </cdr:sp>
      <cdr:sp macro="" textlink="">
        <cdr:nvSpPr>
          <cdr:cNvPr id="29" name="Rectangle 28"/>
          <cdr:cNvSpPr/>
        </cdr:nvSpPr>
        <cdr:spPr>
          <a:xfrm xmlns:a="http://schemas.openxmlformats.org/drawingml/2006/main">
            <a:off x="2843808" y="2492896"/>
            <a:ext cx="504056" cy="72008"/>
          </a:xfrm>
          <a:prstGeom xmlns:a="http://schemas.openxmlformats.org/drawingml/2006/main" prst="rect">
            <a:avLst/>
          </a:prstGeom>
          <a:gradFill xmlns:a="http://schemas.openxmlformats.org/drawingml/2006/main" flip="none" rotWithShape="1">
            <a:gsLst>
              <a:gs pos="0">
                <a:srgbClr val="4F81BD">
                  <a:tint val="66000"/>
                  <a:satMod val="160000"/>
                </a:srgbClr>
              </a:gs>
              <a:gs pos="50000">
                <a:srgbClr val="4F81BD">
                  <a:tint val="44500"/>
                  <a:satMod val="160000"/>
                </a:srgbClr>
              </a:gs>
              <a:gs pos="100000">
                <a:srgbClr val="4F81BD">
                  <a:tint val="23500"/>
                  <a:satMod val="160000"/>
                </a:srgbClr>
              </a:gs>
            </a:gsLst>
            <a:lin ang="2700000" scaled="1"/>
            <a:tileRect/>
          </a:gradFill>
          <a:ln xmlns:a="http://schemas.openxmlformats.org/drawingml/2006/main" w="9525" cap="flat" cmpd="sng" algn="ctr">
            <a:solidFill>
              <a:schemeClr val="tx1"/>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xmlns:a="http://schemas.openxmlformats.org/drawingml/2006/main">
            <a:pPr algn="ctr"/>
            <a:endParaRPr lang="en-US">
              <a:latin typeface="Arial" pitchFamily="34" charset="0"/>
              <a:cs typeface="Arial" pitchFamily="34" charset="0"/>
            </a:endParaRPr>
          </a:p>
        </cdr:txBody>
      </cdr:sp>
      <cdr:sp macro="" textlink="">
        <cdr:nvSpPr>
          <cdr:cNvPr id="30" name="Rectangle 29"/>
          <cdr:cNvSpPr/>
        </cdr:nvSpPr>
        <cdr:spPr>
          <a:xfrm xmlns:a="http://schemas.openxmlformats.org/drawingml/2006/main">
            <a:off x="1043608" y="2492896"/>
            <a:ext cx="504056" cy="72008"/>
          </a:xfrm>
          <a:prstGeom xmlns:a="http://schemas.openxmlformats.org/drawingml/2006/main" prst="rect">
            <a:avLst/>
          </a:prstGeom>
          <a:solidFill xmlns:a="http://schemas.openxmlformats.org/drawingml/2006/main">
            <a:schemeClr val="accent1">
              <a:lumMod val="40000"/>
              <a:lumOff val="60000"/>
            </a:schemeClr>
          </a:solidFill>
          <a:ln xmlns:a="http://schemas.openxmlformats.org/drawingml/2006/main" w="9525" cap="flat" cmpd="sng" algn="ctr">
            <a:solidFill>
              <a:schemeClr val="tx1"/>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xmlns:a="http://schemas.openxmlformats.org/drawingml/2006/main">
            <a:pPr algn="ctr"/>
            <a:endParaRPr lang="en-US">
              <a:latin typeface="Arial" pitchFamily="34" charset="0"/>
              <a:cs typeface="Arial" pitchFamily="34" charset="0"/>
            </a:endParaRPr>
          </a:p>
        </cdr:txBody>
      </cdr:sp>
      <cdr:sp macro="" textlink="">
        <cdr:nvSpPr>
          <cdr:cNvPr id="31" name="TextBox 16"/>
          <cdr:cNvSpPr txBox="1"/>
        </cdr:nvSpPr>
        <cdr:spPr>
          <a:xfrm xmlns:a="http://schemas.openxmlformats.org/drawingml/2006/main">
            <a:off x="3149473" y="2060848"/>
            <a:ext cx="387927" cy="215444"/>
          </a:xfrm>
          <a:prstGeom xmlns:a="http://schemas.openxmlformats.org/drawingml/2006/main" prst="rect">
            <a:avLst/>
          </a:prstGeom>
          <a:noFill xmlns:a="http://schemas.openxmlformats.org/drawingml/2006/main"/>
        </cdr:spPr>
        <cdr:txBody>
          <a:bodyPr xmlns:a="http://schemas.openxmlformats.org/drawingml/2006/main" wrap="none" lIns="0" tIns="0" rIns="0" bIns="0" rtlCol="0">
            <a:spAutoFit/>
          </a:bodyPr>
          <a:lstStyle xmlns:a="http://schemas.openxmlformats.org/drawingml/2006/main">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xmlns:a="http://schemas.openxmlformats.org/drawingml/2006/main">
            <a:pPr algn="ctr"/>
            <a:r>
              <a:rPr lang="en-GB" sz="700" dirty="0" smtClean="0">
                <a:latin typeface="Arial" pitchFamily="34" charset="0"/>
                <a:cs typeface="Arial" pitchFamily="34" charset="0"/>
              </a:rPr>
              <a:t>95</a:t>
            </a:r>
            <a:r>
              <a:rPr lang="en-GB" sz="700" baseline="30000" dirty="0" smtClean="0">
                <a:latin typeface="Arial" pitchFamily="34" charset="0"/>
                <a:cs typeface="Arial" pitchFamily="34" charset="0"/>
              </a:rPr>
              <a:t>th</a:t>
            </a:r>
            <a:r>
              <a:rPr lang="en-GB" sz="700" dirty="0" smtClean="0">
                <a:latin typeface="Arial" pitchFamily="34" charset="0"/>
                <a:cs typeface="Arial" pitchFamily="34" charset="0"/>
              </a:rPr>
              <a:t> </a:t>
            </a:r>
          </a:p>
          <a:p xmlns:a="http://schemas.openxmlformats.org/drawingml/2006/main">
            <a:pPr algn="ctr"/>
            <a:r>
              <a:rPr lang="en-GB" sz="700" dirty="0" smtClean="0">
                <a:latin typeface="Arial" pitchFamily="34" charset="0"/>
                <a:cs typeface="Arial" pitchFamily="34" charset="0"/>
              </a:rPr>
              <a:t>percentile</a:t>
            </a:r>
            <a:endParaRPr lang="en-US" sz="700" dirty="0">
              <a:latin typeface="Arial" pitchFamily="34" charset="0"/>
              <a:cs typeface="Arial" pitchFamily="34" charset="0"/>
            </a:endParaRPr>
          </a:p>
        </cdr:txBody>
      </cdr:sp>
      <cdr:cxnSp macro="">
        <cdr:nvCxnSpPr>
          <cdr:cNvPr id="32" name="Straight Arrow Connector 31"/>
          <cdr:cNvCxnSpPr/>
        </cdr:nvCxnSpPr>
        <cdr:spPr>
          <a:xfrm xmlns:a="http://schemas.openxmlformats.org/drawingml/2006/main">
            <a:off x="3347864" y="2276872"/>
            <a:ext cx="0" cy="216024"/>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33" name="TextBox 18"/>
          <cdr:cNvSpPr txBox="1"/>
        </cdr:nvSpPr>
        <cdr:spPr>
          <a:xfrm xmlns:a="http://schemas.openxmlformats.org/drawingml/2006/main">
            <a:off x="845217" y="2060848"/>
            <a:ext cx="387927" cy="215444"/>
          </a:xfrm>
          <a:prstGeom xmlns:a="http://schemas.openxmlformats.org/drawingml/2006/main" prst="rect">
            <a:avLst/>
          </a:prstGeom>
          <a:noFill xmlns:a="http://schemas.openxmlformats.org/drawingml/2006/main"/>
        </cdr:spPr>
        <cdr:txBody>
          <a:bodyPr xmlns:a="http://schemas.openxmlformats.org/drawingml/2006/main" wrap="none" lIns="0" tIns="0" rIns="0" bIns="0" rtlCol="0">
            <a:spAutoFit/>
          </a:bodyPr>
          <a:lstStyle xmlns:a="http://schemas.openxmlformats.org/drawingml/2006/main">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xmlns:a="http://schemas.openxmlformats.org/drawingml/2006/main">
            <a:pPr algn="ctr"/>
            <a:r>
              <a:rPr lang="en-GB" sz="700" dirty="0" smtClean="0">
                <a:latin typeface="Arial" pitchFamily="34" charset="0"/>
                <a:cs typeface="Arial" pitchFamily="34" charset="0"/>
              </a:rPr>
              <a:t>5</a:t>
            </a:r>
            <a:r>
              <a:rPr lang="en-GB" sz="700" baseline="30000" dirty="0" smtClean="0">
                <a:latin typeface="Arial" pitchFamily="34" charset="0"/>
                <a:cs typeface="Arial" pitchFamily="34" charset="0"/>
              </a:rPr>
              <a:t>th</a:t>
            </a:r>
            <a:r>
              <a:rPr lang="en-GB" sz="700" dirty="0" smtClean="0">
                <a:latin typeface="Arial" pitchFamily="34" charset="0"/>
                <a:cs typeface="Arial" pitchFamily="34" charset="0"/>
              </a:rPr>
              <a:t> </a:t>
            </a:r>
          </a:p>
          <a:p xmlns:a="http://schemas.openxmlformats.org/drawingml/2006/main">
            <a:pPr algn="ctr"/>
            <a:r>
              <a:rPr lang="en-GB" sz="700" dirty="0" smtClean="0">
                <a:latin typeface="Arial" pitchFamily="34" charset="0"/>
                <a:cs typeface="Arial" pitchFamily="34" charset="0"/>
              </a:rPr>
              <a:t>percentile</a:t>
            </a:r>
            <a:endParaRPr lang="en-US" sz="700" dirty="0">
              <a:latin typeface="Arial" pitchFamily="34" charset="0"/>
              <a:cs typeface="Arial" pitchFamily="34" charset="0"/>
            </a:endParaRPr>
          </a:p>
        </cdr:txBody>
      </cdr:sp>
      <cdr:cxnSp macro="">
        <cdr:nvCxnSpPr>
          <cdr:cNvPr id="34" name="Straight Arrow Connector 33"/>
          <cdr:cNvCxnSpPr/>
        </cdr:nvCxnSpPr>
        <cdr:spPr>
          <a:xfrm xmlns:a="http://schemas.openxmlformats.org/drawingml/2006/main">
            <a:off x="1043608" y="2276872"/>
            <a:ext cx="0" cy="216024"/>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35" name="Rectangle 34"/>
          <cdr:cNvSpPr/>
        </cdr:nvSpPr>
        <cdr:spPr>
          <a:xfrm xmlns:a="http://schemas.openxmlformats.org/drawingml/2006/main">
            <a:off x="1547664" y="2492896"/>
            <a:ext cx="504056" cy="72008"/>
          </a:xfrm>
          <a:prstGeom xmlns:a="http://schemas.openxmlformats.org/drawingml/2006/main" prst="rect">
            <a:avLst/>
          </a:prstGeom>
          <a:solidFill xmlns:a="http://schemas.openxmlformats.org/drawingml/2006/main">
            <a:srgbClr val="1F497D">
              <a:lumMod val="60000"/>
              <a:lumOff val="40000"/>
            </a:srgbClr>
          </a:solidFill>
          <a:ln xmlns:a="http://schemas.openxmlformats.org/drawingml/2006/main" w="9525" cap="flat" cmpd="sng" algn="ctr">
            <a:solidFill>
              <a:schemeClr val="tx1"/>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xmlns:a="http://schemas.openxmlformats.org/drawingml/2006/main">
            <a:pPr algn="ctr"/>
            <a:endParaRPr lang="en-US">
              <a:latin typeface="Arial" pitchFamily="34" charset="0"/>
              <a:cs typeface="Arial" pitchFamily="34" charset="0"/>
            </a:endParaRPr>
          </a:p>
        </cdr:txBody>
      </cdr:sp>
      <cdr:sp macro="" textlink="">
        <cdr:nvSpPr>
          <cdr:cNvPr id="36" name="Rectangle 35"/>
          <cdr:cNvSpPr/>
        </cdr:nvSpPr>
        <cdr:spPr>
          <a:xfrm xmlns:a="http://schemas.openxmlformats.org/drawingml/2006/main">
            <a:off x="2339752" y="2492896"/>
            <a:ext cx="504056" cy="72008"/>
          </a:xfrm>
          <a:prstGeom xmlns:a="http://schemas.openxmlformats.org/drawingml/2006/main" prst="rect">
            <a:avLst/>
          </a:prstGeom>
          <a:solidFill xmlns:a="http://schemas.openxmlformats.org/drawingml/2006/main">
            <a:srgbClr val="1F497D">
              <a:lumMod val="60000"/>
              <a:lumOff val="40000"/>
            </a:srgbClr>
          </a:solidFill>
          <a:ln xmlns:a="http://schemas.openxmlformats.org/drawingml/2006/main" w="9525" cap="flat" cmpd="sng" algn="ctr">
            <a:solidFill>
              <a:schemeClr val="tx1"/>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xmlns:a="http://schemas.openxmlformats.org/drawingml/2006/main">
            <a:pPr algn="ctr"/>
            <a:endParaRPr lang="en-US">
              <a:latin typeface="Arial" pitchFamily="34" charset="0"/>
              <a:cs typeface="Arial" pitchFamily="34" charset="0"/>
            </a:endParaRPr>
          </a:p>
        </cdr:txBody>
      </cdr:sp>
    </cdr:grpSp>
  </cdr:relSizeAnchor>
</c:userShapes>
</file>

<file path=xl/drawings/drawing18.xml><?xml version="1.0" encoding="utf-8"?>
<xdr:wsDr xmlns:xdr="http://schemas.openxmlformats.org/drawingml/2006/spreadsheetDrawing" xmlns:a="http://schemas.openxmlformats.org/drawingml/2006/main">
  <xdr:twoCellAnchor>
    <xdr:from>
      <xdr:col>0</xdr:col>
      <xdr:colOff>333375</xdr:colOff>
      <xdr:row>4</xdr:row>
      <xdr:rowOff>133350</xdr:rowOff>
    </xdr:from>
    <xdr:to>
      <xdr:col>9</xdr:col>
      <xdr:colOff>180975</xdr:colOff>
      <xdr:row>30</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390525</xdr:colOff>
      <xdr:row>30</xdr:row>
      <xdr:rowOff>19050</xdr:rowOff>
    </xdr:from>
    <xdr:to>
      <xdr:col>9</xdr:col>
      <xdr:colOff>0</xdr:colOff>
      <xdr:row>31</xdr:row>
      <xdr:rowOff>38100</xdr:rowOff>
    </xdr:to>
    <xdr:sp macro="" textlink="">
      <xdr:nvSpPr>
        <xdr:cNvPr id="3" name="TextBox 2"/>
        <xdr:cNvSpPr txBox="1"/>
      </xdr:nvSpPr>
      <xdr:spPr>
        <a:xfrm>
          <a:off x="4048125" y="5362575"/>
          <a:ext cx="14382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000" b="1"/>
            <a:t>Mean literacy score</a:t>
          </a:r>
        </a:p>
      </xdr:txBody>
    </xdr:sp>
    <xdr:clientData/>
  </xdr:twoCellAnchor>
  <xdr:twoCellAnchor>
    <xdr:from>
      <xdr:col>0</xdr:col>
      <xdr:colOff>38100</xdr:colOff>
      <xdr:row>4</xdr:row>
      <xdr:rowOff>19050</xdr:rowOff>
    </xdr:from>
    <xdr:to>
      <xdr:col>1</xdr:col>
      <xdr:colOff>400050</xdr:colOff>
      <xdr:row>30</xdr:row>
      <xdr:rowOff>38100</xdr:rowOff>
    </xdr:to>
    <xdr:grpSp>
      <xdr:nvGrpSpPr>
        <xdr:cNvPr id="5" name="Group 4"/>
        <xdr:cNvGrpSpPr/>
      </xdr:nvGrpSpPr>
      <xdr:grpSpPr>
        <a:xfrm>
          <a:off x="38100" y="666750"/>
          <a:ext cx="1000125" cy="4229100"/>
          <a:chOff x="38100" y="1209675"/>
          <a:chExt cx="1247775" cy="4229100"/>
        </a:xfrm>
      </xdr:grpSpPr>
      <xdr:sp macro="" textlink="">
        <xdr:nvSpPr>
          <xdr:cNvPr id="6" name="TextBox 5"/>
          <xdr:cNvSpPr txBox="1"/>
        </xdr:nvSpPr>
        <xdr:spPr>
          <a:xfrm rot="16200000">
            <a:off x="-752474" y="3686173"/>
            <a:ext cx="1809749"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000" b="1"/>
              <a:t>Variability</a:t>
            </a:r>
          </a:p>
          <a:p>
            <a:pPr algn="r"/>
            <a:endParaRPr lang="en-GB" sz="1000" b="1"/>
          </a:p>
        </xdr:txBody>
      </xdr:sp>
      <xdr:sp macro="" textlink="">
        <xdr:nvSpPr>
          <xdr:cNvPr id="7" name="Up-Down Arrow 6"/>
          <xdr:cNvSpPr/>
        </xdr:nvSpPr>
        <xdr:spPr>
          <a:xfrm>
            <a:off x="247650" y="1381125"/>
            <a:ext cx="242026" cy="3838575"/>
          </a:xfrm>
          <a:prstGeom prst="upDownArrow">
            <a:avLst/>
          </a:prstGeom>
          <a:gradFill flip="none" rotWithShape="1">
            <a:gsLst>
              <a:gs pos="2000">
                <a:schemeClr val="tx2"/>
              </a:gs>
              <a:gs pos="81000">
                <a:schemeClr val="accent1">
                  <a:tint val="44500"/>
                  <a:satMod val="160000"/>
                </a:schemeClr>
              </a:gs>
              <a:gs pos="100000">
                <a:schemeClr val="accent1">
                  <a:tint val="23500"/>
                  <a:satMod val="160000"/>
                </a:schemeClr>
              </a:gs>
            </a:gsLst>
            <a:lin ang="5400000" scaled="1"/>
            <a:tileRect/>
          </a:gradFill>
          <a:ln w="9525">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 name="TextBox 7"/>
          <xdr:cNvSpPr txBox="1"/>
        </xdr:nvSpPr>
        <xdr:spPr>
          <a:xfrm>
            <a:off x="161925" y="1209675"/>
            <a:ext cx="11049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i="0">
                <a:solidFill>
                  <a:schemeClr val="tx2"/>
                </a:solidFill>
              </a:rPr>
              <a:t>High </a:t>
            </a:r>
          </a:p>
        </xdr:txBody>
      </xdr:sp>
      <xdr:sp macro="" textlink="">
        <xdr:nvSpPr>
          <xdr:cNvPr id="9" name="TextBox 8"/>
          <xdr:cNvSpPr txBox="1"/>
        </xdr:nvSpPr>
        <xdr:spPr>
          <a:xfrm>
            <a:off x="180975" y="5210175"/>
            <a:ext cx="11049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solidFill>
                  <a:srgbClr val="00B0F0"/>
                </a:solidFill>
              </a:rPr>
              <a:t>Low</a:t>
            </a:r>
            <a:r>
              <a:rPr lang="en-GB" sz="900" b="1"/>
              <a:t> </a:t>
            </a:r>
          </a:p>
        </xdr:txBody>
      </xdr:sp>
    </xdr:grpSp>
    <xdr:clientData/>
  </xdr:twoCellAnchor>
</xdr:wsDr>
</file>

<file path=xl/drawings/drawing19.xml><?xml version="1.0" encoding="utf-8"?>
<c:userShapes xmlns:c="http://schemas.openxmlformats.org/drawingml/2006/chart">
  <cdr:relSizeAnchor xmlns:cdr="http://schemas.openxmlformats.org/drawingml/2006/chartDrawing">
    <cdr:from>
      <cdr:x>0.7875</cdr:x>
      <cdr:y>0.45833</cdr:y>
    </cdr:from>
    <cdr:to>
      <cdr:x>0.87857</cdr:x>
      <cdr:y>0.51852</cdr:y>
    </cdr:to>
    <cdr:cxnSp macro="">
      <cdr:nvCxnSpPr>
        <cdr:cNvPr id="6" name="Straight Connector 5"/>
        <cdr:cNvCxnSpPr/>
      </cdr:nvCxnSpPr>
      <cdr:spPr>
        <a:xfrm xmlns:a="http://schemas.openxmlformats.org/drawingml/2006/main" flipH="1">
          <a:off x="4200525" y="1885950"/>
          <a:ext cx="485775" cy="24765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0</xdr:col>
      <xdr:colOff>66675</xdr:colOff>
      <xdr:row>4</xdr:row>
      <xdr:rowOff>114300</xdr:rowOff>
    </xdr:from>
    <xdr:to>
      <xdr:col>36</xdr:col>
      <xdr:colOff>66675</xdr:colOff>
      <xdr:row>31</xdr:row>
      <xdr:rowOff>123825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28576</xdr:colOff>
      <xdr:row>6</xdr:row>
      <xdr:rowOff>85726</xdr:rowOff>
    </xdr:from>
    <xdr:to>
      <xdr:col>22</xdr:col>
      <xdr:colOff>38100</xdr:colOff>
      <xdr:row>32</xdr:row>
      <xdr:rowOff>1038224</xdr:rowOff>
    </xdr:to>
    <xdr:sp macro="" textlink="">
      <xdr:nvSpPr>
        <xdr:cNvPr id="4" name="Rectangle 3"/>
        <xdr:cNvSpPr/>
      </xdr:nvSpPr>
      <xdr:spPr>
        <a:xfrm rot="16200000">
          <a:off x="1643064" y="3557588"/>
          <a:ext cx="4419598" cy="180974"/>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476250</xdr:colOff>
      <xdr:row>3</xdr:row>
      <xdr:rowOff>28575</xdr:rowOff>
    </xdr:from>
    <xdr:to>
      <xdr:col>9</xdr:col>
      <xdr:colOff>0</xdr:colOff>
      <xdr:row>41</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22</xdr:row>
      <xdr:rowOff>19050</xdr:rowOff>
    </xdr:from>
    <xdr:to>
      <xdr:col>8</xdr:col>
      <xdr:colOff>428625</xdr:colOff>
      <xdr:row>23</xdr:row>
      <xdr:rowOff>19049</xdr:rowOff>
    </xdr:to>
    <xdr:sp macro="" textlink="">
      <xdr:nvSpPr>
        <xdr:cNvPr id="16" name="Rectangle 15"/>
        <xdr:cNvSpPr/>
      </xdr:nvSpPr>
      <xdr:spPr>
        <a:xfrm>
          <a:off x="285750" y="4381500"/>
          <a:ext cx="5048250" cy="190499"/>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228600</xdr:colOff>
      <xdr:row>2</xdr:row>
      <xdr:rowOff>352425</xdr:rowOff>
    </xdr:from>
    <xdr:to>
      <xdr:col>8</xdr:col>
      <xdr:colOff>549275</xdr:colOff>
      <xdr:row>3</xdr:row>
      <xdr:rowOff>1402</xdr:rowOff>
    </xdr:to>
    <xdr:grpSp>
      <xdr:nvGrpSpPr>
        <xdr:cNvPr id="30" name="Group 29"/>
        <xdr:cNvGrpSpPr/>
      </xdr:nvGrpSpPr>
      <xdr:grpSpPr>
        <a:xfrm>
          <a:off x="838200" y="676275"/>
          <a:ext cx="4616450" cy="125227"/>
          <a:chOff x="3140076" y="7253288"/>
          <a:chExt cx="4197350" cy="125227"/>
        </a:xfrm>
      </xdr:grpSpPr>
      <xdr:sp macro="" textlink="">
        <xdr:nvSpPr>
          <xdr:cNvPr id="31" name="Rectangle 30"/>
          <xdr:cNvSpPr>
            <a:spLocks noChangeArrowheads="1"/>
          </xdr:cNvSpPr>
        </xdr:nvSpPr>
        <xdr:spPr bwMode="auto">
          <a:xfrm>
            <a:off x="3140076" y="7291388"/>
            <a:ext cx="76200" cy="76200"/>
          </a:xfrm>
          <a:prstGeom prst="rect">
            <a:avLst/>
          </a:prstGeom>
          <a:solidFill>
            <a:srgbClr val="000000"/>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2" name="Rectangle 31"/>
          <xdr:cNvSpPr>
            <a:spLocks noChangeArrowheads="1"/>
          </xdr:cNvSpPr>
        </xdr:nvSpPr>
        <xdr:spPr bwMode="auto">
          <a:xfrm>
            <a:off x="3244851" y="7253288"/>
            <a:ext cx="447675"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Missing</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3" name="Rectangle 32"/>
          <xdr:cNvSpPr>
            <a:spLocks noChangeArrowheads="1"/>
          </xdr:cNvSpPr>
        </xdr:nvSpPr>
        <xdr:spPr bwMode="auto">
          <a:xfrm>
            <a:off x="3759201" y="7291388"/>
            <a:ext cx="85725" cy="76200"/>
          </a:xfrm>
          <a:prstGeom prst="rect">
            <a:avLst/>
          </a:prstGeom>
          <a:solidFill>
            <a:schemeClr val="bg1"/>
          </a:solid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4" name="Rectangle 33"/>
          <xdr:cNvSpPr>
            <a:spLocks noChangeArrowheads="1"/>
          </xdr:cNvSpPr>
        </xdr:nvSpPr>
        <xdr:spPr bwMode="auto">
          <a:xfrm>
            <a:off x="3867151" y="7253288"/>
            <a:ext cx="762000"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Below Level 1</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5" name="Rectangle 34"/>
          <xdr:cNvSpPr>
            <a:spLocks noChangeArrowheads="1"/>
          </xdr:cNvSpPr>
        </xdr:nvSpPr>
        <xdr:spPr bwMode="auto">
          <a:xfrm>
            <a:off x="4702176" y="7291388"/>
            <a:ext cx="76200" cy="76200"/>
          </a:xfrm>
          <a:prstGeom prst="rect">
            <a:avLst/>
          </a:prstGeom>
          <a:pattFill prst="wdUpDiag">
            <a:fgClr>
              <a:schemeClr val="accent1">
                <a:lumMod val="40000"/>
                <a:lumOff val="60000"/>
              </a:schemeClr>
            </a:fgClr>
            <a:bgClr>
              <a:schemeClr val="bg1"/>
            </a:bgClr>
          </a:patt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6" name="Rectangle 35"/>
          <xdr:cNvSpPr>
            <a:spLocks noChangeArrowheads="1"/>
          </xdr:cNvSpPr>
        </xdr:nvSpPr>
        <xdr:spPr bwMode="auto">
          <a:xfrm>
            <a:off x="4803776" y="7253288"/>
            <a:ext cx="419100"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1</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7" name="Rectangle 36"/>
          <xdr:cNvSpPr>
            <a:spLocks noChangeArrowheads="1"/>
          </xdr:cNvSpPr>
        </xdr:nvSpPr>
        <xdr:spPr bwMode="auto">
          <a:xfrm>
            <a:off x="5292726" y="7291388"/>
            <a:ext cx="76200" cy="76200"/>
          </a:xfrm>
          <a:prstGeom prst="rect">
            <a:avLst/>
          </a:prstGeom>
          <a:solidFill>
            <a:srgbClr val="B9CDE5"/>
          </a:solid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 name="Rectangle 37"/>
          <xdr:cNvSpPr>
            <a:spLocks noChangeArrowheads="1"/>
          </xdr:cNvSpPr>
        </xdr:nvSpPr>
        <xdr:spPr bwMode="auto">
          <a:xfrm>
            <a:off x="5394326" y="7253288"/>
            <a:ext cx="419100"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2</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9" name="Rectangle 38"/>
          <xdr:cNvSpPr>
            <a:spLocks noChangeArrowheads="1"/>
          </xdr:cNvSpPr>
        </xdr:nvSpPr>
        <xdr:spPr bwMode="auto">
          <a:xfrm>
            <a:off x="6111876" y="7291388"/>
            <a:ext cx="76200" cy="76200"/>
          </a:xfrm>
          <a:prstGeom prst="rect">
            <a:avLst/>
          </a:prstGeom>
          <a:solidFill>
            <a:schemeClr val="accent1"/>
          </a:solid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0" name="Rectangle 39"/>
          <xdr:cNvSpPr>
            <a:spLocks noChangeArrowheads="1"/>
          </xdr:cNvSpPr>
        </xdr:nvSpPr>
        <xdr:spPr bwMode="auto">
          <a:xfrm>
            <a:off x="6213476" y="7253288"/>
            <a:ext cx="419100"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3</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1" name="Rectangle 40"/>
          <xdr:cNvSpPr>
            <a:spLocks noChangeArrowheads="1"/>
          </xdr:cNvSpPr>
        </xdr:nvSpPr>
        <xdr:spPr bwMode="auto">
          <a:xfrm>
            <a:off x="6702426" y="7291388"/>
            <a:ext cx="76200" cy="76200"/>
          </a:xfrm>
          <a:prstGeom prst="rect">
            <a:avLst/>
          </a:prstGeom>
          <a:solidFill>
            <a:schemeClr val="tx2"/>
          </a:solidFill>
          <a:ln w="9525">
            <a:solidFill>
              <a:schemeClr val="tx2"/>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 name="Rectangle 41"/>
          <xdr:cNvSpPr>
            <a:spLocks noChangeArrowheads="1"/>
          </xdr:cNvSpPr>
        </xdr:nvSpPr>
        <xdr:spPr bwMode="auto">
          <a:xfrm>
            <a:off x="6804026" y="7253288"/>
            <a:ext cx="533400"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4 or 5</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twoCellAnchor>
    <xdr:from>
      <xdr:col>9</xdr:col>
      <xdr:colOff>28575</xdr:colOff>
      <xdr:row>40</xdr:row>
      <xdr:rowOff>104775</xdr:rowOff>
    </xdr:from>
    <xdr:to>
      <xdr:col>9</xdr:col>
      <xdr:colOff>87394</xdr:colOff>
      <xdr:row>41</xdr:row>
      <xdr:rowOff>43248</xdr:rowOff>
    </xdr:to>
    <xdr:sp macro="" textlink="">
      <xdr:nvSpPr>
        <xdr:cNvPr id="17" name="TextBox 1"/>
        <xdr:cNvSpPr txBox="1"/>
      </xdr:nvSpPr>
      <xdr:spPr>
        <a:xfrm>
          <a:off x="5543550" y="7896225"/>
          <a:ext cx="58819" cy="128973"/>
        </a:xfrm>
        <a:prstGeom prst="rect">
          <a:avLst/>
        </a:prstGeom>
      </xdr:spPr>
      <xdr:txBody>
        <a:bodyPr wrap="square" lIns="0" tIns="0" rIns="0" bIns="0"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1057275</xdr:colOff>
      <xdr:row>4</xdr:row>
      <xdr:rowOff>66675</xdr:rowOff>
    </xdr:from>
    <xdr:to>
      <xdr:col>5</xdr:col>
      <xdr:colOff>457200</xdr:colOff>
      <xdr:row>7</xdr:row>
      <xdr:rowOff>38100</xdr:rowOff>
    </xdr:to>
    <xdr:grpSp>
      <xdr:nvGrpSpPr>
        <xdr:cNvPr id="2" name="Group 1"/>
        <xdr:cNvGrpSpPr>
          <a:grpSpLocks noChangeAspect="1"/>
        </xdr:cNvGrpSpPr>
      </xdr:nvGrpSpPr>
      <xdr:grpSpPr bwMode="auto">
        <a:xfrm>
          <a:off x="1485900" y="714375"/>
          <a:ext cx="3857625" cy="514350"/>
          <a:chOff x="1542" y="3430"/>
          <a:chExt cx="2430" cy="468"/>
        </a:xfrm>
      </xdr:grpSpPr>
      <xdr:sp macro="" textlink="">
        <xdr:nvSpPr>
          <xdr:cNvPr id="3" name="AutoShape 39"/>
          <xdr:cNvSpPr>
            <a:spLocks noChangeAspect="1" noChangeArrowheads="1" noTextEdit="1"/>
          </xdr:cNvSpPr>
        </xdr:nvSpPr>
        <xdr:spPr bwMode="auto">
          <a:xfrm>
            <a:off x="1542" y="3430"/>
            <a:ext cx="2046" cy="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 name="Rectangle 3"/>
          <xdr:cNvSpPr>
            <a:spLocks noChangeArrowheads="1"/>
          </xdr:cNvSpPr>
        </xdr:nvSpPr>
        <xdr:spPr bwMode="auto">
          <a:xfrm>
            <a:off x="1542" y="3430"/>
            <a:ext cx="768" cy="102"/>
          </a:xfrm>
          <a:prstGeom prst="rect">
            <a:avLst/>
          </a:prstGeom>
          <a:solidFill>
            <a:srgbClr val="B8CCE4"/>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 name="Rectangle 4"/>
          <xdr:cNvSpPr>
            <a:spLocks noChangeArrowheads="1"/>
          </xdr:cNvSpPr>
        </xdr:nvSpPr>
        <xdr:spPr bwMode="auto">
          <a:xfrm>
            <a:off x="2304" y="3430"/>
            <a:ext cx="1668" cy="10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6" name="Rectangle 5"/>
          <xdr:cNvSpPr>
            <a:spLocks noChangeArrowheads="1"/>
          </xdr:cNvSpPr>
        </xdr:nvSpPr>
        <xdr:spPr bwMode="auto">
          <a:xfrm>
            <a:off x="2304" y="3526"/>
            <a:ext cx="1668" cy="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 name="Rectangle 6"/>
          <xdr:cNvSpPr>
            <a:spLocks noChangeArrowheads="1"/>
          </xdr:cNvSpPr>
        </xdr:nvSpPr>
        <xdr:spPr bwMode="auto">
          <a:xfrm>
            <a:off x="1542" y="3580"/>
            <a:ext cx="2430" cy="10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 name="Rectangle 7"/>
          <xdr:cNvSpPr>
            <a:spLocks noChangeArrowheads="1"/>
          </xdr:cNvSpPr>
        </xdr:nvSpPr>
        <xdr:spPr bwMode="auto">
          <a:xfrm>
            <a:off x="2304" y="3676"/>
            <a:ext cx="1668" cy="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 name="Rectangle 8"/>
          <xdr:cNvSpPr>
            <a:spLocks noChangeArrowheads="1"/>
          </xdr:cNvSpPr>
        </xdr:nvSpPr>
        <xdr:spPr bwMode="auto">
          <a:xfrm>
            <a:off x="1542" y="3730"/>
            <a:ext cx="768" cy="102"/>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0" name="Rectangle 9"/>
          <xdr:cNvSpPr>
            <a:spLocks noChangeArrowheads="1"/>
          </xdr:cNvSpPr>
        </xdr:nvSpPr>
        <xdr:spPr bwMode="auto">
          <a:xfrm>
            <a:off x="2304" y="3730"/>
            <a:ext cx="1668" cy="10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1" name="Rectangle 10"/>
          <xdr:cNvSpPr>
            <a:spLocks noChangeArrowheads="1"/>
          </xdr:cNvSpPr>
        </xdr:nvSpPr>
        <xdr:spPr bwMode="auto">
          <a:xfrm>
            <a:off x="1542" y="3826"/>
            <a:ext cx="2430" cy="7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 name="Rectangle 11"/>
          <xdr:cNvSpPr>
            <a:spLocks noChangeArrowheads="1"/>
          </xdr:cNvSpPr>
        </xdr:nvSpPr>
        <xdr:spPr bwMode="auto">
          <a:xfrm>
            <a:off x="2322" y="3436"/>
            <a:ext cx="444"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Significantly </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 name="Rectangle 12"/>
          <xdr:cNvSpPr>
            <a:spLocks noChangeArrowheads="1"/>
          </xdr:cNvSpPr>
        </xdr:nvSpPr>
        <xdr:spPr bwMode="auto">
          <a:xfrm>
            <a:off x="2754" y="3436"/>
            <a:ext cx="240"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1" i="0" u="none" strike="noStrike" cap="none" normalizeH="0" baseline="0">
                <a:ln>
                  <a:noFill/>
                </a:ln>
                <a:solidFill>
                  <a:srgbClr val="000000"/>
                </a:solidFill>
                <a:effectLst/>
                <a:latin typeface="Calibri" pitchFamily="34" charset="0"/>
                <a:cs typeface="Arial" pitchFamily="34" charset="0"/>
              </a:rPr>
              <a:t>above</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4" name="Rectangle 13"/>
          <xdr:cNvSpPr>
            <a:spLocks noChangeArrowheads="1"/>
          </xdr:cNvSpPr>
        </xdr:nvSpPr>
        <xdr:spPr bwMode="auto">
          <a:xfrm>
            <a:off x="2952" y="3436"/>
            <a:ext cx="438"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 the average</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5" name="Rectangle 14"/>
          <xdr:cNvSpPr>
            <a:spLocks noChangeArrowheads="1"/>
          </xdr:cNvSpPr>
        </xdr:nvSpPr>
        <xdr:spPr bwMode="auto">
          <a:xfrm>
            <a:off x="2322" y="3586"/>
            <a:ext cx="1416"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Not significantly different from the average</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6" name="Rectangle 15"/>
          <xdr:cNvSpPr>
            <a:spLocks noChangeArrowheads="1"/>
          </xdr:cNvSpPr>
        </xdr:nvSpPr>
        <xdr:spPr bwMode="auto">
          <a:xfrm>
            <a:off x="2322" y="3736"/>
            <a:ext cx="444"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Significantly </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7" name="Rectangle 16"/>
          <xdr:cNvSpPr>
            <a:spLocks noChangeArrowheads="1"/>
          </xdr:cNvSpPr>
        </xdr:nvSpPr>
        <xdr:spPr bwMode="auto">
          <a:xfrm>
            <a:off x="2754" y="3736"/>
            <a:ext cx="240"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1" i="0" u="none" strike="noStrike" cap="none" normalizeH="0" baseline="0">
                <a:ln>
                  <a:noFill/>
                </a:ln>
                <a:solidFill>
                  <a:srgbClr val="000000"/>
                </a:solidFill>
                <a:effectLst/>
                <a:latin typeface="Calibri" pitchFamily="34" charset="0"/>
                <a:cs typeface="Arial" pitchFamily="34" charset="0"/>
              </a:rPr>
              <a:t>below</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8" name="Rectangle 17"/>
          <xdr:cNvSpPr>
            <a:spLocks noChangeArrowheads="1"/>
          </xdr:cNvSpPr>
        </xdr:nvSpPr>
        <xdr:spPr bwMode="auto">
          <a:xfrm>
            <a:off x="2958" y="3736"/>
            <a:ext cx="438"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 the average</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9" name="Line 56"/>
          <xdr:cNvSpPr>
            <a:spLocks noChangeShapeType="1"/>
          </xdr:cNvSpPr>
        </xdr:nvSpPr>
        <xdr:spPr bwMode="auto">
          <a:xfrm>
            <a:off x="1548" y="3430"/>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 name="Rectangle 19"/>
          <xdr:cNvSpPr>
            <a:spLocks noChangeArrowheads="1"/>
          </xdr:cNvSpPr>
        </xdr:nvSpPr>
        <xdr:spPr bwMode="auto">
          <a:xfrm>
            <a:off x="1548" y="3430"/>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 name="Line 58"/>
          <xdr:cNvSpPr>
            <a:spLocks noChangeShapeType="1"/>
          </xdr:cNvSpPr>
        </xdr:nvSpPr>
        <xdr:spPr bwMode="auto">
          <a:xfrm>
            <a:off x="1542" y="3430"/>
            <a:ext cx="0" cy="10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2" name="Rectangle 21"/>
          <xdr:cNvSpPr>
            <a:spLocks noChangeArrowheads="1"/>
          </xdr:cNvSpPr>
        </xdr:nvSpPr>
        <xdr:spPr bwMode="auto">
          <a:xfrm>
            <a:off x="1542" y="3430"/>
            <a:ext cx="6" cy="10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3" name="Line 60"/>
          <xdr:cNvSpPr>
            <a:spLocks noChangeShapeType="1"/>
          </xdr:cNvSpPr>
        </xdr:nvSpPr>
        <xdr:spPr bwMode="auto">
          <a:xfrm>
            <a:off x="1548" y="3526"/>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4" name="Rectangle 23"/>
          <xdr:cNvSpPr>
            <a:spLocks noChangeArrowheads="1"/>
          </xdr:cNvSpPr>
        </xdr:nvSpPr>
        <xdr:spPr bwMode="auto">
          <a:xfrm>
            <a:off x="1548" y="3526"/>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5" name="Line 62"/>
          <xdr:cNvSpPr>
            <a:spLocks noChangeShapeType="1"/>
          </xdr:cNvSpPr>
        </xdr:nvSpPr>
        <xdr:spPr bwMode="auto">
          <a:xfrm>
            <a:off x="2304" y="3436"/>
            <a:ext cx="0" cy="9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6" name="Rectangle 25"/>
          <xdr:cNvSpPr>
            <a:spLocks noChangeArrowheads="1"/>
          </xdr:cNvSpPr>
        </xdr:nvSpPr>
        <xdr:spPr bwMode="auto">
          <a:xfrm>
            <a:off x="2304" y="3436"/>
            <a:ext cx="6" cy="9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7" name="Line 64"/>
          <xdr:cNvSpPr>
            <a:spLocks noChangeShapeType="1"/>
          </xdr:cNvSpPr>
        </xdr:nvSpPr>
        <xdr:spPr bwMode="auto">
          <a:xfrm>
            <a:off x="1548" y="3580"/>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8" name="Rectangle 27"/>
          <xdr:cNvSpPr>
            <a:spLocks noChangeArrowheads="1"/>
          </xdr:cNvSpPr>
        </xdr:nvSpPr>
        <xdr:spPr bwMode="auto">
          <a:xfrm>
            <a:off x="1548" y="3580"/>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9" name="Line 66"/>
          <xdr:cNvSpPr>
            <a:spLocks noChangeShapeType="1"/>
          </xdr:cNvSpPr>
        </xdr:nvSpPr>
        <xdr:spPr bwMode="auto">
          <a:xfrm>
            <a:off x="1542" y="3580"/>
            <a:ext cx="0" cy="10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0" name="Rectangle 29"/>
          <xdr:cNvSpPr>
            <a:spLocks noChangeArrowheads="1"/>
          </xdr:cNvSpPr>
        </xdr:nvSpPr>
        <xdr:spPr bwMode="auto">
          <a:xfrm>
            <a:off x="1542" y="3580"/>
            <a:ext cx="6" cy="10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1" name="Line 68"/>
          <xdr:cNvSpPr>
            <a:spLocks noChangeShapeType="1"/>
          </xdr:cNvSpPr>
        </xdr:nvSpPr>
        <xdr:spPr bwMode="auto">
          <a:xfrm>
            <a:off x="1548" y="3676"/>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2" name="Rectangle 31"/>
          <xdr:cNvSpPr>
            <a:spLocks noChangeArrowheads="1"/>
          </xdr:cNvSpPr>
        </xdr:nvSpPr>
        <xdr:spPr bwMode="auto">
          <a:xfrm>
            <a:off x="1548" y="3676"/>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3" name="Line 70"/>
          <xdr:cNvSpPr>
            <a:spLocks noChangeShapeType="1"/>
          </xdr:cNvSpPr>
        </xdr:nvSpPr>
        <xdr:spPr bwMode="auto">
          <a:xfrm>
            <a:off x="2304" y="3586"/>
            <a:ext cx="0" cy="9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4" name="Rectangle 33"/>
          <xdr:cNvSpPr>
            <a:spLocks noChangeArrowheads="1"/>
          </xdr:cNvSpPr>
        </xdr:nvSpPr>
        <xdr:spPr bwMode="auto">
          <a:xfrm>
            <a:off x="2304" y="3586"/>
            <a:ext cx="6" cy="9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5" name="Line 72"/>
          <xdr:cNvSpPr>
            <a:spLocks noChangeShapeType="1"/>
          </xdr:cNvSpPr>
        </xdr:nvSpPr>
        <xdr:spPr bwMode="auto">
          <a:xfrm>
            <a:off x="1548" y="3730"/>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6" name="Rectangle 35"/>
          <xdr:cNvSpPr>
            <a:spLocks noChangeArrowheads="1"/>
          </xdr:cNvSpPr>
        </xdr:nvSpPr>
        <xdr:spPr bwMode="auto">
          <a:xfrm>
            <a:off x="1548" y="3730"/>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7" name="Line 74"/>
          <xdr:cNvSpPr>
            <a:spLocks noChangeShapeType="1"/>
          </xdr:cNvSpPr>
        </xdr:nvSpPr>
        <xdr:spPr bwMode="auto">
          <a:xfrm>
            <a:off x="1542" y="3730"/>
            <a:ext cx="0" cy="10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8" name="Rectangle 37"/>
          <xdr:cNvSpPr>
            <a:spLocks noChangeArrowheads="1"/>
          </xdr:cNvSpPr>
        </xdr:nvSpPr>
        <xdr:spPr bwMode="auto">
          <a:xfrm>
            <a:off x="1542" y="3730"/>
            <a:ext cx="6" cy="10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9" name="Line 76"/>
          <xdr:cNvSpPr>
            <a:spLocks noChangeShapeType="1"/>
          </xdr:cNvSpPr>
        </xdr:nvSpPr>
        <xdr:spPr bwMode="auto">
          <a:xfrm>
            <a:off x="1548" y="3826"/>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0" name="Rectangle 39"/>
          <xdr:cNvSpPr>
            <a:spLocks noChangeArrowheads="1"/>
          </xdr:cNvSpPr>
        </xdr:nvSpPr>
        <xdr:spPr bwMode="auto">
          <a:xfrm>
            <a:off x="1548" y="3826"/>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1" name="Line 78"/>
          <xdr:cNvSpPr>
            <a:spLocks noChangeShapeType="1"/>
          </xdr:cNvSpPr>
        </xdr:nvSpPr>
        <xdr:spPr bwMode="auto">
          <a:xfrm>
            <a:off x="2304" y="3736"/>
            <a:ext cx="0" cy="9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2" name="Rectangle 41"/>
          <xdr:cNvSpPr>
            <a:spLocks noChangeArrowheads="1"/>
          </xdr:cNvSpPr>
        </xdr:nvSpPr>
        <xdr:spPr bwMode="auto">
          <a:xfrm>
            <a:off x="2304" y="3736"/>
            <a:ext cx="6" cy="9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496018</xdr:colOff>
      <xdr:row>4</xdr:row>
      <xdr:rowOff>142875</xdr:rowOff>
    </xdr:from>
    <xdr:to>
      <xdr:col>9</xdr:col>
      <xdr:colOff>419100</xdr:colOff>
      <xdr:row>47</xdr:row>
      <xdr:rowOff>47624</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352424</xdr:colOff>
      <xdr:row>29</xdr:row>
      <xdr:rowOff>9525</xdr:rowOff>
    </xdr:from>
    <xdr:to>
      <xdr:col>9</xdr:col>
      <xdr:colOff>266699</xdr:colOff>
      <xdr:row>30</xdr:row>
      <xdr:rowOff>9525</xdr:rowOff>
    </xdr:to>
    <xdr:sp macro="" textlink="">
      <xdr:nvSpPr>
        <xdr:cNvPr id="4" name="Rectangle 3"/>
        <xdr:cNvSpPr/>
      </xdr:nvSpPr>
      <xdr:spPr>
        <a:xfrm>
          <a:off x="352424" y="5124450"/>
          <a:ext cx="5400675" cy="161925"/>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3.xml><?xml version="1.0" encoding="utf-8"?>
<c:userShapes xmlns:c="http://schemas.openxmlformats.org/drawingml/2006/chart">
  <cdr:relSizeAnchor xmlns:cdr="http://schemas.openxmlformats.org/drawingml/2006/chartDrawing">
    <cdr:from>
      <cdr:x>0.9352</cdr:x>
      <cdr:y>0.98273</cdr:y>
    </cdr:from>
    <cdr:to>
      <cdr:x>0.97776</cdr:x>
      <cdr:y>0.99943</cdr:y>
    </cdr:to>
    <cdr:sp macro="" textlink="">
      <cdr:nvSpPr>
        <cdr:cNvPr id="2" name="TextBox 1"/>
        <cdr:cNvSpPr txBox="1"/>
      </cdr:nvSpPr>
      <cdr:spPr>
        <a:xfrm xmlns:a="http://schemas.openxmlformats.org/drawingml/2006/main">
          <a:off x="5086345" y="7372326"/>
          <a:ext cx="231474" cy="125282"/>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a:t>
          </a:r>
        </a:p>
      </cdr:txBody>
    </cdr:sp>
  </cdr:relSizeAnchor>
  <cdr:relSizeAnchor xmlns:cdr="http://schemas.openxmlformats.org/drawingml/2006/chartDrawing">
    <cdr:from>
      <cdr:x>0.26657</cdr:x>
      <cdr:y>0</cdr:y>
    </cdr:from>
    <cdr:to>
      <cdr:x>0.82746</cdr:x>
      <cdr:y>0.10573</cdr:y>
    </cdr:to>
    <cdr:grpSp>
      <cdr:nvGrpSpPr>
        <cdr:cNvPr id="19" name="Group 18"/>
        <cdr:cNvGrpSpPr/>
      </cdr:nvGrpSpPr>
      <cdr:grpSpPr>
        <a:xfrm xmlns:a="http://schemas.openxmlformats.org/drawingml/2006/main">
          <a:off x="1279505" y="0"/>
          <a:ext cx="2692205" cy="720061"/>
          <a:chOff x="0" y="0"/>
          <a:chExt cx="3050513" cy="748176"/>
        </a:xfrm>
      </cdr:grpSpPr>
      <cdr:sp macro="" textlink="">
        <cdr:nvSpPr>
          <cdr:cNvPr id="20" name="Rectangle 19"/>
          <cdr:cNvSpPr/>
        </cdr:nvSpPr>
        <cdr:spPr>
          <a:xfrm xmlns:a="http://schemas.openxmlformats.org/drawingml/2006/main">
            <a:off x="1367089" y="673358"/>
            <a:ext cx="326369" cy="74818"/>
          </a:xfrm>
          <a:prstGeom xmlns:a="http://schemas.openxmlformats.org/drawingml/2006/main" prst="rect">
            <a:avLst/>
          </a:prstGeom>
          <a:solidFill xmlns:a="http://schemas.openxmlformats.org/drawingml/2006/main">
            <a:srgbClr val="1F497D">
              <a:lumMod val="75000"/>
            </a:srgbClr>
          </a:solidFill>
          <a:ln xmlns:a="http://schemas.openxmlformats.org/drawingml/2006/main" w="9525" cap="flat" cmpd="sng" algn="ctr">
            <a:solidFill>
              <a:schemeClr val="tx1"/>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endParaRPr lang="en-US">
              <a:latin typeface="Arial" pitchFamily="34" charset="0"/>
              <a:cs typeface="Arial" pitchFamily="34" charset="0"/>
            </a:endParaRPr>
          </a:p>
        </cdr:txBody>
      </cdr:sp>
      <cdr:cxnSp macro="">
        <cdr:nvCxnSpPr>
          <cdr:cNvPr id="37" name="Straight Arrow Connector 36"/>
          <cdr:cNvCxnSpPr/>
        </cdr:nvCxnSpPr>
        <cdr:spPr>
          <a:xfrm xmlns:a="http://schemas.openxmlformats.org/drawingml/2006/main">
            <a:off x="795943" y="448905"/>
            <a:ext cx="0" cy="224452"/>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38" name="Straight Arrow Connector 37"/>
          <cdr:cNvCxnSpPr/>
        </cdr:nvCxnSpPr>
        <cdr:spPr>
          <a:xfrm xmlns:a="http://schemas.openxmlformats.org/drawingml/2006/main">
            <a:off x="1530274" y="448905"/>
            <a:ext cx="0" cy="224452"/>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39" name="Straight Arrow Connector 38"/>
          <cdr:cNvCxnSpPr/>
        </cdr:nvCxnSpPr>
        <cdr:spPr>
          <a:xfrm xmlns:a="http://schemas.openxmlformats.org/drawingml/2006/main">
            <a:off x="2264604" y="448905"/>
            <a:ext cx="0" cy="224452"/>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40" name="TextBox 11"/>
          <cdr:cNvSpPr txBox="1"/>
        </cdr:nvSpPr>
        <cdr:spPr>
          <a:xfrm xmlns:a="http://schemas.openxmlformats.org/drawingml/2006/main">
            <a:off x="652738" y="224452"/>
            <a:ext cx="439560" cy="223850"/>
          </a:xfrm>
          <a:prstGeom xmlns:a="http://schemas.openxmlformats.org/drawingml/2006/main" prst="rect">
            <a:avLst/>
          </a:prstGeom>
          <a:noFill xmlns:a="http://schemas.openxmlformats.org/drawingml/2006/main"/>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00" dirty="0" smtClean="0">
                <a:latin typeface="Arial" pitchFamily="34" charset="0"/>
                <a:cs typeface="Arial" pitchFamily="34" charset="0"/>
              </a:rPr>
              <a:t>25</a:t>
            </a:r>
            <a:r>
              <a:rPr lang="en-GB" sz="700" baseline="30000" dirty="0" smtClean="0">
                <a:latin typeface="Arial" pitchFamily="34" charset="0"/>
                <a:cs typeface="Arial" pitchFamily="34" charset="0"/>
              </a:rPr>
              <a:t>th</a:t>
            </a:r>
            <a:r>
              <a:rPr lang="en-GB" sz="700" dirty="0" smtClean="0">
                <a:latin typeface="Arial" pitchFamily="34" charset="0"/>
                <a:cs typeface="Arial" pitchFamily="34" charset="0"/>
              </a:rPr>
              <a:t> </a:t>
            </a:r>
          </a:p>
          <a:p xmlns:a="http://schemas.openxmlformats.org/drawingml/2006/main">
            <a:pPr algn="ctr"/>
            <a:r>
              <a:rPr lang="en-GB" sz="700" dirty="0" smtClean="0">
                <a:latin typeface="Arial" pitchFamily="34" charset="0"/>
                <a:cs typeface="Arial" pitchFamily="34" charset="0"/>
              </a:rPr>
              <a:t>percentile</a:t>
            </a:r>
            <a:endParaRPr lang="en-US" sz="700" dirty="0">
              <a:latin typeface="Arial" pitchFamily="34" charset="0"/>
              <a:cs typeface="Arial" pitchFamily="34" charset="0"/>
            </a:endParaRPr>
          </a:p>
        </cdr:txBody>
      </cdr:sp>
      <cdr:sp macro="" textlink="">
        <cdr:nvSpPr>
          <cdr:cNvPr id="41" name="TextBox 12"/>
          <cdr:cNvSpPr txBox="1"/>
        </cdr:nvSpPr>
        <cdr:spPr>
          <a:xfrm xmlns:a="http://schemas.openxmlformats.org/drawingml/2006/main">
            <a:off x="1203904" y="0"/>
            <a:ext cx="734331" cy="403528"/>
          </a:xfrm>
          <a:prstGeom xmlns:a="http://schemas.openxmlformats.org/drawingml/2006/main" prst="rect">
            <a:avLst/>
          </a:prstGeom>
          <a:noFill xmlns:a="http://schemas.openxmlformats.org/drawingml/2006/main"/>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00" dirty="0" smtClean="0">
                <a:latin typeface="Arial" pitchFamily="34" charset="0"/>
                <a:cs typeface="Arial" pitchFamily="34" charset="0"/>
              </a:rPr>
              <a:t>Mean and 95% confidence interval for mean</a:t>
            </a:r>
            <a:endParaRPr lang="en-US" sz="700" dirty="0">
              <a:latin typeface="Arial" pitchFamily="34" charset="0"/>
              <a:cs typeface="Arial" pitchFamily="34" charset="0"/>
            </a:endParaRPr>
          </a:p>
        </cdr:txBody>
      </cdr:sp>
      <cdr:sp macro="" textlink="">
        <cdr:nvSpPr>
          <cdr:cNvPr id="42" name="TextBox 13"/>
          <cdr:cNvSpPr txBox="1"/>
        </cdr:nvSpPr>
        <cdr:spPr>
          <a:xfrm xmlns:a="http://schemas.openxmlformats.org/drawingml/2006/main">
            <a:off x="2039807" y="224452"/>
            <a:ext cx="439560" cy="223850"/>
          </a:xfrm>
          <a:prstGeom xmlns:a="http://schemas.openxmlformats.org/drawingml/2006/main" prst="rect">
            <a:avLst/>
          </a:prstGeom>
          <a:noFill xmlns:a="http://schemas.openxmlformats.org/drawingml/2006/main"/>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00" dirty="0" smtClean="0">
                <a:latin typeface="Arial" pitchFamily="34" charset="0"/>
                <a:cs typeface="Arial" pitchFamily="34" charset="0"/>
              </a:rPr>
              <a:t>75</a:t>
            </a:r>
            <a:r>
              <a:rPr lang="en-GB" sz="700" baseline="30000" dirty="0" smtClean="0">
                <a:latin typeface="Arial" pitchFamily="34" charset="0"/>
                <a:cs typeface="Arial" pitchFamily="34" charset="0"/>
              </a:rPr>
              <a:t>th</a:t>
            </a:r>
            <a:r>
              <a:rPr lang="en-GB" sz="700" dirty="0" smtClean="0">
                <a:latin typeface="Arial" pitchFamily="34" charset="0"/>
                <a:cs typeface="Arial" pitchFamily="34" charset="0"/>
              </a:rPr>
              <a:t> </a:t>
            </a:r>
          </a:p>
          <a:p xmlns:a="http://schemas.openxmlformats.org/drawingml/2006/main">
            <a:pPr algn="ctr"/>
            <a:r>
              <a:rPr lang="en-GB" sz="700" dirty="0" smtClean="0">
                <a:latin typeface="Arial" pitchFamily="34" charset="0"/>
                <a:cs typeface="Arial" pitchFamily="34" charset="0"/>
              </a:rPr>
              <a:t>percentile</a:t>
            </a:r>
            <a:endParaRPr lang="en-US" sz="700" dirty="0">
              <a:latin typeface="Arial" pitchFamily="34" charset="0"/>
              <a:cs typeface="Arial" pitchFamily="34" charset="0"/>
            </a:endParaRPr>
          </a:p>
        </cdr:txBody>
      </cdr:sp>
      <cdr:sp macro="" textlink="">
        <cdr:nvSpPr>
          <cdr:cNvPr id="43" name="Rectangle 42"/>
          <cdr:cNvSpPr/>
        </cdr:nvSpPr>
        <cdr:spPr>
          <a:xfrm xmlns:a="http://schemas.openxmlformats.org/drawingml/2006/main">
            <a:off x="2264604" y="673357"/>
            <a:ext cx="571146" cy="74817"/>
          </a:xfrm>
          <a:prstGeom xmlns:a="http://schemas.openxmlformats.org/drawingml/2006/main" prst="rect">
            <a:avLst/>
          </a:prstGeom>
          <a:gradFill xmlns:a="http://schemas.openxmlformats.org/drawingml/2006/main" flip="none" rotWithShape="1">
            <a:gsLst>
              <a:gs pos="0">
                <a:srgbClr val="4F81BD">
                  <a:tint val="66000"/>
                  <a:satMod val="160000"/>
                </a:srgbClr>
              </a:gs>
              <a:gs pos="50000">
                <a:srgbClr val="4F81BD">
                  <a:tint val="44500"/>
                  <a:satMod val="160000"/>
                </a:srgbClr>
              </a:gs>
              <a:gs pos="100000">
                <a:srgbClr val="4F81BD">
                  <a:tint val="23500"/>
                  <a:satMod val="160000"/>
                </a:srgbClr>
              </a:gs>
            </a:gsLst>
            <a:lin ang="2700000" scaled="1"/>
            <a:tileRect/>
          </a:gradFill>
          <a:ln xmlns:a="http://schemas.openxmlformats.org/drawingml/2006/main" w="9525" cap="flat" cmpd="sng" algn="ctr">
            <a:solidFill>
              <a:schemeClr val="tx1"/>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endParaRPr lang="en-US">
              <a:latin typeface="Arial" pitchFamily="34" charset="0"/>
              <a:cs typeface="Arial" pitchFamily="34" charset="0"/>
            </a:endParaRPr>
          </a:p>
        </cdr:txBody>
      </cdr:sp>
      <cdr:sp macro="" textlink="">
        <cdr:nvSpPr>
          <cdr:cNvPr id="44" name="Rectangle 43"/>
          <cdr:cNvSpPr/>
        </cdr:nvSpPr>
        <cdr:spPr>
          <a:xfrm xmlns:a="http://schemas.openxmlformats.org/drawingml/2006/main">
            <a:off x="224797" y="673357"/>
            <a:ext cx="571146" cy="74817"/>
          </a:xfrm>
          <a:prstGeom xmlns:a="http://schemas.openxmlformats.org/drawingml/2006/main" prst="rect">
            <a:avLst/>
          </a:prstGeom>
          <a:solidFill xmlns:a="http://schemas.openxmlformats.org/drawingml/2006/main">
            <a:schemeClr val="accent1">
              <a:lumMod val="40000"/>
              <a:lumOff val="60000"/>
            </a:schemeClr>
          </a:solidFill>
          <a:ln xmlns:a="http://schemas.openxmlformats.org/drawingml/2006/main" w="9525" cap="flat" cmpd="sng" algn="ctr">
            <a:solidFill>
              <a:schemeClr val="tx1"/>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endParaRPr lang="en-US">
              <a:latin typeface="Arial" pitchFamily="34" charset="0"/>
              <a:cs typeface="Arial" pitchFamily="34" charset="0"/>
            </a:endParaRPr>
          </a:p>
        </cdr:txBody>
      </cdr:sp>
      <cdr:sp macro="" textlink="">
        <cdr:nvSpPr>
          <cdr:cNvPr id="45" name="TextBox 16"/>
          <cdr:cNvSpPr txBox="1"/>
        </cdr:nvSpPr>
        <cdr:spPr>
          <a:xfrm xmlns:a="http://schemas.openxmlformats.org/drawingml/2006/main">
            <a:off x="2610953" y="224452"/>
            <a:ext cx="439560" cy="223850"/>
          </a:xfrm>
          <a:prstGeom xmlns:a="http://schemas.openxmlformats.org/drawingml/2006/main" prst="rect">
            <a:avLst/>
          </a:prstGeom>
          <a:noFill xmlns:a="http://schemas.openxmlformats.org/drawingml/2006/main"/>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00" dirty="0" smtClean="0">
                <a:latin typeface="Arial" pitchFamily="34" charset="0"/>
                <a:cs typeface="Arial" pitchFamily="34" charset="0"/>
              </a:rPr>
              <a:t>95</a:t>
            </a:r>
            <a:r>
              <a:rPr lang="en-GB" sz="700" baseline="30000" dirty="0" smtClean="0">
                <a:latin typeface="Arial" pitchFamily="34" charset="0"/>
                <a:cs typeface="Arial" pitchFamily="34" charset="0"/>
              </a:rPr>
              <a:t>th</a:t>
            </a:r>
            <a:r>
              <a:rPr lang="en-GB" sz="700" dirty="0" smtClean="0">
                <a:latin typeface="Arial" pitchFamily="34" charset="0"/>
                <a:cs typeface="Arial" pitchFamily="34" charset="0"/>
              </a:rPr>
              <a:t> </a:t>
            </a:r>
          </a:p>
          <a:p xmlns:a="http://schemas.openxmlformats.org/drawingml/2006/main">
            <a:pPr algn="ctr"/>
            <a:r>
              <a:rPr lang="en-GB" sz="700" dirty="0" smtClean="0">
                <a:latin typeface="Arial" pitchFamily="34" charset="0"/>
                <a:cs typeface="Arial" pitchFamily="34" charset="0"/>
              </a:rPr>
              <a:t>percentile</a:t>
            </a:r>
            <a:endParaRPr lang="en-US" sz="700" dirty="0">
              <a:latin typeface="Arial" pitchFamily="34" charset="0"/>
              <a:cs typeface="Arial" pitchFamily="34" charset="0"/>
            </a:endParaRPr>
          </a:p>
        </cdr:txBody>
      </cdr:sp>
      <cdr:cxnSp macro="">
        <cdr:nvCxnSpPr>
          <cdr:cNvPr id="46" name="Straight Arrow Connector 45"/>
          <cdr:cNvCxnSpPr/>
        </cdr:nvCxnSpPr>
        <cdr:spPr>
          <a:xfrm xmlns:a="http://schemas.openxmlformats.org/drawingml/2006/main">
            <a:off x="2835750" y="448905"/>
            <a:ext cx="0" cy="224452"/>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47" name="TextBox 18"/>
          <cdr:cNvSpPr txBox="1"/>
        </cdr:nvSpPr>
        <cdr:spPr>
          <a:xfrm xmlns:a="http://schemas.openxmlformats.org/drawingml/2006/main">
            <a:off x="0" y="224452"/>
            <a:ext cx="439560" cy="223850"/>
          </a:xfrm>
          <a:prstGeom xmlns:a="http://schemas.openxmlformats.org/drawingml/2006/main" prst="rect">
            <a:avLst/>
          </a:prstGeom>
          <a:noFill xmlns:a="http://schemas.openxmlformats.org/drawingml/2006/main"/>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00" dirty="0" smtClean="0">
                <a:latin typeface="Arial" pitchFamily="34" charset="0"/>
                <a:cs typeface="Arial" pitchFamily="34" charset="0"/>
              </a:rPr>
              <a:t>5</a:t>
            </a:r>
            <a:r>
              <a:rPr lang="en-GB" sz="700" baseline="30000" dirty="0" smtClean="0">
                <a:latin typeface="Arial" pitchFamily="34" charset="0"/>
                <a:cs typeface="Arial" pitchFamily="34" charset="0"/>
              </a:rPr>
              <a:t>th</a:t>
            </a:r>
            <a:r>
              <a:rPr lang="en-GB" sz="700" dirty="0" smtClean="0">
                <a:latin typeface="Arial" pitchFamily="34" charset="0"/>
                <a:cs typeface="Arial" pitchFamily="34" charset="0"/>
              </a:rPr>
              <a:t> </a:t>
            </a:r>
          </a:p>
          <a:p xmlns:a="http://schemas.openxmlformats.org/drawingml/2006/main">
            <a:pPr algn="ctr"/>
            <a:r>
              <a:rPr lang="en-GB" sz="700" dirty="0" smtClean="0">
                <a:latin typeface="Arial" pitchFamily="34" charset="0"/>
                <a:cs typeface="Arial" pitchFamily="34" charset="0"/>
              </a:rPr>
              <a:t>percentile</a:t>
            </a:r>
            <a:endParaRPr lang="en-US" sz="700" dirty="0">
              <a:latin typeface="Arial" pitchFamily="34" charset="0"/>
              <a:cs typeface="Arial" pitchFamily="34" charset="0"/>
            </a:endParaRPr>
          </a:p>
        </cdr:txBody>
      </cdr:sp>
      <cdr:cxnSp macro="">
        <cdr:nvCxnSpPr>
          <cdr:cNvPr id="48" name="Straight Arrow Connector 47"/>
          <cdr:cNvCxnSpPr/>
        </cdr:nvCxnSpPr>
        <cdr:spPr>
          <a:xfrm xmlns:a="http://schemas.openxmlformats.org/drawingml/2006/main">
            <a:off x="224797" y="448905"/>
            <a:ext cx="0" cy="224452"/>
          </a:xfrm>
          <a:prstGeom xmlns:a="http://schemas.openxmlformats.org/drawingml/2006/main" prst="straightConnector1">
            <a:avLst/>
          </a:prstGeom>
          <a:noFill xmlns:a="http://schemas.openxmlformats.org/drawingml/2006/main"/>
          <a:ln xmlns:a="http://schemas.openxmlformats.org/drawingml/2006/main" w="9525" cap="flat" cmpd="sng" algn="ctr">
            <a:solidFill>
              <a:srgbClr val="4F81BD">
                <a:shade val="95000"/>
                <a:satMod val="105000"/>
              </a:srgbClr>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49" name="Rectangle 48"/>
          <cdr:cNvSpPr/>
        </cdr:nvSpPr>
        <cdr:spPr>
          <a:xfrm xmlns:a="http://schemas.openxmlformats.org/drawingml/2006/main">
            <a:off x="795943" y="673357"/>
            <a:ext cx="571146" cy="74817"/>
          </a:xfrm>
          <a:prstGeom xmlns:a="http://schemas.openxmlformats.org/drawingml/2006/main" prst="rect">
            <a:avLst/>
          </a:prstGeom>
          <a:solidFill xmlns:a="http://schemas.openxmlformats.org/drawingml/2006/main">
            <a:srgbClr val="1F497D">
              <a:lumMod val="60000"/>
              <a:lumOff val="40000"/>
            </a:srgbClr>
          </a:solidFill>
          <a:ln xmlns:a="http://schemas.openxmlformats.org/drawingml/2006/main" w="9525" cap="flat" cmpd="sng" algn="ctr">
            <a:solidFill>
              <a:schemeClr val="tx1"/>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endParaRPr lang="en-US">
              <a:latin typeface="Arial" pitchFamily="34" charset="0"/>
              <a:cs typeface="Arial" pitchFamily="34" charset="0"/>
            </a:endParaRPr>
          </a:p>
        </cdr:txBody>
      </cdr:sp>
      <cdr:sp macro="" textlink="">
        <cdr:nvSpPr>
          <cdr:cNvPr id="50" name="Rectangle 49"/>
          <cdr:cNvSpPr/>
        </cdr:nvSpPr>
        <cdr:spPr>
          <a:xfrm xmlns:a="http://schemas.openxmlformats.org/drawingml/2006/main">
            <a:off x="1693458" y="673357"/>
            <a:ext cx="571146" cy="74817"/>
          </a:xfrm>
          <a:prstGeom xmlns:a="http://schemas.openxmlformats.org/drawingml/2006/main" prst="rect">
            <a:avLst/>
          </a:prstGeom>
          <a:solidFill xmlns:a="http://schemas.openxmlformats.org/drawingml/2006/main">
            <a:srgbClr val="1F497D">
              <a:lumMod val="60000"/>
              <a:lumOff val="40000"/>
            </a:srgbClr>
          </a:solidFill>
          <a:ln xmlns:a="http://schemas.openxmlformats.org/drawingml/2006/main" w="9525" cap="flat" cmpd="sng" algn="ctr">
            <a:solidFill>
              <a:schemeClr val="tx1"/>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endParaRPr lang="en-US">
              <a:latin typeface="Arial" pitchFamily="34" charset="0"/>
              <a:cs typeface="Arial" pitchFamily="34" charset="0"/>
            </a:endParaRPr>
          </a:p>
        </cdr:txBody>
      </cdr:sp>
    </cdr:grpSp>
  </cdr:relSizeAnchor>
</c:userShapes>
</file>

<file path=xl/drawings/drawing24.xml><?xml version="1.0" encoding="utf-8"?>
<xdr:wsDr xmlns:xdr="http://schemas.openxmlformats.org/drawingml/2006/spreadsheetDrawing" xmlns:a="http://schemas.openxmlformats.org/drawingml/2006/main">
  <xdr:twoCellAnchor>
    <xdr:from>
      <xdr:col>0</xdr:col>
      <xdr:colOff>238125</xdr:colOff>
      <xdr:row>4</xdr:row>
      <xdr:rowOff>133350</xdr:rowOff>
    </xdr:from>
    <xdr:to>
      <xdr:col>9</xdr:col>
      <xdr:colOff>85725</xdr:colOff>
      <xdr:row>30</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390525</xdr:colOff>
      <xdr:row>30</xdr:row>
      <xdr:rowOff>19050</xdr:rowOff>
    </xdr:from>
    <xdr:to>
      <xdr:col>9</xdr:col>
      <xdr:colOff>0</xdr:colOff>
      <xdr:row>31</xdr:row>
      <xdr:rowOff>38100</xdr:rowOff>
    </xdr:to>
    <xdr:sp macro="" textlink="">
      <xdr:nvSpPr>
        <xdr:cNvPr id="3" name="TextBox 2"/>
        <xdr:cNvSpPr txBox="1"/>
      </xdr:nvSpPr>
      <xdr:spPr>
        <a:xfrm>
          <a:off x="4048125" y="5362575"/>
          <a:ext cx="14382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000" b="1"/>
            <a:t>Mean numeracy score</a:t>
          </a:r>
        </a:p>
      </xdr:txBody>
    </xdr:sp>
    <xdr:clientData/>
  </xdr:twoCellAnchor>
  <xdr:twoCellAnchor>
    <xdr:from>
      <xdr:col>0</xdr:col>
      <xdr:colOff>0</xdr:colOff>
      <xdr:row>3</xdr:row>
      <xdr:rowOff>95250</xdr:rowOff>
    </xdr:from>
    <xdr:to>
      <xdr:col>2</xdr:col>
      <xdr:colOff>28575</xdr:colOff>
      <xdr:row>29</xdr:row>
      <xdr:rowOff>28575</xdr:rowOff>
    </xdr:to>
    <xdr:grpSp>
      <xdr:nvGrpSpPr>
        <xdr:cNvPr id="11" name="Group 10"/>
        <xdr:cNvGrpSpPr/>
      </xdr:nvGrpSpPr>
      <xdr:grpSpPr>
        <a:xfrm>
          <a:off x="0" y="704850"/>
          <a:ext cx="1247775" cy="4229100"/>
          <a:chOff x="38100" y="1209675"/>
          <a:chExt cx="1247775" cy="4229100"/>
        </a:xfrm>
      </xdr:grpSpPr>
      <xdr:sp macro="" textlink="">
        <xdr:nvSpPr>
          <xdr:cNvPr id="4" name="TextBox 3"/>
          <xdr:cNvSpPr txBox="1"/>
        </xdr:nvSpPr>
        <xdr:spPr>
          <a:xfrm rot="16200000">
            <a:off x="-752474" y="3686173"/>
            <a:ext cx="1809749"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000" b="1"/>
              <a:t>Variability</a:t>
            </a:r>
          </a:p>
          <a:p>
            <a:pPr algn="r"/>
            <a:endParaRPr lang="en-GB" sz="1000" b="1"/>
          </a:p>
        </xdr:txBody>
      </xdr:sp>
      <xdr:sp macro="" textlink="">
        <xdr:nvSpPr>
          <xdr:cNvPr id="8" name="Up-Down Arrow 7"/>
          <xdr:cNvSpPr/>
        </xdr:nvSpPr>
        <xdr:spPr>
          <a:xfrm>
            <a:off x="247650" y="1381125"/>
            <a:ext cx="200025" cy="3838575"/>
          </a:xfrm>
          <a:prstGeom prst="upDownArrow">
            <a:avLst/>
          </a:prstGeom>
          <a:gradFill flip="none" rotWithShape="1">
            <a:gsLst>
              <a:gs pos="2000">
                <a:schemeClr val="tx2"/>
              </a:gs>
              <a:gs pos="81000">
                <a:schemeClr val="accent1">
                  <a:tint val="44500"/>
                  <a:satMod val="160000"/>
                </a:schemeClr>
              </a:gs>
              <a:gs pos="100000">
                <a:schemeClr val="accent1">
                  <a:tint val="23500"/>
                  <a:satMod val="160000"/>
                </a:schemeClr>
              </a:gs>
            </a:gsLst>
            <a:lin ang="5400000" scaled="1"/>
            <a:tileRect/>
          </a:gradFill>
          <a:ln w="9525">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 name="TextBox 8"/>
          <xdr:cNvSpPr txBox="1"/>
        </xdr:nvSpPr>
        <xdr:spPr>
          <a:xfrm>
            <a:off x="161925" y="1209675"/>
            <a:ext cx="11049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t>High </a:t>
            </a:r>
          </a:p>
        </xdr:txBody>
      </xdr:sp>
      <xdr:sp macro="" textlink="">
        <xdr:nvSpPr>
          <xdr:cNvPr id="10" name="TextBox 9"/>
          <xdr:cNvSpPr txBox="1"/>
        </xdr:nvSpPr>
        <xdr:spPr>
          <a:xfrm>
            <a:off x="180975" y="5210175"/>
            <a:ext cx="11049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t>Low </a:t>
            </a:r>
          </a:p>
        </xdr:txBody>
      </xdr:sp>
    </xdr:grpSp>
    <xdr:clientData/>
  </xdr:twoCellAnchor>
</xdr:wsDr>
</file>

<file path=xl/drawings/drawing25.xml><?xml version="1.0" encoding="utf-8"?>
<c:userShapes xmlns:c="http://schemas.openxmlformats.org/drawingml/2006/chart">
  <cdr:relSizeAnchor xmlns:cdr="http://schemas.openxmlformats.org/drawingml/2006/chartDrawing">
    <cdr:from>
      <cdr:x>0.79504</cdr:x>
      <cdr:y>0.47178</cdr:y>
    </cdr:from>
    <cdr:to>
      <cdr:x>0.83578</cdr:x>
      <cdr:y>0.5239</cdr:y>
    </cdr:to>
    <cdr:cxnSp macro="">
      <cdr:nvCxnSpPr>
        <cdr:cNvPr id="4" name="Straight Connector 3"/>
        <cdr:cNvCxnSpPr/>
      </cdr:nvCxnSpPr>
      <cdr:spPr>
        <a:xfrm xmlns:a="http://schemas.openxmlformats.org/drawingml/2006/main" flipV="1">
          <a:off x="4264469" y="1986998"/>
          <a:ext cx="218493" cy="2195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xdr:from>
      <xdr:col>1</xdr:col>
      <xdr:colOff>452859</xdr:colOff>
      <xdr:row>8</xdr:row>
      <xdr:rowOff>28574</xdr:rowOff>
    </xdr:from>
    <xdr:to>
      <xdr:col>9</xdr:col>
      <xdr:colOff>57151</xdr:colOff>
      <xdr:row>44</xdr:row>
      <xdr:rowOff>304800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5</xdr:row>
      <xdr:rowOff>66674</xdr:rowOff>
    </xdr:from>
    <xdr:to>
      <xdr:col>8</xdr:col>
      <xdr:colOff>47625</xdr:colOff>
      <xdr:row>8</xdr:row>
      <xdr:rowOff>123824</xdr:rowOff>
    </xdr:to>
    <xdr:grpSp>
      <xdr:nvGrpSpPr>
        <xdr:cNvPr id="3" name="Group 2"/>
        <xdr:cNvGrpSpPr/>
      </xdr:nvGrpSpPr>
      <xdr:grpSpPr>
        <a:xfrm>
          <a:off x="1555474" y="795544"/>
          <a:ext cx="3420303" cy="603802"/>
          <a:chOff x="3203848" y="4509120"/>
          <a:chExt cx="3462238" cy="814202"/>
        </a:xfrm>
      </xdr:grpSpPr>
      <xdr:sp macro="" textlink="">
        <xdr:nvSpPr>
          <xdr:cNvPr id="4" name="Rectangle 3"/>
          <xdr:cNvSpPr>
            <a:spLocks noChangeArrowheads="1"/>
          </xdr:cNvSpPr>
        </xdr:nvSpPr>
        <xdr:spPr bwMode="auto">
          <a:xfrm>
            <a:off x="3311797" y="4509120"/>
            <a:ext cx="2371724" cy="168863"/>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Opted out of the computer-based assessment</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 name="Rectangle 4"/>
          <xdr:cNvSpPr>
            <a:spLocks noChangeArrowheads="1"/>
          </xdr:cNvSpPr>
        </xdr:nvSpPr>
        <xdr:spPr bwMode="auto">
          <a:xfrm>
            <a:off x="3203848" y="4548808"/>
            <a:ext cx="85725" cy="76200"/>
          </a:xfrm>
          <a:prstGeom prst="rect">
            <a:avLst/>
          </a:prstGeom>
          <a:pattFill prst="wdDnDiag">
            <a:fgClr>
              <a:schemeClr val="bg1">
                <a:lumMod val="85000"/>
              </a:schemeClr>
            </a:fgClr>
            <a:bgClr>
              <a:schemeClr val="bg1"/>
            </a:bgClr>
          </a:patt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Rectangle 5"/>
          <xdr:cNvSpPr>
            <a:spLocks noChangeArrowheads="1"/>
          </xdr:cNvSpPr>
        </xdr:nvSpPr>
        <xdr:spPr bwMode="auto">
          <a:xfrm>
            <a:off x="3203848" y="4777408"/>
            <a:ext cx="85725" cy="76200"/>
          </a:xfrm>
          <a:prstGeom prst="rect">
            <a:avLst/>
          </a:prstGeom>
          <a:solidFill>
            <a:srgbClr val="BFBFBF"/>
          </a:solid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Rectangle 6"/>
          <xdr:cNvSpPr>
            <a:spLocks noChangeArrowheads="1"/>
          </xdr:cNvSpPr>
        </xdr:nvSpPr>
        <xdr:spPr bwMode="auto">
          <a:xfrm>
            <a:off x="3311798" y="4739309"/>
            <a:ext cx="2209907" cy="31975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lang="en-US" sz="800" b="0" i="0" kern="1200" baseline="0">
                <a:solidFill>
                  <a:schemeClr val="tx1"/>
                </a:solidFill>
                <a:effectLst/>
                <a:latin typeface="+mn-lt"/>
                <a:ea typeface="+mn-ea"/>
                <a:cs typeface="+mn-cs"/>
              </a:rPr>
              <a:t>Failed ICT core or had no computer experience</a:t>
            </a:r>
            <a:endParaRPr lang="en-GB" sz="800">
              <a:effectLst/>
            </a:endParaRPr>
          </a:p>
          <a:p>
            <a:pPr marL="0" marR="0" lvl="0" indent="0" algn="l" defTabSz="914400" rtl="0" eaLnBrk="1" fontAlgn="base" latinLnBrk="0" hangingPunct="1">
              <a:lnSpc>
                <a:spcPct val="100000"/>
              </a:lnSpc>
              <a:spcBef>
                <a:spcPct val="0"/>
              </a:spcBef>
              <a:spcAft>
                <a:spcPct val="0"/>
              </a:spcAft>
              <a:buClrTx/>
              <a:buSzTx/>
              <a:buFontTx/>
              <a:buNone/>
              <a:tabLst/>
            </a:pP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8" name="Rectangle 7"/>
          <xdr:cNvSpPr>
            <a:spLocks noChangeArrowheads="1"/>
          </xdr:cNvSpPr>
        </xdr:nvSpPr>
        <xdr:spPr bwMode="auto">
          <a:xfrm>
            <a:off x="3203848" y="5006008"/>
            <a:ext cx="85725" cy="76200"/>
          </a:xfrm>
          <a:prstGeom prst="rect">
            <a:avLst/>
          </a:prstGeom>
          <a:solidFill>
            <a:schemeClr val="tx1"/>
          </a:solid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Rectangle 8"/>
          <xdr:cNvSpPr>
            <a:spLocks noChangeArrowheads="1"/>
          </xdr:cNvSpPr>
        </xdr:nvSpPr>
        <xdr:spPr bwMode="auto">
          <a:xfrm>
            <a:off x="3311798" y="4969494"/>
            <a:ext cx="2419350" cy="164684"/>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Missing</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nvGrpSpPr>
          <xdr:cNvPr id="10" name="Group 9"/>
          <xdr:cNvGrpSpPr/>
        </xdr:nvGrpSpPr>
        <xdr:grpSpPr>
          <a:xfrm>
            <a:off x="5796136" y="4509120"/>
            <a:ext cx="869950" cy="814202"/>
            <a:chOff x="3203848" y="5198095"/>
            <a:chExt cx="869950" cy="814202"/>
          </a:xfrm>
        </xdr:grpSpPr>
        <xdr:sp macro="" textlink="">
          <xdr:nvSpPr>
            <xdr:cNvPr id="11" name="Rectangle 10"/>
            <xdr:cNvSpPr>
              <a:spLocks noChangeArrowheads="1"/>
            </xdr:cNvSpPr>
          </xdr:nvSpPr>
          <xdr:spPr bwMode="auto">
            <a:xfrm>
              <a:off x="3203848" y="5234608"/>
              <a:ext cx="85725" cy="76200"/>
            </a:xfrm>
            <a:prstGeom prst="rect">
              <a:avLst/>
            </a:prstGeom>
            <a:solidFill>
              <a:schemeClr val="bg1"/>
            </a:solid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Rectangle 11"/>
            <xdr:cNvSpPr>
              <a:spLocks noChangeArrowheads="1"/>
            </xdr:cNvSpPr>
          </xdr:nvSpPr>
          <xdr:spPr bwMode="auto">
            <a:xfrm>
              <a:off x="3311798" y="5198095"/>
              <a:ext cx="762000"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Below Level 1</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nvGrpSpPr>
            <xdr:cNvPr id="13" name="Group 12"/>
            <xdr:cNvGrpSpPr/>
          </xdr:nvGrpSpPr>
          <xdr:grpSpPr>
            <a:xfrm>
              <a:off x="3203848" y="5428283"/>
              <a:ext cx="527050" cy="584014"/>
              <a:chOff x="3203848" y="5428283"/>
              <a:chExt cx="527050" cy="584014"/>
            </a:xfrm>
          </xdr:grpSpPr>
          <xdr:sp macro="" textlink="">
            <xdr:nvSpPr>
              <xdr:cNvPr id="14" name="Rectangle 13"/>
              <xdr:cNvSpPr>
                <a:spLocks noChangeArrowheads="1"/>
              </xdr:cNvSpPr>
            </xdr:nvSpPr>
            <xdr:spPr bwMode="auto">
              <a:xfrm>
                <a:off x="3311798" y="5428283"/>
                <a:ext cx="419100"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1</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nvGrpSpPr>
              <xdr:cNvPr id="15" name="Group 14"/>
              <xdr:cNvGrpSpPr/>
            </xdr:nvGrpSpPr>
            <xdr:grpSpPr>
              <a:xfrm>
                <a:off x="3203848" y="5463208"/>
                <a:ext cx="527050" cy="549089"/>
                <a:chOff x="3203848" y="5463208"/>
                <a:chExt cx="527050" cy="549089"/>
              </a:xfrm>
            </xdr:grpSpPr>
            <xdr:sp macro="" textlink="">
              <xdr:nvSpPr>
                <xdr:cNvPr id="16" name="Rectangle 15"/>
                <xdr:cNvSpPr>
                  <a:spLocks noChangeArrowheads="1"/>
                </xdr:cNvSpPr>
              </xdr:nvSpPr>
              <xdr:spPr bwMode="auto">
                <a:xfrm>
                  <a:off x="3203848" y="5463208"/>
                  <a:ext cx="85725" cy="76200"/>
                </a:xfrm>
                <a:prstGeom prst="rect">
                  <a:avLst/>
                </a:prstGeom>
                <a:solidFill>
                  <a:srgbClr val="B9CDE5"/>
                </a:solid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7" name="Rectangle 16"/>
                <xdr:cNvSpPr>
                  <a:spLocks noChangeArrowheads="1"/>
                </xdr:cNvSpPr>
              </xdr:nvSpPr>
              <xdr:spPr bwMode="auto">
                <a:xfrm>
                  <a:off x="3203848" y="5691808"/>
                  <a:ext cx="85725" cy="76200"/>
                </a:xfrm>
                <a:prstGeom prst="rect">
                  <a:avLst/>
                </a:prstGeom>
                <a:solidFill>
                  <a:schemeClr val="accent1"/>
                </a:solid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8" name="Rectangle 17"/>
                <xdr:cNvSpPr>
                  <a:spLocks noChangeArrowheads="1"/>
                </xdr:cNvSpPr>
              </xdr:nvSpPr>
              <xdr:spPr bwMode="auto">
                <a:xfrm>
                  <a:off x="3311798" y="5658470"/>
                  <a:ext cx="419100"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2</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9" name="Rectangle 18"/>
                <xdr:cNvSpPr>
                  <a:spLocks noChangeArrowheads="1"/>
                </xdr:cNvSpPr>
              </xdr:nvSpPr>
              <xdr:spPr bwMode="auto">
                <a:xfrm>
                  <a:off x="3203848" y="5920408"/>
                  <a:ext cx="85725" cy="85725"/>
                </a:xfrm>
                <a:prstGeom prst="rect">
                  <a:avLst/>
                </a:prstGeom>
                <a:solidFill>
                  <a:schemeClr val="tx2"/>
                </a:solid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0" name="Rectangle 19"/>
                <xdr:cNvSpPr>
                  <a:spLocks noChangeArrowheads="1"/>
                </xdr:cNvSpPr>
              </xdr:nvSpPr>
              <xdr:spPr bwMode="auto">
                <a:xfrm>
                  <a:off x="3311798" y="5887070"/>
                  <a:ext cx="419100"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3</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grpSp>
      </xdr:grpSp>
    </xdr:grpSp>
    <xdr:clientData/>
  </xdr:twoCellAnchor>
  <xdr:twoCellAnchor>
    <xdr:from>
      <xdr:col>2</xdr:col>
      <xdr:colOff>19050</xdr:colOff>
      <xdr:row>39</xdr:row>
      <xdr:rowOff>190499</xdr:rowOff>
    </xdr:from>
    <xdr:to>
      <xdr:col>8</xdr:col>
      <xdr:colOff>495300</xdr:colOff>
      <xdr:row>44</xdr:row>
      <xdr:rowOff>28574</xdr:rowOff>
    </xdr:to>
    <xdr:sp macro="" textlink="">
      <xdr:nvSpPr>
        <xdr:cNvPr id="21" name="Rectangle 20"/>
        <xdr:cNvSpPr/>
      </xdr:nvSpPr>
      <xdr:spPr>
        <a:xfrm>
          <a:off x="1238250" y="7839074"/>
          <a:ext cx="4133850" cy="733425"/>
        </a:xfrm>
        <a:prstGeom prst="rect">
          <a:avLst/>
        </a:prstGeom>
        <a:solidFill>
          <a:schemeClr val="bg1">
            <a:lumMod val="65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352426</xdr:colOff>
      <xdr:row>25</xdr:row>
      <xdr:rowOff>19050</xdr:rowOff>
    </xdr:from>
    <xdr:to>
      <xdr:col>8</xdr:col>
      <xdr:colOff>514350</xdr:colOff>
      <xdr:row>26</xdr:row>
      <xdr:rowOff>9525</xdr:rowOff>
    </xdr:to>
    <xdr:sp macro="" textlink="">
      <xdr:nvSpPr>
        <xdr:cNvPr id="22" name="Rectangle 21"/>
        <xdr:cNvSpPr/>
      </xdr:nvSpPr>
      <xdr:spPr>
        <a:xfrm>
          <a:off x="352426" y="5000625"/>
          <a:ext cx="5038724" cy="180975"/>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142875</xdr:colOff>
      <xdr:row>44</xdr:row>
      <xdr:rowOff>123825</xdr:rowOff>
    </xdr:from>
    <xdr:to>
      <xdr:col>9</xdr:col>
      <xdr:colOff>206372</xdr:colOff>
      <xdr:row>44</xdr:row>
      <xdr:rowOff>251000</xdr:rowOff>
    </xdr:to>
    <xdr:sp macro="" textlink="">
      <xdr:nvSpPr>
        <xdr:cNvPr id="23" name="TextBox 1"/>
        <xdr:cNvSpPr txBox="1"/>
      </xdr:nvSpPr>
      <xdr:spPr>
        <a:xfrm>
          <a:off x="5629275" y="8667750"/>
          <a:ext cx="63497" cy="127175"/>
        </a:xfrm>
        <a:prstGeom prst="rect">
          <a:avLst/>
        </a:prstGeom>
      </xdr:spPr>
      <xdr:txBody>
        <a:bodyPr wrap="square" lIns="0" tIns="0" rIns="0" bIns="0"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a: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47626</xdr:colOff>
      <xdr:row>3</xdr:row>
      <xdr:rowOff>95251</xdr:rowOff>
    </xdr:from>
    <xdr:to>
      <xdr:col>7</xdr:col>
      <xdr:colOff>0</xdr:colOff>
      <xdr:row>97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0.01639</cdr:x>
      <cdr:y>0.2387</cdr:y>
    </cdr:from>
    <cdr:to>
      <cdr:x>0.03824</cdr:x>
      <cdr:y>0.26063</cdr:y>
    </cdr:to>
    <cdr:sp macro="" textlink="">
      <cdr:nvSpPr>
        <cdr:cNvPr id="4" name="TextBox 3"/>
        <cdr:cNvSpPr txBox="1"/>
      </cdr:nvSpPr>
      <cdr:spPr>
        <a:xfrm xmlns:a="http://schemas.openxmlformats.org/drawingml/2006/main">
          <a:off x="100853" y="2196353"/>
          <a:ext cx="134471" cy="2017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cdr:x>
      <cdr:y>0.20541</cdr:y>
    </cdr:from>
    <cdr:to>
      <cdr:x>0.63946</cdr:x>
      <cdr:y>0.27751</cdr:y>
    </cdr:to>
    <cdr:sp macro="" textlink="">
      <cdr:nvSpPr>
        <cdr:cNvPr id="2" name="TextBox 1"/>
        <cdr:cNvSpPr txBox="1"/>
      </cdr:nvSpPr>
      <cdr:spPr>
        <a:xfrm xmlns:a="http://schemas.openxmlformats.org/drawingml/2006/main">
          <a:off x="0" y="817829"/>
          <a:ext cx="3581424" cy="2870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t>% </a:t>
          </a:r>
          <a:r>
            <a:rPr lang="en-GB" sz="1000">
              <a:effectLst/>
              <a:latin typeface="+mn-lt"/>
              <a:ea typeface="+mn-ea"/>
              <a:cs typeface="+mn-cs"/>
            </a:rPr>
            <a:t>of respondents with a given level</a:t>
          </a:r>
          <a:r>
            <a:rPr lang="en-GB" sz="1000" baseline="0">
              <a:effectLst/>
              <a:latin typeface="+mn-lt"/>
              <a:ea typeface="+mn-ea"/>
              <a:cs typeface="+mn-cs"/>
            </a:rPr>
            <a:t> of ICT experience</a:t>
          </a:r>
          <a:r>
            <a:rPr lang="en-GB" sz="1000">
              <a:effectLst/>
              <a:latin typeface="+mn-lt"/>
              <a:ea typeface="+mn-ea"/>
              <a:cs typeface="+mn-cs"/>
            </a:rPr>
            <a:t>  </a:t>
          </a:r>
          <a:endParaRPr lang="en-GB" sz="1000"/>
        </a:p>
      </cdr:txBody>
    </cdr:sp>
  </cdr:relSizeAnchor>
</c:userShapes>
</file>

<file path=xl/drawings/drawing29.xml><?xml version="1.0" encoding="utf-8"?>
<xdr:wsDr xmlns:xdr="http://schemas.openxmlformats.org/drawingml/2006/spreadsheetDrawing" xmlns:a="http://schemas.openxmlformats.org/drawingml/2006/main">
  <xdr:twoCellAnchor>
    <xdr:from>
      <xdr:col>3</xdr:col>
      <xdr:colOff>19050</xdr:colOff>
      <xdr:row>7</xdr:row>
      <xdr:rowOff>57149</xdr:rowOff>
    </xdr:from>
    <xdr:to>
      <xdr:col>37</xdr:col>
      <xdr:colOff>142875</xdr:colOff>
      <xdr:row>29</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4764</xdr:colOff>
      <xdr:row>7</xdr:row>
      <xdr:rowOff>161924</xdr:rowOff>
    </xdr:from>
    <xdr:to>
      <xdr:col>25</xdr:col>
      <xdr:colOff>3</xdr:colOff>
      <xdr:row>29</xdr:row>
      <xdr:rowOff>876299</xdr:rowOff>
    </xdr:to>
    <xdr:sp macro="" textlink="">
      <xdr:nvSpPr>
        <xdr:cNvPr id="29" name="Rectangle 28"/>
        <xdr:cNvSpPr/>
      </xdr:nvSpPr>
      <xdr:spPr>
        <a:xfrm rot="16200000">
          <a:off x="2678908" y="3821905"/>
          <a:ext cx="4276725" cy="195264"/>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288696</xdr:colOff>
      <xdr:row>6</xdr:row>
      <xdr:rowOff>111764</xdr:rowOff>
    </xdr:from>
    <xdr:to>
      <xdr:col>4</xdr:col>
      <xdr:colOff>315938</xdr:colOff>
      <xdr:row>28</xdr:row>
      <xdr:rowOff>156796</xdr:rowOff>
    </xdr:to>
    <xdr:grpSp>
      <xdr:nvGrpSpPr>
        <xdr:cNvPr id="22" name="Group 21"/>
        <xdr:cNvGrpSpPr/>
      </xdr:nvGrpSpPr>
      <xdr:grpSpPr>
        <a:xfrm rot="16200000">
          <a:off x="-929460" y="2688268"/>
          <a:ext cx="3689380" cy="524198"/>
          <a:chOff x="638507" y="3737725"/>
          <a:chExt cx="3611233" cy="924006"/>
        </a:xfrm>
      </xdr:grpSpPr>
      <xdr:grpSp>
        <xdr:nvGrpSpPr>
          <xdr:cNvPr id="23" name="Group 22"/>
          <xdr:cNvGrpSpPr/>
        </xdr:nvGrpSpPr>
        <xdr:grpSpPr>
          <a:xfrm>
            <a:off x="3321444" y="3737725"/>
            <a:ext cx="928296" cy="924006"/>
            <a:chOff x="3321444" y="3737725"/>
            <a:chExt cx="928296" cy="924006"/>
          </a:xfrm>
        </xdr:grpSpPr>
        <xdr:sp macro="" textlink="">
          <xdr:nvSpPr>
            <xdr:cNvPr id="47" name="Rectangle 46"/>
            <xdr:cNvSpPr>
              <a:spLocks noChangeArrowheads="1"/>
            </xdr:cNvSpPr>
          </xdr:nvSpPr>
          <xdr:spPr bwMode="auto">
            <a:xfrm>
              <a:off x="3328887" y="3798893"/>
              <a:ext cx="87889" cy="102411"/>
            </a:xfrm>
            <a:prstGeom prst="rect">
              <a:avLst/>
            </a:prstGeom>
            <a:solidFill>
              <a:schemeClr val="bg1"/>
            </a:solidFill>
            <a:ln w="9525">
              <a:solidFill>
                <a:schemeClr val="tx1"/>
              </a:solidFill>
              <a:miter lim="800000"/>
              <a:headEnd/>
              <a:tailEnd/>
            </a:ln>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sz="800"/>
            </a:p>
          </xdr:txBody>
        </xdr:sp>
        <xdr:sp macro="" textlink="">
          <xdr:nvSpPr>
            <xdr:cNvPr id="49" name="Rectangle 48"/>
            <xdr:cNvSpPr>
              <a:spLocks noChangeArrowheads="1"/>
            </xdr:cNvSpPr>
          </xdr:nvSpPr>
          <xdr:spPr bwMode="auto">
            <a:xfrm>
              <a:off x="3476627" y="3737725"/>
              <a:ext cx="773113" cy="220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800" b="0" i="0" u="none" strike="noStrike" cap="none" normalizeH="0" baseline="0">
                  <a:ln>
                    <a:noFill/>
                  </a:ln>
                  <a:solidFill>
                    <a:srgbClr val="000000"/>
                  </a:solidFill>
                  <a:effectLst/>
                  <a:latin typeface="Calibri" pitchFamily="34" charset="0"/>
                  <a:cs typeface="Arial" pitchFamily="34" charset="0"/>
                </a:rPr>
                <a:t>Below Level 1</a:t>
              </a:r>
              <a:endParaRPr kumimoji="0" lang="en-US" alt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0" name="Freeform 49"/>
            <xdr:cNvSpPr>
              <a:spLocks/>
            </xdr:cNvSpPr>
          </xdr:nvSpPr>
          <xdr:spPr bwMode="auto">
            <a:xfrm>
              <a:off x="3321444" y="4033838"/>
              <a:ext cx="105467" cy="122893"/>
            </a:xfrm>
            <a:custGeom>
              <a:avLst/>
              <a:gdLst>
                <a:gd name="T0" fmla="*/ 24 w 48"/>
                <a:gd name="T1" fmla="*/ 0 h 48"/>
                <a:gd name="T2" fmla="*/ 48 w 48"/>
                <a:gd name="T3" fmla="*/ 24 h 48"/>
                <a:gd name="T4" fmla="*/ 24 w 48"/>
                <a:gd name="T5" fmla="*/ 48 h 48"/>
                <a:gd name="T6" fmla="*/ 0 w 48"/>
                <a:gd name="T7" fmla="*/ 24 h 48"/>
                <a:gd name="T8" fmla="*/ 24 w 48"/>
                <a:gd name="T9" fmla="*/ 0 h 48"/>
              </a:gdLst>
              <a:ahLst/>
              <a:cxnLst>
                <a:cxn ang="0">
                  <a:pos x="T0" y="T1"/>
                </a:cxn>
                <a:cxn ang="0">
                  <a:pos x="T2" y="T3"/>
                </a:cxn>
                <a:cxn ang="0">
                  <a:pos x="T4" y="T5"/>
                </a:cxn>
                <a:cxn ang="0">
                  <a:pos x="T6" y="T7"/>
                </a:cxn>
                <a:cxn ang="0">
                  <a:pos x="T8" y="T9"/>
                </a:cxn>
              </a:cxnLst>
              <a:rect l="0" t="0" r="r" b="b"/>
              <a:pathLst>
                <a:path w="48" h="48">
                  <a:moveTo>
                    <a:pt x="24" y="0"/>
                  </a:moveTo>
                  <a:lnTo>
                    <a:pt x="48" y="24"/>
                  </a:lnTo>
                  <a:lnTo>
                    <a:pt x="24" y="48"/>
                  </a:lnTo>
                  <a:lnTo>
                    <a:pt x="0" y="24"/>
                  </a:lnTo>
                  <a:lnTo>
                    <a:pt x="24" y="0"/>
                  </a:lnTo>
                  <a:close/>
                </a:path>
              </a:pathLst>
            </a:custGeom>
            <a:solidFill>
              <a:srgbClr val="8EB4E3"/>
            </a:solidFill>
            <a:ln w="9525">
              <a:solidFill>
                <a:schemeClr val="bg1">
                  <a:lumMod val="65000"/>
                </a:schemeClr>
              </a:solidFill>
              <a:round/>
              <a:headEnd/>
              <a:tailEnd/>
            </a:ln>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sz="800"/>
            </a:p>
          </xdr:txBody>
        </xdr:sp>
        <xdr:sp macro="" textlink="">
          <xdr:nvSpPr>
            <xdr:cNvPr id="51" name="Rectangle 50"/>
            <xdr:cNvSpPr>
              <a:spLocks noChangeArrowheads="1"/>
            </xdr:cNvSpPr>
          </xdr:nvSpPr>
          <xdr:spPr bwMode="auto">
            <a:xfrm>
              <a:off x="3476626" y="3971091"/>
              <a:ext cx="425450" cy="220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800" b="0" i="0" u="none" strike="noStrike" cap="none" normalizeH="0" baseline="0">
                  <a:ln>
                    <a:noFill/>
                  </a:ln>
                  <a:solidFill>
                    <a:srgbClr val="000000"/>
                  </a:solidFill>
                  <a:effectLst/>
                  <a:latin typeface="Calibri" pitchFamily="34" charset="0"/>
                  <a:cs typeface="Arial" pitchFamily="34" charset="0"/>
                </a:rPr>
                <a:t>Level 1</a:t>
              </a:r>
              <a:endParaRPr kumimoji="0" lang="en-US" alt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2" name="Oval 51"/>
            <xdr:cNvSpPr>
              <a:spLocks noChangeArrowheads="1"/>
            </xdr:cNvSpPr>
          </xdr:nvSpPr>
          <xdr:spPr bwMode="auto">
            <a:xfrm>
              <a:off x="3328887" y="4268786"/>
              <a:ext cx="87889" cy="102411"/>
            </a:xfrm>
            <a:prstGeom prst="ellipse">
              <a:avLst/>
            </a:prstGeom>
            <a:solidFill>
              <a:srgbClr val="4F81BD"/>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sz="800"/>
            </a:p>
          </xdr:txBody>
        </xdr:sp>
        <xdr:sp macro="" textlink="">
          <xdr:nvSpPr>
            <xdr:cNvPr id="53" name="Rectangle 52"/>
            <xdr:cNvSpPr>
              <a:spLocks noChangeArrowheads="1"/>
            </xdr:cNvSpPr>
          </xdr:nvSpPr>
          <xdr:spPr bwMode="auto">
            <a:xfrm>
              <a:off x="3476626" y="4206042"/>
              <a:ext cx="425450" cy="220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800" b="0" i="0" u="none" strike="noStrike" cap="none" normalizeH="0" baseline="0">
                  <a:ln>
                    <a:noFill/>
                  </a:ln>
                  <a:solidFill>
                    <a:srgbClr val="000000"/>
                  </a:solidFill>
                  <a:effectLst/>
                  <a:latin typeface="Calibri" pitchFamily="34" charset="0"/>
                  <a:cs typeface="Arial" pitchFamily="34" charset="0"/>
                </a:rPr>
                <a:t>Level 2</a:t>
              </a:r>
              <a:endParaRPr kumimoji="0" lang="en-US" alt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4" name="Freeform 53"/>
            <xdr:cNvSpPr>
              <a:spLocks/>
            </xdr:cNvSpPr>
          </xdr:nvSpPr>
          <xdr:spPr bwMode="auto">
            <a:xfrm rot="5400000">
              <a:off x="3320511" y="4503931"/>
              <a:ext cx="130294" cy="113547"/>
            </a:xfrm>
            <a:custGeom>
              <a:avLst/>
              <a:gdLst>
                <a:gd name="T0" fmla="*/ 24 w 48"/>
                <a:gd name="T1" fmla="*/ 0 h 48"/>
                <a:gd name="T2" fmla="*/ 48 w 48"/>
                <a:gd name="T3" fmla="*/ 48 h 48"/>
                <a:gd name="T4" fmla="*/ 0 w 48"/>
                <a:gd name="T5" fmla="*/ 48 h 48"/>
                <a:gd name="T6" fmla="*/ 24 w 48"/>
                <a:gd name="T7" fmla="*/ 0 h 48"/>
              </a:gdLst>
              <a:ahLst/>
              <a:cxnLst>
                <a:cxn ang="0">
                  <a:pos x="T0" y="T1"/>
                </a:cxn>
                <a:cxn ang="0">
                  <a:pos x="T2" y="T3"/>
                </a:cxn>
                <a:cxn ang="0">
                  <a:pos x="T4" y="T5"/>
                </a:cxn>
                <a:cxn ang="0">
                  <a:pos x="T6" y="T7"/>
                </a:cxn>
              </a:cxnLst>
              <a:rect l="0" t="0" r="r" b="b"/>
              <a:pathLst>
                <a:path w="48" h="48">
                  <a:moveTo>
                    <a:pt x="24" y="0"/>
                  </a:moveTo>
                  <a:lnTo>
                    <a:pt x="48" y="48"/>
                  </a:lnTo>
                  <a:lnTo>
                    <a:pt x="0" y="48"/>
                  </a:lnTo>
                  <a:lnTo>
                    <a:pt x="24" y="0"/>
                  </a:lnTo>
                  <a:close/>
                </a:path>
              </a:pathLst>
            </a:custGeom>
            <a:solidFill>
              <a:srgbClr val="1F497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sz="800"/>
            </a:p>
          </xdr:txBody>
        </xdr:sp>
        <xdr:sp macro="" textlink="">
          <xdr:nvSpPr>
            <xdr:cNvPr id="55" name="Rectangle 54"/>
            <xdr:cNvSpPr>
              <a:spLocks noChangeArrowheads="1"/>
            </xdr:cNvSpPr>
          </xdr:nvSpPr>
          <xdr:spPr bwMode="auto">
            <a:xfrm>
              <a:off x="3476624" y="4440993"/>
              <a:ext cx="425450" cy="220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800" b="0" i="0" u="none" strike="noStrike" cap="none" normalizeH="0" baseline="0">
                  <a:ln>
                    <a:noFill/>
                  </a:ln>
                  <a:solidFill>
                    <a:srgbClr val="000000"/>
                  </a:solidFill>
                  <a:effectLst/>
                  <a:latin typeface="Calibri" pitchFamily="34" charset="0"/>
                  <a:cs typeface="Arial" pitchFamily="34" charset="0"/>
                </a:rPr>
                <a:t>Level 3</a:t>
              </a:r>
              <a:endParaRPr kumimoji="0" lang="en-US" altLang="en-US" sz="800" b="0" i="0" u="none" strike="noStrike" cap="none" normalizeH="0" baseline="0">
                <a:ln>
                  <a:noFill/>
                </a:ln>
                <a:solidFill>
                  <a:schemeClr val="tx1"/>
                </a:solidFill>
                <a:effectLst/>
                <a:latin typeface="Arial" pitchFamily="34" charset="0"/>
                <a:cs typeface="Arial" pitchFamily="34" charset="0"/>
              </a:endParaRPr>
            </a:p>
          </xdr:txBody>
        </xdr:sp>
      </xdr:grpSp>
      <xdr:grpSp>
        <xdr:nvGrpSpPr>
          <xdr:cNvPr id="24" name="Group 23"/>
          <xdr:cNvGrpSpPr/>
        </xdr:nvGrpSpPr>
        <xdr:grpSpPr>
          <a:xfrm>
            <a:off x="638507" y="3779005"/>
            <a:ext cx="2503528" cy="455692"/>
            <a:chOff x="3395623" y="4674355"/>
            <a:chExt cx="2503528" cy="455692"/>
          </a:xfrm>
        </xdr:grpSpPr>
        <xdr:sp macro="" textlink="">
          <xdr:nvSpPr>
            <xdr:cNvPr id="25" name="Rectangle 24"/>
            <xdr:cNvSpPr>
              <a:spLocks noChangeArrowheads="1"/>
            </xdr:cNvSpPr>
          </xdr:nvSpPr>
          <xdr:spPr bwMode="auto">
            <a:xfrm rot="5400000">
              <a:off x="3354964" y="4771165"/>
              <a:ext cx="102411" cy="21093"/>
            </a:xfrm>
            <a:prstGeom prst="rect">
              <a:avLst/>
            </a:prstGeom>
            <a:solidFill>
              <a:schemeClr val="tx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sz="800"/>
            </a:p>
          </xdr:txBody>
        </xdr:sp>
        <xdr:sp macro="" textlink="">
          <xdr:nvSpPr>
            <xdr:cNvPr id="26" name="Rectangle 25"/>
            <xdr:cNvSpPr>
              <a:spLocks noChangeArrowheads="1"/>
            </xdr:cNvSpPr>
          </xdr:nvSpPr>
          <xdr:spPr bwMode="auto">
            <a:xfrm>
              <a:off x="3476627" y="4674355"/>
              <a:ext cx="2208213" cy="220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800" b="0" i="0" u="none" strike="noStrike" cap="none" normalizeH="0" baseline="0">
                  <a:ln>
                    <a:noFill/>
                  </a:ln>
                  <a:solidFill>
                    <a:srgbClr val="000000"/>
                  </a:solidFill>
                  <a:effectLst/>
                  <a:latin typeface="Calibri" pitchFamily="34" charset="0"/>
                  <a:cs typeface="Arial" pitchFamily="34" charset="0"/>
                </a:rPr>
                <a:t>No computer experience / Failed ICT core</a:t>
              </a:r>
              <a:endParaRPr kumimoji="0" lang="en-US" alt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8" name="Rectangle 27"/>
            <xdr:cNvSpPr>
              <a:spLocks noChangeArrowheads="1"/>
            </xdr:cNvSpPr>
          </xdr:nvSpPr>
          <xdr:spPr bwMode="auto">
            <a:xfrm>
              <a:off x="3476626" y="4909309"/>
              <a:ext cx="2422525" cy="220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800" b="0" i="0" u="none" strike="noStrike" cap="none" normalizeH="0" baseline="0">
                  <a:ln>
                    <a:noFill/>
                  </a:ln>
                  <a:solidFill>
                    <a:srgbClr val="000000"/>
                  </a:solidFill>
                  <a:effectLst/>
                  <a:latin typeface="Calibri" pitchFamily="34" charset="0"/>
                  <a:cs typeface="Arial" pitchFamily="34" charset="0"/>
                </a:rPr>
                <a:t>Opted out of the computer- based assessment</a:t>
              </a:r>
              <a:endParaRPr kumimoji="0" lang="en-US" altLang="en-US" sz="800" b="0" i="0" u="none" strike="noStrike" cap="none" normalizeH="0" baseline="0">
                <a:ln>
                  <a:noFill/>
                </a:ln>
                <a:solidFill>
                  <a:schemeClr val="tx1"/>
                </a:solidFill>
                <a:effectLst/>
                <a:latin typeface="Arial" pitchFamily="34" charset="0"/>
                <a:cs typeface="Arial" pitchFamily="34" charset="0"/>
              </a:endParaRPr>
            </a:p>
          </xdr:txBody>
        </xdr:sp>
      </xdr:grpSp>
    </xdr:grpSp>
    <xdr:clientData/>
  </xdr:twoCellAnchor>
  <xdr:twoCellAnchor>
    <xdr:from>
      <xdr:col>36</xdr:col>
      <xdr:colOff>16565</xdr:colOff>
      <xdr:row>3</xdr:row>
      <xdr:rowOff>91109</xdr:rowOff>
    </xdr:from>
    <xdr:to>
      <xdr:col>36</xdr:col>
      <xdr:colOff>143717</xdr:colOff>
      <xdr:row>7</xdr:row>
      <xdr:rowOff>16342</xdr:rowOff>
    </xdr:to>
    <xdr:sp macro="" textlink="">
      <xdr:nvSpPr>
        <xdr:cNvPr id="19" name="TextBox 1"/>
        <xdr:cNvSpPr txBox="1"/>
      </xdr:nvSpPr>
      <xdr:spPr>
        <a:xfrm>
          <a:off x="7239000" y="1085022"/>
          <a:ext cx="127152" cy="587842"/>
        </a:xfrm>
        <a:prstGeom prst="rect">
          <a:avLst/>
        </a:prstGeom>
      </xdr:spPr>
      <xdr:txBody>
        <a:bodyPr vert="vert270" wrap="square" lIns="0" tIns="0" rIns="0" bIns="0"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a:t>Literacy score</a:t>
          </a:r>
        </a:p>
      </xdr:txBody>
    </xdr:sp>
    <xdr:clientData/>
  </xdr:twoCellAnchor>
  <xdr:twoCellAnchor>
    <xdr:from>
      <xdr:col>3</xdr:col>
      <xdr:colOff>91108</xdr:colOff>
      <xdr:row>28</xdr:row>
      <xdr:rowOff>107674</xdr:rowOff>
    </xdr:from>
    <xdr:to>
      <xdr:col>4</xdr:col>
      <xdr:colOff>49696</xdr:colOff>
      <xdr:row>29</xdr:row>
      <xdr:rowOff>16565</xdr:rowOff>
    </xdr:to>
    <xdr:sp macro="" textlink="">
      <xdr:nvSpPr>
        <xdr:cNvPr id="3" name="Oval 2"/>
        <xdr:cNvSpPr/>
      </xdr:nvSpPr>
      <xdr:spPr>
        <a:xfrm>
          <a:off x="836543" y="5242891"/>
          <a:ext cx="74544" cy="74544"/>
        </a:xfrm>
        <a:prstGeom prst="ellipse">
          <a:avLst/>
        </a:prstGeom>
        <a:solidFill>
          <a:schemeClr val="bg1"/>
        </a:solidFill>
        <a:ln w="158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0.01639</cdr:x>
      <cdr:y>0.2387</cdr:y>
    </cdr:from>
    <cdr:to>
      <cdr:x>0.03824</cdr:x>
      <cdr:y>0.26063</cdr:y>
    </cdr:to>
    <cdr:sp macro="" textlink="">
      <cdr:nvSpPr>
        <cdr:cNvPr id="4" name="TextBox 3"/>
        <cdr:cNvSpPr txBox="1"/>
      </cdr:nvSpPr>
      <cdr:spPr>
        <a:xfrm xmlns:a="http://schemas.openxmlformats.org/drawingml/2006/main">
          <a:off x="100853" y="2196353"/>
          <a:ext cx="134471" cy="2017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0.00596</cdr:x>
      <cdr:y>0</cdr:y>
    </cdr:from>
    <cdr:to>
      <cdr:x>0.02149</cdr:x>
      <cdr:y>0.03266</cdr:y>
    </cdr:to>
    <cdr:sp macro="" textlink="">
      <cdr:nvSpPr>
        <cdr:cNvPr id="5" name="TextBox 4"/>
        <cdr:cNvSpPr txBox="1"/>
      </cdr:nvSpPr>
      <cdr:spPr>
        <a:xfrm xmlns:a="http://schemas.openxmlformats.org/drawingml/2006/main">
          <a:off x="35027" y="0"/>
          <a:ext cx="91243" cy="11791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latin typeface="Arial" pitchFamily="34" charset="0"/>
              <a:cs typeface="Arial" pitchFamily="34" charset="0"/>
            </a:rPr>
            <a:t>%</a:t>
          </a:r>
        </a:p>
      </cdr:txBody>
    </cdr:sp>
  </cdr:relSizeAnchor>
</c:userShapes>
</file>

<file path=xl/drawings/drawing30.xml><?xml version="1.0" encoding="utf-8"?>
<xdr:wsDr xmlns:xdr="http://schemas.openxmlformats.org/drawingml/2006/spreadsheetDrawing" xmlns:a="http://schemas.openxmlformats.org/drawingml/2006/main">
  <xdr:twoCellAnchor>
    <xdr:from>
      <xdr:col>4</xdr:col>
      <xdr:colOff>161924</xdr:colOff>
      <xdr:row>7</xdr:row>
      <xdr:rowOff>57149</xdr:rowOff>
    </xdr:from>
    <xdr:to>
      <xdr:col>37</xdr:col>
      <xdr:colOff>142874</xdr:colOff>
      <xdr:row>29</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4764</xdr:colOff>
      <xdr:row>7</xdr:row>
      <xdr:rowOff>161924</xdr:rowOff>
    </xdr:from>
    <xdr:to>
      <xdr:col>25</xdr:col>
      <xdr:colOff>3</xdr:colOff>
      <xdr:row>29</xdr:row>
      <xdr:rowOff>876299</xdr:rowOff>
    </xdr:to>
    <xdr:sp macro="" textlink="">
      <xdr:nvSpPr>
        <xdr:cNvPr id="3" name="Rectangle 2"/>
        <xdr:cNvSpPr/>
      </xdr:nvSpPr>
      <xdr:spPr>
        <a:xfrm rot="16200000">
          <a:off x="2678908" y="3821905"/>
          <a:ext cx="4276725" cy="195264"/>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369722</xdr:colOff>
      <xdr:row>6</xdr:row>
      <xdr:rowOff>114300</xdr:rowOff>
    </xdr:from>
    <xdr:to>
      <xdr:col>4</xdr:col>
      <xdr:colOff>428628</xdr:colOff>
      <xdr:row>28</xdr:row>
      <xdr:rowOff>141458</xdr:rowOff>
    </xdr:to>
    <xdr:grpSp>
      <xdr:nvGrpSpPr>
        <xdr:cNvPr id="23" name="Group 22"/>
        <xdr:cNvGrpSpPr/>
      </xdr:nvGrpSpPr>
      <xdr:grpSpPr>
        <a:xfrm rot="16200000">
          <a:off x="-823665" y="2666035"/>
          <a:ext cx="3671506" cy="555862"/>
          <a:chOff x="638507" y="3774708"/>
          <a:chExt cx="3611233" cy="851144"/>
        </a:xfrm>
      </xdr:grpSpPr>
      <xdr:grpSp>
        <xdr:nvGrpSpPr>
          <xdr:cNvPr id="24" name="Group 23"/>
          <xdr:cNvGrpSpPr/>
        </xdr:nvGrpSpPr>
        <xdr:grpSpPr>
          <a:xfrm>
            <a:off x="3321444" y="3774708"/>
            <a:ext cx="928296" cy="851144"/>
            <a:chOff x="3321444" y="3774708"/>
            <a:chExt cx="928296" cy="851144"/>
          </a:xfrm>
        </xdr:grpSpPr>
        <xdr:sp macro="" textlink="">
          <xdr:nvSpPr>
            <xdr:cNvPr id="30" name="Rectangle 29"/>
            <xdr:cNvSpPr>
              <a:spLocks noChangeArrowheads="1"/>
            </xdr:cNvSpPr>
          </xdr:nvSpPr>
          <xdr:spPr bwMode="auto">
            <a:xfrm>
              <a:off x="3328887" y="3798893"/>
              <a:ext cx="87889" cy="102411"/>
            </a:xfrm>
            <a:prstGeom prst="rect">
              <a:avLst/>
            </a:prstGeom>
            <a:solidFill>
              <a:schemeClr val="bg1"/>
            </a:solidFill>
            <a:ln w="9525">
              <a:solidFill>
                <a:schemeClr val="tx1"/>
              </a:solidFill>
              <a:miter lim="800000"/>
              <a:headEnd/>
              <a:tailEnd/>
            </a:ln>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sz="800"/>
            </a:p>
          </xdr:txBody>
        </xdr:sp>
        <xdr:sp macro="" textlink="">
          <xdr:nvSpPr>
            <xdr:cNvPr id="31" name="Rectangle 30"/>
            <xdr:cNvSpPr>
              <a:spLocks noChangeArrowheads="1"/>
            </xdr:cNvSpPr>
          </xdr:nvSpPr>
          <xdr:spPr bwMode="auto">
            <a:xfrm>
              <a:off x="3476627" y="3774708"/>
              <a:ext cx="773113" cy="146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800" b="0" i="0" u="none" strike="noStrike" cap="none" normalizeH="0" baseline="0">
                  <a:ln>
                    <a:noFill/>
                  </a:ln>
                  <a:solidFill>
                    <a:srgbClr val="000000"/>
                  </a:solidFill>
                  <a:effectLst/>
                  <a:latin typeface="Calibri" pitchFamily="34" charset="0"/>
                  <a:cs typeface="Arial" pitchFamily="34" charset="0"/>
                </a:rPr>
                <a:t>Below Level 1</a:t>
              </a:r>
              <a:endParaRPr kumimoji="0" lang="en-US" alt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2" name="Freeform 31"/>
            <xdr:cNvSpPr>
              <a:spLocks/>
            </xdr:cNvSpPr>
          </xdr:nvSpPr>
          <xdr:spPr bwMode="auto">
            <a:xfrm>
              <a:off x="3321444" y="4033838"/>
              <a:ext cx="105467" cy="122893"/>
            </a:xfrm>
            <a:custGeom>
              <a:avLst/>
              <a:gdLst>
                <a:gd name="T0" fmla="*/ 24 w 48"/>
                <a:gd name="T1" fmla="*/ 0 h 48"/>
                <a:gd name="T2" fmla="*/ 48 w 48"/>
                <a:gd name="T3" fmla="*/ 24 h 48"/>
                <a:gd name="T4" fmla="*/ 24 w 48"/>
                <a:gd name="T5" fmla="*/ 48 h 48"/>
                <a:gd name="T6" fmla="*/ 0 w 48"/>
                <a:gd name="T7" fmla="*/ 24 h 48"/>
                <a:gd name="T8" fmla="*/ 24 w 48"/>
                <a:gd name="T9" fmla="*/ 0 h 48"/>
              </a:gdLst>
              <a:ahLst/>
              <a:cxnLst>
                <a:cxn ang="0">
                  <a:pos x="T0" y="T1"/>
                </a:cxn>
                <a:cxn ang="0">
                  <a:pos x="T2" y="T3"/>
                </a:cxn>
                <a:cxn ang="0">
                  <a:pos x="T4" y="T5"/>
                </a:cxn>
                <a:cxn ang="0">
                  <a:pos x="T6" y="T7"/>
                </a:cxn>
                <a:cxn ang="0">
                  <a:pos x="T8" y="T9"/>
                </a:cxn>
              </a:cxnLst>
              <a:rect l="0" t="0" r="r" b="b"/>
              <a:pathLst>
                <a:path w="48" h="48">
                  <a:moveTo>
                    <a:pt x="24" y="0"/>
                  </a:moveTo>
                  <a:lnTo>
                    <a:pt x="48" y="24"/>
                  </a:lnTo>
                  <a:lnTo>
                    <a:pt x="24" y="48"/>
                  </a:lnTo>
                  <a:lnTo>
                    <a:pt x="0" y="24"/>
                  </a:lnTo>
                  <a:lnTo>
                    <a:pt x="24" y="0"/>
                  </a:lnTo>
                  <a:close/>
                </a:path>
              </a:pathLst>
            </a:custGeom>
            <a:solidFill>
              <a:srgbClr val="8EB4E3"/>
            </a:solidFill>
            <a:ln w="9525">
              <a:solidFill>
                <a:schemeClr val="bg1">
                  <a:lumMod val="65000"/>
                </a:schemeClr>
              </a:solidFill>
              <a:round/>
              <a:headEnd/>
              <a:tailEnd/>
            </a:ln>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sz="800"/>
            </a:p>
          </xdr:txBody>
        </xdr:sp>
        <xdr:sp macro="" textlink="">
          <xdr:nvSpPr>
            <xdr:cNvPr id="33" name="Rectangle 32"/>
            <xdr:cNvSpPr>
              <a:spLocks noChangeArrowheads="1"/>
            </xdr:cNvSpPr>
          </xdr:nvSpPr>
          <xdr:spPr bwMode="auto">
            <a:xfrm>
              <a:off x="3476627" y="4008074"/>
              <a:ext cx="425450" cy="146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800" b="0" i="0" u="none" strike="noStrike" cap="none" normalizeH="0" baseline="0">
                  <a:ln>
                    <a:noFill/>
                  </a:ln>
                  <a:solidFill>
                    <a:srgbClr val="000000"/>
                  </a:solidFill>
                  <a:effectLst/>
                  <a:latin typeface="Calibri" pitchFamily="34" charset="0"/>
                  <a:cs typeface="Arial" pitchFamily="34" charset="0"/>
                </a:rPr>
                <a:t>Level 1</a:t>
              </a:r>
              <a:endParaRPr kumimoji="0" lang="en-US" alt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4" name="Oval 33"/>
            <xdr:cNvSpPr>
              <a:spLocks noChangeArrowheads="1"/>
            </xdr:cNvSpPr>
          </xdr:nvSpPr>
          <xdr:spPr bwMode="auto">
            <a:xfrm>
              <a:off x="3328887" y="4268786"/>
              <a:ext cx="87889" cy="102411"/>
            </a:xfrm>
            <a:prstGeom prst="ellipse">
              <a:avLst/>
            </a:prstGeom>
            <a:solidFill>
              <a:srgbClr val="4F81BD"/>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sz="800"/>
            </a:p>
          </xdr:txBody>
        </xdr:sp>
        <xdr:sp macro="" textlink="">
          <xdr:nvSpPr>
            <xdr:cNvPr id="35" name="Rectangle 34"/>
            <xdr:cNvSpPr>
              <a:spLocks noChangeArrowheads="1"/>
            </xdr:cNvSpPr>
          </xdr:nvSpPr>
          <xdr:spPr bwMode="auto">
            <a:xfrm>
              <a:off x="3476627" y="4243024"/>
              <a:ext cx="425450" cy="146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800" b="0" i="0" u="none" strike="noStrike" cap="none" normalizeH="0" baseline="0">
                  <a:ln>
                    <a:noFill/>
                  </a:ln>
                  <a:solidFill>
                    <a:srgbClr val="000000"/>
                  </a:solidFill>
                  <a:effectLst/>
                  <a:latin typeface="Calibri" pitchFamily="34" charset="0"/>
                  <a:cs typeface="Arial" pitchFamily="34" charset="0"/>
                </a:rPr>
                <a:t>Level 2</a:t>
              </a:r>
              <a:endParaRPr kumimoji="0" lang="en-US" alt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6" name="Freeform 35"/>
            <xdr:cNvSpPr>
              <a:spLocks/>
            </xdr:cNvSpPr>
          </xdr:nvSpPr>
          <xdr:spPr bwMode="auto">
            <a:xfrm rot="5400000">
              <a:off x="3320511" y="4503931"/>
              <a:ext cx="130294" cy="113547"/>
            </a:xfrm>
            <a:custGeom>
              <a:avLst/>
              <a:gdLst>
                <a:gd name="T0" fmla="*/ 24 w 48"/>
                <a:gd name="T1" fmla="*/ 0 h 48"/>
                <a:gd name="T2" fmla="*/ 48 w 48"/>
                <a:gd name="T3" fmla="*/ 48 h 48"/>
                <a:gd name="T4" fmla="*/ 0 w 48"/>
                <a:gd name="T5" fmla="*/ 48 h 48"/>
                <a:gd name="T6" fmla="*/ 24 w 48"/>
                <a:gd name="T7" fmla="*/ 0 h 48"/>
              </a:gdLst>
              <a:ahLst/>
              <a:cxnLst>
                <a:cxn ang="0">
                  <a:pos x="T0" y="T1"/>
                </a:cxn>
                <a:cxn ang="0">
                  <a:pos x="T2" y="T3"/>
                </a:cxn>
                <a:cxn ang="0">
                  <a:pos x="T4" y="T5"/>
                </a:cxn>
                <a:cxn ang="0">
                  <a:pos x="T6" y="T7"/>
                </a:cxn>
              </a:cxnLst>
              <a:rect l="0" t="0" r="r" b="b"/>
              <a:pathLst>
                <a:path w="48" h="48">
                  <a:moveTo>
                    <a:pt x="24" y="0"/>
                  </a:moveTo>
                  <a:lnTo>
                    <a:pt x="48" y="48"/>
                  </a:lnTo>
                  <a:lnTo>
                    <a:pt x="0" y="48"/>
                  </a:lnTo>
                  <a:lnTo>
                    <a:pt x="24" y="0"/>
                  </a:lnTo>
                  <a:close/>
                </a:path>
              </a:pathLst>
            </a:custGeom>
            <a:solidFill>
              <a:srgbClr val="1F497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sz="800"/>
            </a:p>
          </xdr:txBody>
        </xdr:sp>
        <xdr:sp macro="" textlink="">
          <xdr:nvSpPr>
            <xdr:cNvPr id="37" name="Rectangle 36"/>
            <xdr:cNvSpPr>
              <a:spLocks noChangeArrowheads="1"/>
            </xdr:cNvSpPr>
          </xdr:nvSpPr>
          <xdr:spPr bwMode="auto">
            <a:xfrm>
              <a:off x="3476627" y="4477977"/>
              <a:ext cx="425450" cy="146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800" b="0" i="0" u="none" strike="noStrike" cap="none" normalizeH="0" baseline="0">
                  <a:ln>
                    <a:noFill/>
                  </a:ln>
                  <a:solidFill>
                    <a:srgbClr val="000000"/>
                  </a:solidFill>
                  <a:effectLst/>
                  <a:latin typeface="Calibri" pitchFamily="34" charset="0"/>
                  <a:cs typeface="Arial" pitchFamily="34" charset="0"/>
                </a:rPr>
                <a:t>Level 3</a:t>
              </a:r>
              <a:endParaRPr kumimoji="0" lang="en-US" altLang="en-US" sz="800" b="0" i="0" u="none" strike="noStrike" cap="none" normalizeH="0" baseline="0">
                <a:ln>
                  <a:noFill/>
                </a:ln>
                <a:solidFill>
                  <a:schemeClr val="tx1"/>
                </a:solidFill>
                <a:effectLst/>
                <a:latin typeface="Arial" pitchFamily="34" charset="0"/>
                <a:cs typeface="Arial" pitchFamily="34" charset="0"/>
              </a:endParaRPr>
            </a:p>
          </xdr:txBody>
        </xdr:sp>
      </xdr:grpSp>
      <xdr:grpSp>
        <xdr:nvGrpSpPr>
          <xdr:cNvPr id="25" name="Group 24"/>
          <xdr:cNvGrpSpPr/>
        </xdr:nvGrpSpPr>
        <xdr:grpSpPr>
          <a:xfrm>
            <a:off x="638507" y="3815984"/>
            <a:ext cx="2503528" cy="404215"/>
            <a:chOff x="3395623" y="4711334"/>
            <a:chExt cx="2503528" cy="404215"/>
          </a:xfrm>
        </xdr:grpSpPr>
        <xdr:sp macro="" textlink="">
          <xdr:nvSpPr>
            <xdr:cNvPr id="26" name="Rectangle 25"/>
            <xdr:cNvSpPr>
              <a:spLocks noChangeArrowheads="1"/>
            </xdr:cNvSpPr>
          </xdr:nvSpPr>
          <xdr:spPr bwMode="auto">
            <a:xfrm rot="5400000">
              <a:off x="3354964" y="4771165"/>
              <a:ext cx="102411" cy="21093"/>
            </a:xfrm>
            <a:prstGeom prst="rect">
              <a:avLst/>
            </a:prstGeom>
            <a:solidFill>
              <a:schemeClr val="tx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sz="800"/>
            </a:p>
          </xdr:txBody>
        </xdr:sp>
        <xdr:sp macro="" textlink="">
          <xdr:nvSpPr>
            <xdr:cNvPr id="27" name="Rectangle 26"/>
            <xdr:cNvSpPr>
              <a:spLocks noChangeArrowheads="1"/>
            </xdr:cNvSpPr>
          </xdr:nvSpPr>
          <xdr:spPr bwMode="auto">
            <a:xfrm>
              <a:off x="3476624" y="4711334"/>
              <a:ext cx="2208213" cy="146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800" b="0" i="0" u="none" strike="noStrike" cap="none" normalizeH="0" baseline="0">
                  <a:ln>
                    <a:noFill/>
                  </a:ln>
                  <a:solidFill>
                    <a:srgbClr val="000000"/>
                  </a:solidFill>
                  <a:effectLst/>
                  <a:latin typeface="Calibri" pitchFamily="34" charset="0"/>
                  <a:cs typeface="Arial" pitchFamily="34" charset="0"/>
                </a:rPr>
                <a:t>No computer experience / Failed ICT core</a:t>
              </a:r>
              <a:endParaRPr kumimoji="0" lang="en-US" alt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9" name="Rectangle 28"/>
            <xdr:cNvSpPr>
              <a:spLocks noChangeArrowheads="1"/>
            </xdr:cNvSpPr>
          </xdr:nvSpPr>
          <xdr:spPr bwMode="auto">
            <a:xfrm>
              <a:off x="3476626" y="4923799"/>
              <a:ext cx="2422525" cy="19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800" b="0" i="0" u="none" strike="noStrike" cap="none" normalizeH="0" baseline="0">
                  <a:ln>
                    <a:noFill/>
                  </a:ln>
                  <a:solidFill>
                    <a:srgbClr val="000000"/>
                  </a:solidFill>
                  <a:effectLst/>
                  <a:latin typeface="Calibri" pitchFamily="34" charset="0"/>
                  <a:cs typeface="Arial" pitchFamily="34" charset="0"/>
                </a:rPr>
                <a:t>Opted out of the computer-based assessment</a:t>
              </a:r>
              <a:endParaRPr kumimoji="0" lang="en-US" altLang="en-US" sz="800" b="0" i="0" u="none" strike="noStrike" cap="none" normalizeH="0" baseline="0">
                <a:ln>
                  <a:noFill/>
                </a:ln>
                <a:solidFill>
                  <a:schemeClr val="tx1"/>
                </a:solidFill>
                <a:effectLst/>
                <a:latin typeface="Arial" pitchFamily="34" charset="0"/>
                <a:cs typeface="Arial" pitchFamily="34" charset="0"/>
              </a:endParaRPr>
            </a:p>
          </xdr:txBody>
        </xdr:sp>
      </xdr:grpSp>
    </xdr:grpSp>
    <xdr:clientData/>
  </xdr:twoCellAnchor>
  <xdr:twoCellAnchor>
    <xdr:from>
      <xdr:col>36</xdr:col>
      <xdr:colOff>0</xdr:colOff>
      <xdr:row>2</xdr:row>
      <xdr:rowOff>0</xdr:rowOff>
    </xdr:from>
    <xdr:to>
      <xdr:col>36</xdr:col>
      <xdr:colOff>124860</xdr:colOff>
      <xdr:row>6</xdr:row>
      <xdr:rowOff>27866</xdr:rowOff>
    </xdr:to>
    <xdr:sp macro="" textlink="">
      <xdr:nvSpPr>
        <xdr:cNvPr id="19" name="TextBox 1"/>
        <xdr:cNvSpPr txBox="1"/>
      </xdr:nvSpPr>
      <xdr:spPr>
        <a:xfrm>
          <a:off x="7353300" y="809625"/>
          <a:ext cx="124860" cy="675566"/>
        </a:xfrm>
        <a:prstGeom prst="rect">
          <a:avLst/>
        </a:prstGeom>
      </xdr:spPr>
      <xdr:txBody>
        <a:bodyPr vert="vert270" wrap="square" lIns="0" tIns="0" rIns="0" bIns="0"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a:t>Numeracy score</a:t>
          </a:r>
        </a:p>
      </xdr:txBody>
    </xdr:sp>
    <xdr:clientData/>
  </xdr:twoCellAnchor>
  <xdr:twoCellAnchor>
    <xdr:from>
      <xdr:col>4</xdr:col>
      <xdr:colOff>74544</xdr:colOff>
      <xdr:row>28</xdr:row>
      <xdr:rowOff>99392</xdr:rowOff>
    </xdr:from>
    <xdr:to>
      <xdr:col>4</xdr:col>
      <xdr:colOff>132522</xdr:colOff>
      <xdr:row>29</xdr:row>
      <xdr:rowOff>0</xdr:rowOff>
    </xdr:to>
    <xdr:sp macro="" textlink="">
      <xdr:nvSpPr>
        <xdr:cNvPr id="4" name="Oval 3"/>
        <xdr:cNvSpPr/>
      </xdr:nvSpPr>
      <xdr:spPr>
        <a:xfrm>
          <a:off x="935935" y="5234609"/>
          <a:ext cx="57978" cy="66261"/>
        </a:xfrm>
        <a:prstGeom prst="ellipse">
          <a:avLst/>
        </a:prstGeom>
        <a:solidFill>
          <a:schemeClr val="bg1"/>
        </a:solidFill>
        <a:ln w="158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285750</xdr:colOff>
      <xdr:row>2</xdr:row>
      <xdr:rowOff>19050</xdr:rowOff>
    </xdr:from>
    <xdr:to>
      <xdr:col>21</xdr:col>
      <xdr:colOff>95250</xdr:colOff>
      <xdr:row>26</xdr:row>
      <xdr:rowOff>104775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19050</xdr:colOff>
      <xdr:row>9</xdr:row>
      <xdr:rowOff>66675</xdr:rowOff>
    </xdr:from>
    <xdr:to>
      <xdr:col>15</xdr:col>
      <xdr:colOff>28575</xdr:colOff>
      <xdr:row>28</xdr:row>
      <xdr:rowOff>0</xdr:rowOff>
    </xdr:to>
    <xdr:sp macro="" textlink="">
      <xdr:nvSpPr>
        <xdr:cNvPr id="5" name="Rectangle 4"/>
        <xdr:cNvSpPr/>
      </xdr:nvSpPr>
      <xdr:spPr>
        <a:xfrm>
          <a:off x="3848100" y="2162175"/>
          <a:ext cx="257175" cy="3876675"/>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2.xml><?xml version="1.0" encoding="utf-8"?>
<c:userShapes xmlns:c="http://schemas.openxmlformats.org/drawingml/2006/chart">
  <cdr:relSizeAnchor xmlns:cdr="http://schemas.openxmlformats.org/drawingml/2006/chartDrawing">
    <cdr:from>
      <cdr:x>0.01639</cdr:x>
      <cdr:y>0.2387</cdr:y>
    </cdr:from>
    <cdr:to>
      <cdr:x>0.03824</cdr:x>
      <cdr:y>0.26063</cdr:y>
    </cdr:to>
    <cdr:sp macro="" textlink="">
      <cdr:nvSpPr>
        <cdr:cNvPr id="4" name="TextBox 3"/>
        <cdr:cNvSpPr txBox="1"/>
      </cdr:nvSpPr>
      <cdr:spPr>
        <a:xfrm xmlns:a="http://schemas.openxmlformats.org/drawingml/2006/main">
          <a:off x="100853" y="2196353"/>
          <a:ext cx="134471" cy="2017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0.00042</cdr:x>
      <cdr:y>0.22207</cdr:y>
    </cdr:from>
    <cdr:to>
      <cdr:x>0.11868</cdr:x>
      <cdr:y>0.25176</cdr:y>
    </cdr:to>
    <cdr:sp macro="" textlink="">
      <cdr:nvSpPr>
        <cdr:cNvPr id="5" name="TextBox 4"/>
        <cdr:cNvSpPr txBox="1"/>
      </cdr:nvSpPr>
      <cdr:spPr>
        <a:xfrm xmlns:a="http://schemas.openxmlformats.org/drawingml/2006/main">
          <a:off x="2268" y="882045"/>
          <a:ext cx="638701" cy="11791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latin typeface="Arial" pitchFamily="34" charset="0"/>
              <a:cs typeface="Arial" pitchFamily="34" charset="0"/>
            </a:rPr>
            <a:t>Literacy score</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285750</xdr:colOff>
      <xdr:row>2</xdr:row>
      <xdr:rowOff>19050</xdr:rowOff>
    </xdr:from>
    <xdr:to>
      <xdr:col>9</xdr:col>
      <xdr:colOff>66675</xdr:colOff>
      <xdr:row>26</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xdr:colOff>
      <xdr:row>9</xdr:row>
      <xdr:rowOff>57152</xdr:rowOff>
    </xdr:from>
    <xdr:to>
      <xdr:col>5</xdr:col>
      <xdr:colOff>19050</xdr:colOff>
      <xdr:row>96</xdr:row>
      <xdr:rowOff>19051</xdr:rowOff>
    </xdr:to>
    <xdr:sp macro="" textlink="">
      <xdr:nvSpPr>
        <xdr:cNvPr id="4" name="Rectangle 3"/>
        <xdr:cNvSpPr/>
      </xdr:nvSpPr>
      <xdr:spPr>
        <a:xfrm>
          <a:off x="2486025" y="2152652"/>
          <a:ext cx="619125" cy="3552824"/>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4.xml><?xml version="1.0" encoding="utf-8"?>
<c:userShapes xmlns:c="http://schemas.openxmlformats.org/drawingml/2006/chart">
  <cdr:relSizeAnchor xmlns:cdr="http://schemas.openxmlformats.org/drawingml/2006/chartDrawing">
    <cdr:from>
      <cdr:x>0.01639</cdr:x>
      <cdr:y>0.2387</cdr:y>
    </cdr:from>
    <cdr:to>
      <cdr:x>0.03824</cdr:x>
      <cdr:y>0.26063</cdr:y>
    </cdr:to>
    <cdr:sp macro="" textlink="">
      <cdr:nvSpPr>
        <cdr:cNvPr id="4" name="TextBox 3"/>
        <cdr:cNvSpPr txBox="1"/>
      </cdr:nvSpPr>
      <cdr:spPr>
        <a:xfrm xmlns:a="http://schemas.openxmlformats.org/drawingml/2006/main">
          <a:off x="100853" y="2196353"/>
          <a:ext cx="134471" cy="2017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0.00042</cdr:x>
      <cdr:y>0.22207</cdr:y>
    </cdr:from>
    <cdr:to>
      <cdr:x>0.1402</cdr:x>
      <cdr:y>0.25176</cdr:y>
    </cdr:to>
    <cdr:sp macro="" textlink="">
      <cdr:nvSpPr>
        <cdr:cNvPr id="5" name="TextBox 4"/>
        <cdr:cNvSpPr txBox="1"/>
      </cdr:nvSpPr>
      <cdr:spPr>
        <a:xfrm xmlns:a="http://schemas.openxmlformats.org/drawingml/2006/main">
          <a:off x="2244" y="882045"/>
          <a:ext cx="746936" cy="11791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latin typeface="Arial" pitchFamily="34" charset="0"/>
              <a:cs typeface="Arial" pitchFamily="34" charset="0"/>
            </a:rPr>
            <a:t>Numeracy</a:t>
          </a:r>
          <a:r>
            <a:rPr lang="en-US" sz="800" baseline="0">
              <a:latin typeface="Arial" pitchFamily="34" charset="0"/>
              <a:cs typeface="Arial" pitchFamily="34" charset="0"/>
            </a:rPr>
            <a:t> s</a:t>
          </a:r>
          <a:r>
            <a:rPr lang="en-US" sz="800">
              <a:latin typeface="Arial" pitchFamily="34" charset="0"/>
              <a:cs typeface="Arial" pitchFamily="34" charset="0"/>
            </a:rPr>
            <a:t>core</a:t>
          </a:r>
        </a:p>
      </cdr:txBody>
    </cdr:sp>
  </cdr:relSizeAnchor>
</c:userShapes>
</file>

<file path=xl/drawings/drawing35.xml><?xml version="1.0" encoding="utf-8"?>
<xdr:wsDr xmlns:xdr="http://schemas.openxmlformats.org/drawingml/2006/spreadsheetDrawing" xmlns:a="http://schemas.openxmlformats.org/drawingml/2006/main">
  <xdr:twoCellAnchor>
    <xdr:from>
      <xdr:col>1</xdr:col>
      <xdr:colOff>981075</xdr:colOff>
      <xdr:row>4</xdr:row>
      <xdr:rowOff>285750</xdr:rowOff>
    </xdr:from>
    <xdr:to>
      <xdr:col>4</xdr:col>
      <xdr:colOff>952500</xdr:colOff>
      <xdr:row>6</xdr:row>
      <xdr:rowOff>76200</xdr:rowOff>
    </xdr:to>
    <xdr:grpSp>
      <xdr:nvGrpSpPr>
        <xdr:cNvPr id="2" name="Group 1"/>
        <xdr:cNvGrpSpPr>
          <a:grpSpLocks noChangeAspect="1"/>
        </xdr:cNvGrpSpPr>
      </xdr:nvGrpSpPr>
      <xdr:grpSpPr bwMode="auto">
        <a:xfrm>
          <a:off x="1295400" y="1057275"/>
          <a:ext cx="3857625" cy="514350"/>
          <a:chOff x="1542" y="3430"/>
          <a:chExt cx="2430" cy="468"/>
        </a:xfrm>
      </xdr:grpSpPr>
      <xdr:sp macro="" textlink="">
        <xdr:nvSpPr>
          <xdr:cNvPr id="3" name="AutoShape 39"/>
          <xdr:cNvSpPr>
            <a:spLocks noChangeAspect="1" noChangeArrowheads="1" noTextEdit="1"/>
          </xdr:cNvSpPr>
        </xdr:nvSpPr>
        <xdr:spPr bwMode="auto">
          <a:xfrm>
            <a:off x="1542" y="3430"/>
            <a:ext cx="2046" cy="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 name="Rectangle 3"/>
          <xdr:cNvSpPr>
            <a:spLocks noChangeArrowheads="1"/>
          </xdr:cNvSpPr>
        </xdr:nvSpPr>
        <xdr:spPr bwMode="auto">
          <a:xfrm>
            <a:off x="1542" y="3430"/>
            <a:ext cx="768" cy="102"/>
          </a:xfrm>
          <a:prstGeom prst="rect">
            <a:avLst/>
          </a:prstGeom>
          <a:solidFill>
            <a:srgbClr val="B8CCE4"/>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 name="Rectangle 4"/>
          <xdr:cNvSpPr>
            <a:spLocks noChangeArrowheads="1"/>
          </xdr:cNvSpPr>
        </xdr:nvSpPr>
        <xdr:spPr bwMode="auto">
          <a:xfrm>
            <a:off x="2304" y="3430"/>
            <a:ext cx="1668" cy="10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6" name="Rectangle 5"/>
          <xdr:cNvSpPr>
            <a:spLocks noChangeArrowheads="1"/>
          </xdr:cNvSpPr>
        </xdr:nvSpPr>
        <xdr:spPr bwMode="auto">
          <a:xfrm>
            <a:off x="2304" y="3526"/>
            <a:ext cx="1668" cy="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 name="Rectangle 6"/>
          <xdr:cNvSpPr>
            <a:spLocks noChangeArrowheads="1"/>
          </xdr:cNvSpPr>
        </xdr:nvSpPr>
        <xdr:spPr bwMode="auto">
          <a:xfrm>
            <a:off x="1542" y="3580"/>
            <a:ext cx="2430" cy="10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 name="Rectangle 7"/>
          <xdr:cNvSpPr>
            <a:spLocks noChangeArrowheads="1"/>
          </xdr:cNvSpPr>
        </xdr:nvSpPr>
        <xdr:spPr bwMode="auto">
          <a:xfrm>
            <a:off x="2304" y="3676"/>
            <a:ext cx="1668" cy="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 name="Rectangle 8"/>
          <xdr:cNvSpPr>
            <a:spLocks noChangeArrowheads="1"/>
          </xdr:cNvSpPr>
        </xdr:nvSpPr>
        <xdr:spPr bwMode="auto">
          <a:xfrm>
            <a:off x="1542" y="3730"/>
            <a:ext cx="768" cy="102"/>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0" name="Rectangle 9"/>
          <xdr:cNvSpPr>
            <a:spLocks noChangeArrowheads="1"/>
          </xdr:cNvSpPr>
        </xdr:nvSpPr>
        <xdr:spPr bwMode="auto">
          <a:xfrm>
            <a:off x="2304" y="3730"/>
            <a:ext cx="1668" cy="10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1" name="Rectangle 10"/>
          <xdr:cNvSpPr>
            <a:spLocks noChangeArrowheads="1"/>
          </xdr:cNvSpPr>
        </xdr:nvSpPr>
        <xdr:spPr bwMode="auto">
          <a:xfrm>
            <a:off x="1542" y="3826"/>
            <a:ext cx="2430" cy="7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 name="Rectangle 11"/>
          <xdr:cNvSpPr>
            <a:spLocks noChangeArrowheads="1"/>
          </xdr:cNvSpPr>
        </xdr:nvSpPr>
        <xdr:spPr bwMode="auto">
          <a:xfrm>
            <a:off x="2322" y="3436"/>
            <a:ext cx="444"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Significantly </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 name="Rectangle 12"/>
          <xdr:cNvSpPr>
            <a:spLocks noChangeArrowheads="1"/>
          </xdr:cNvSpPr>
        </xdr:nvSpPr>
        <xdr:spPr bwMode="auto">
          <a:xfrm>
            <a:off x="2754" y="3436"/>
            <a:ext cx="240"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1" i="0" u="none" strike="noStrike" cap="none" normalizeH="0" baseline="0">
                <a:ln>
                  <a:noFill/>
                </a:ln>
                <a:solidFill>
                  <a:srgbClr val="000000"/>
                </a:solidFill>
                <a:effectLst/>
                <a:latin typeface="Calibri" pitchFamily="34" charset="0"/>
                <a:cs typeface="Arial" pitchFamily="34" charset="0"/>
              </a:rPr>
              <a:t>above</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4" name="Rectangle 13"/>
          <xdr:cNvSpPr>
            <a:spLocks noChangeArrowheads="1"/>
          </xdr:cNvSpPr>
        </xdr:nvSpPr>
        <xdr:spPr bwMode="auto">
          <a:xfrm>
            <a:off x="2952" y="3436"/>
            <a:ext cx="438"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 the average</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5" name="Rectangle 14"/>
          <xdr:cNvSpPr>
            <a:spLocks noChangeArrowheads="1"/>
          </xdr:cNvSpPr>
        </xdr:nvSpPr>
        <xdr:spPr bwMode="auto">
          <a:xfrm>
            <a:off x="2322" y="3586"/>
            <a:ext cx="1416"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Not significantly different from the average</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6" name="Rectangle 15"/>
          <xdr:cNvSpPr>
            <a:spLocks noChangeArrowheads="1"/>
          </xdr:cNvSpPr>
        </xdr:nvSpPr>
        <xdr:spPr bwMode="auto">
          <a:xfrm>
            <a:off x="2322" y="3736"/>
            <a:ext cx="444"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Significantly </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7" name="Rectangle 16"/>
          <xdr:cNvSpPr>
            <a:spLocks noChangeArrowheads="1"/>
          </xdr:cNvSpPr>
        </xdr:nvSpPr>
        <xdr:spPr bwMode="auto">
          <a:xfrm>
            <a:off x="2754" y="3736"/>
            <a:ext cx="240"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1" i="0" u="none" strike="noStrike" cap="none" normalizeH="0" baseline="0">
                <a:ln>
                  <a:noFill/>
                </a:ln>
                <a:solidFill>
                  <a:srgbClr val="000000"/>
                </a:solidFill>
                <a:effectLst/>
                <a:latin typeface="Calibri" pitchFamily="34" charset="0"/>
                <a:cs typeface="Arial" pitchFamily="34" charset="0"/>
              </a:rPr>
              <a:t>below</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8" name="Rectangle 17"/>
          <xdr:cNvSpPr>
            <a:spLocks noChangeArrowheads="1"/>
          </xdr:cNvSpPr>
        </xdr:nvSpPr>
        <xdr:spPr bwMode="auto">
          <a:xfrm>
            <a:off x="2958" y="3736"/>
            <a:ext cx="438" cy="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 the average</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9" name="Line 56"/>
          <xdr:cNvSpPr>
            <a:spLocks noChangeShapeType="1"/>
          </xdr:cNvSpPr>
        </xdr:nvSpPr>
        <xdr:spPr bwMode="auto">
          <a:xfrm>
            <a:off x="1548" y="3430"/>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 name="Rectangle 19"/>
          <xdr:cNvSpPr>
            <a:spLocks noChangeArrowheads="1"/>
          </xdr:cNvSpPr>
        </xdr:nvSpPr>
        <xdr:spPr bwMode="auto">
          <a:xfrm>
            <a:off x="1548" y="3430"/>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 name="Line 58"/>
          <xdr:cNvSpPr>
            <a:spLocks noChangeShapeType="1"/>
          </xdr:cNvSpPr>
        </xdr:nvSpPr>
        <xdr:spPr bwMode="auto">
          <a:xfrm>
            <a:off x="1542" y="3430"/>
            <a:ext cx="0" cy="10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2" name="Rectangle 21"/>
          <xdr:cNvSpPr>
            <a:spLocks noChangeArrowheads="1"/>
          </xdr:cNvSpPr>
        </xdr:nvSpPr>
        <xdr:spPr bwMode="auto">
          <a:xfrm>
            <a:off x="1542" y="3430"/>
            <a:ext cx="6" cy="10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3" name="Line 60"/>
          <xdr:cNvSpPr>
            <a:spLocks noChangeShapeType="1"/>
          </xdr:cNvSpPr>
        </xdr:nvSpPr>
        <xdr:spPr bwMode="auto">
          <a:xfrm>
            <a:off x="1548" y="3526"/>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4" name="Rectangle 23"/>
          <xdr:cNvSpPr>
            <a:spLocks noChangeArrowheads="1"/>
          </xdr:cNvSpPr>
        </xdr:nvSpPr>
        <xdr:spPr bwMode="auto">
          <a:xfrm>
            <a:off x="1548" y="3526"/>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5" name="Line 62"/>
          <xdr:cNvSpPr>
            <a:spLocks noChangeShapeType="1"/>
          </xdr:cNvSpPr>
        </xdr:nvSpPr>
        <xdr:spPr bwMode="auto">
          <a:xfrm>
            <a:off x="2304" y="3436"/>
            <a:ext cx="0" cy="9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6" name="Rectangle 25"/>
          <xdr:cNvSpPr>
            <a:spLocks noChangeArrowheads="1"/>
          </xdr:cNvSpPr>
        </xdr:nvSpPr>
        <xdr:spPr bwMode="auto">
          <a:xfrm>
            <a:off x="2304" y="3436"/>
            <a:ext cx="6" cy="9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7" name="Line 64"/>
          <xdr:cNvSpPr>
            <a:spLocks noChangeShapeType="1"/>
          </xdr:cNvSpPr>
        </xdr:nvSpPr>
        <xdr:spPr bwMode="auto">
          <a:xfrm>
            <a:off x="1548" y="3580"/>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8" name="Rectangle 27"/>
          <xdr:cNvSpPr>
            <a:spLocks noChangeArrowheads="1"/>
          </xdr:cNvSpPr>
        </xdr:nvSpPr>
        <xdr:spPr bwMode="auto">
          <a:xfrm>
            <a:off x="1548" y="3580"/>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9" name="Line 66"/>
          <xdr:cNvSpPr>
            <a:spLocks noChangeShapeType="1"/>
          </xdr:cNvSpPr>
        </xdr:nvSpPr>
        <xdr:spPr bwMode="auto">
          <a:xfrm>
            <a:off x="1542" y="3580"/>
            <a:ext cx="0" cy="10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0" name="Rectangle 29"/>
          <xdr:cNvSpPr>
            <a:spLocks noChangeArrowheads="1"/>
          </xdr:cNvSpPr>
        </xdr:nvSpPr>
        <xdr:spPr bwMode="auto">
          <a:xfrm>
            <a:off x="1542" y="3580"/>
            <a:ext cx="6" cy="10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1" name="Line 68"/>
          <xdr:cNvSpPr>
            <a:spLocks noChangeShapeType="1"/>
          </xdr:cNvSpPr>
        </xdr:nvSpPr>
        <xdr:spPr bwMode="auto">
          <a:xfrm>
            <a:off x="1548" y="3676"/>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2" name="Rectangle 31"/>
          <xdr:cNvSpPr>
            <a:spLocks noChangeArrowheads="1"/>
          </xdr:cNvSpPr>
        </xdr:nvSpPr>
        <xdr:spPr bwMode="auto">
          <a:xfrm>
            <a:off x="1548" y="3676"/>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3" name="Line 70"/>
          <xdr:cNvSpPr>
            <a:spLocks noChangeShapeType="1"/>
          </xdr:cNvSpPr>
        </xdr:nvSpPr>
        <xdr:spPr bwMode="auto">
          <a:xfrm>
            <a:off x="2304" y="3586"/>
            <a:ext cx="0" cy="9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4" name="Rectangle 33"/>
          <xdr:cNvSpPr>
            <a:spLocks noChangeArrowheads="1"/>
          </xdr:cNvSpPr>
        </xdr:nvSpPr>
        <xdr:spPr bwMode="auto">
          <a:xfrm>
            <a:off x="2304" y="3586"/>
            <a:ext cx="6" cy="9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5" name="Line 72"/>
          <xdr:cNvSpPr>
            <a:spLocks noChangeShapeType="1"/>
          </xdr:cNvSpPr>
        </xdr:nvSpPr>
        <xdr:spPr bwMode="auto">
          <a:xfrm>
            <a:off x="1548" y="3730"/>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6" name="Rectangle 35"/>
          <xdr:cNvSpPr>
            <a:spLocks noChangeArrowheads="1"/>
          </xdr:cNvSpPr>
        </xdr:nvSpPr>
        <xdr:spPr bwMode="auto">
          <a:xfrm>
            <a:off x="1548" y="3730"/>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7" name="Line 74"/>
          <xdr:cNvSpPr>
            <a:spLocks noChangeShapeType="1"/>
          </xdr:cNvSpPr>
        </xdr:nvSpPr>
        <xdr:spPr bwMode="auto">
          <a:xfrm>
            <a:off x="1542" y="3730"/>
            <a:ext cx="0" cy="102"/>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8" name="Rectangle 37"/>
          <xdr:cNvSpPr>
            <a:spLocks noChangeArrowheads="1"/>
          </xdr:cNvSpPr>
        </xdr:nvSpPr>
        <xdr:spPr bwMode="auto">
          <a:xfrm>
            <a:off x="1542" y="3730"/>
            <a:ext cx="6" cy="10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9" name="Line 76"/>
          <xdr:cNvSpPr>
            <a:spLocks noChangeShapeType="1"/>
          </xdr:cNvSpPr>
        </xdr:nvSpPr>
        <xdr:spPr bwMode="auto">
          <a:xfrm>
            <a:off x="1548" y="3826"/>
            <a:ext cx="76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0" name="Rectangle 39"/>
          <xdr:cNvSpPr>
            <a:spLocks noChangeArrowheads="1"/>
          </xdr:cNvSpPr>
        </xdr:nvSpPr>
        <xdr:spPr bwMode="auto">
          <a:xfrm>
            <a:off x="1548" y="3826"/>
            <a:ext cx="762" cy="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1" name="Line 78"/>
          <xdr:cNvSpPr>
            <a:spLocks noChangeShapeType="1"/>
          </xdr:cNvSpPr>
        </xdr:nvSpPr>
        <xdr:spPr bwMode="auto">
          <a:xfrm>
            <a:off x="2304" y="3736"/>
            <a:ext cx="0" cy="9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2" name="Rectangle 41"/>
          <xdr:cNvSpPr>
            <a:spLocks noChangeArrowheads="1"/>
          </xdr:cNvSpPr>
        </xdr:nvSpPr>
        <xdr:spPr bwMode="auto">
          <a:xfrm>
            <a:off x="2304" y="3736"/>
            <a:ext cx="6" cy="9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4</xdr:row>
      <xdr:rowOff>114300</xdr:rowOff>
    </xdr:from>
    <xdr:to>
      <xdr:col>36</xdr:col>
      <xdr:colOff>66675</xdr:colOff>
      <xdr:row>31</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19051</xdr:colOff>
      <xdr:row>6</xdr:row>
      <xdr:rowOff>76201</xdr:rowOff>
    </xdr:from>
    <xdr:to>
      <xdr:col>21</xdr:col>
      <xdr:colOff>28575</xdr:colOff>
      <xdr:row>32</xdr:row>
      <xdr:rowOff>1028699</xdr:rowOff>
    </xdr:to>
    <xdr:sp macro="" textlink="">
      <xdr:nvSpPr>
        <xdr:cNvPr id="3" name="Rectangle 2"/>
        <xdr:cNvSpPr/>
      </xdr:nvSpPr>
      <xdr:spPr>
        <a:xfrm rot="16200000">
          <a:off x="1462089" y="3548063"/>
          <a:ext cx="4419598" cy="180974"/>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0.01639</cdr:x>
      <cdr:y>0.2387</cdr:y>
    </cdr:from>
    <cdr:to>
      <cdr:x>0.03824</cdr:x>
      <cdr:y>0.26063</cdr:y>
    </cdr:to>
    <cdr:sp macro="" textlink="">
      <cdr:nvSpPr>
        <cdr:cNvPr id="4" name="TextBox 3"/>
        <cdr:cNvSpPr txBox="1"/>
      </cdr:nvSpPr>
      <cdr:spPr>
        <a:xfrm xmlns:a="http://schemas.openxmlformats.org/drawingml/2006/main">
          <a:off x="100853" y="2196353"/>
          <a:ext cx="134471" cy="2017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0.00596</cdr:x>
      <cdr:y>0</cdr:y>
    </cdr:from>
    <cdr:to>
      <cdr:x>0.02149</cdr:x>
      <cdr:y>0.03266</cdr:y>
    </cdr:to>
    <cdr:sp macro="" textlink="">
      <cdr:nvSpPr>
        <cdr:cNvPr id="5" name="TextBox 4"/>
        <cdr:cNvSpPr txBox="1"/>
      </cdr:nvSpPr>
      <cdr:spPr>
        <a:xfrm xmlns:a="http://schemas.openxmlformats.org/drawingml/2006/main">
          <a:off x="35027" y="0"/>
          <a:ext cx="91243" cy="117917"/>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latin typeface="Arial" pitchFamily="34" charset="0"/>
              <a:cs typeface="Arial" pitchFamily="34" charset="0"/>
            </a:rPr>
            <a:t>%</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104774</xdr:colOff>
      <xdr:row>2</xdr:row>
      <xdr:rowOff>95250</xdr:rowOff>
    </xdr:from>
    <xdr:to>
      <xdr:col>29</xdr:col>
      <xdr:colOff>200025</xdr:colOff>
      <xdr:row>31</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0.01639</cdr:x>
      <cdr:y>0.2387</cdr:y>
    </cdr:from>
    <cdr:to>
      <cdr:x>0.03824</cdr:x>
      <cdr:y>0.26063</cdr:y>
    </cdr:to>
    <cdr:sp macro="" textlink="">
      <cdr:nvSpPr>
        <cdr:cNvPr id="4" name="TextBox 3"/>
        <cdr:cNvSpPr txBox="1"/>
      </cdr:nvSpPr>
      <cdr:spPr>
        <a:xfrm xmlns:a="http://schemas.openxmlformats.org/drawingml/2006/main">
          <a:off x="100853" y="2196353"/>
          <a:ext cx="134471" cy="2017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0.00751</cdr:x>
      <cdr:y>0.07579</cdr:y>
    </cdr:from>
    <cdr:to>
      <cdr:x>0.02304</cdr:x>
      <cdr:y>0.10845</cdr:y>
    </cdr:to>
    <cdr:sp macro="" textlink="">
      <cdr:nvSpPr>
        <cdr:cNvPr id="5" name="TextBox 4"/>
        <cdr:cNvSpPr txBox="1"/>
      </cdr:nvSpPr>
      <cdr:spPr>
        <a:xfrm xmlns:a="http://schemas.openxmlformats.org/drawingml/2006/main">
          <a:off x="46084" y="295275"/>
          <a:ext cx="95263" cy="127234"/>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en-US" sz="800">
              <a:latin typeface="Arial" pitchFamily="34" charset="0"/>
              <a:cs typeface="Arial" pitchFamily="34" charset="0"/>
            </a:rPr>
            <a:t>%</a:t>
          </a: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180114</xdr:colOff>
      <xdr:row>3</xdr:row>
      <xdr:rowOff>19050</xdr:rowOff>
    </xdr:from>
    <xdr:to>
      <xdr:col>14</xdr:col>
      <xdr:colOff>522792</xdr:colOff>
      <xdr:row>39</xdr:row>
      <xdr:rowOff>57090</xdr:rowOff>
    </xdr:to>
    <xdr:grpSp>
      <xdr:nvGrpSpPr>
        <xdr:cNvPr id="2" name="Group 1"/>
        <xdr:cNvGrpSpPr/>
      </xdr:nvGrpSpPr>
      <xdr:grpSpPr>
        <a:xfrm>
          <a:off x="789714" y="504825"/>
          <a:ext cx="8267478" cy="5867340"/>
          <a:chOff x="607276" y="332656"/>
          <a:chExt cx="8267478" cy="5867340"/>
        </a:xfrm>
      </xdr:grpSpPr>
      <xdr:sp macro="" textlink="">
        <xdr:nvSpPr>
          <xdr:cNvPr id="3" name="Rectangle 2"/>
          <xdr:cNvSpPr/>
        </xdr:nvSpPr>
        <xdr:spPr>
          <a:xfrm>
            <a:off x="1119752" y="332656"/>
            <a:ext cx="5661210" cy="1440160"/>
          </a:xfrm>
          <a:prstGeom prst="rect">
            <a:avLst/>
          </a:prstGeom>
          <a:solidFill>
            <a:schemeClr val="accent1">
              <a:lumMod val="20000"/>
              <a:lumOff val="8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 name="TextBox 4"/>
          <xdr:cNvSpPr txBox="1"/>
        </xdr:nvSpPr>
        <xdr:spPr>
          <a:xfrm>
            <a:off x="2767077" y="503308"/>
            <a:ext cx="2448272" cy="342786"/>
          </a:xfrm>
          <a:prstGeom prst="rect">
            <a:avLst/>
          </a:prstGeom>
          <a:solidFill>
            <a:schemeClr val="accent1"/>
          </a:solidFill>
          <a:ln w="12700">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chemeClr val="bg1"/>
                </a:solidFill>
              </a:rPr>
              <a:t>Background questionnaire</a:t>
            </a:r>
          </a:p>
        </xdr:txBody>
      </xdr:sp>
      <xdr:sp macro="" textlink="">
        <xdr:nvSpPr>
          <xdr:cNvPr id="5" name="TextBox 5"/>
          <xdr:cNvSpPr txBox="1"/>
        </xdr:nvSpPr>
        <xdr:spPr>
          <a:xfrm>
            <a:off x="1246179" y="1116724"/>
            <a:ext cx="2430522" cy="307777"/>
          </a:xfrm>
          <a:prstGeom prst="rect">
            <a:avLst/>
          </a:prstGeom>
          <a:solidFill>
            <a:schemeClr val="tx2">
              <a:lumMod val="20000"/>
              <a:lumOff val="80000"/>
            </a:schemeClr>
          </a:solidFill>
          <a:ln w="12700">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t>No prior computer experience</a:t>
            </a:r>
          </a:p>
        </xdr:txBody>
      </xdr:sp>
      <xdr:sp macro="" textlink="">
        <xdr:nvSpPr>
          <xdr:cNvPr id="6" name="TextBox 6"/>
          <xdr:cNvSpPr txBox="1"/>
        </xdr:nvSpPr>
        <xdr:spPr>
          <a:xfrm>
            <a:off x="4141912" y="1124744"/>
            <a:ext cx="2414731" cy="311496"/>
          </a:xfrm>
          <a:prstGeom prst="rect">
            <a:avLst/>
          </a:prstGeom>
          <a:solidFill>
            <a:schemeClr val="tx2">
              <a:lumMod val="20000"/>
              <a:lumOff val="80000"/>
            </a:schemeClr>
          </a:solidFill>
          <a:ln w="12700">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t>Some computer experience </a:t>
            </a:r>
          </a:p>
        </xdr:txBody>
      </xdr:sp>
      <xdr:sp macro="" textlink="">
        <xdr:nvSpPr>
          <xdr:cNvPr id="7" name="TextBox 7"/>
          <xdr:cNvSpPr txBox="1"/>
        </xdr:nvSpPr>
        <xdr:spPr>
          <a:xfrm>
            <a:off x="817479" y="2490163"/>
            <a:ext cx="2592288" cy="523220"/>
          </a:xfrm>
          <a:prstGeom prst="rect">
            <a:avLst/>
          </a:prstGeom>
          <a:noFill/>
          <a:ln w="12700">
            <a:solidFill>
              <a:schemeClr val="tx1"/>
            </a:solidFill>
          </a:ln>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b="1"/>
              <a:t>Paper-based assessment core: </a:t>
            </a:r>
          </a:p>
          <a:p>
            <a:pPr algn="ctr"/>
            <a:r>
              <a:rPr lang="en-US" sz="1400"/>
              <a:t>4</a:t>
            </a:r>
            <a:r>
              <a:rPr lang="en-US" sz="1400" b="1"/>
              <a:t> </a:t>
            </a:r>
            <a:r>
              <a:rPr lang="en-US" sz="1400"/>
              <a:t>literacy and 4 numeracy tasks</a:t>
            </a:r>
          </a:p>
        </xdr:txBody>
      </xdr:sp>
      <xdr:sp macro="" textlink="">
        <xdr:nvSpPr>
          <xdr:cNvPr id="8" name="TextBox 8"/>
          <xdr:cNvSpPr txBox="1"/>
        </xdr:nvSpPr>
        <xdr:spPr>
          <a:xfrm>
            <a:off x="5188491" y="2492896"/>
            <a:ext cx="3168352" cy="523220"/>
          </a:xfrm>
          <a:prstGeom prst="rect">
            <a:avLst/>
          </a:prstGeom>
          <a:noFill/>
          <a:ln w="12700">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b="1"/>
              <a:t>Computer-based assessment core: </a:t>
            </a:r>
          </a:p>
          <a:p>
            <a:pPr algn="ctr"/>
            <a:r>
              <a:rPr lang="en-US" sz="1400"/>
              <a:t>ICT test (stage 1)</a:t>
            </a:r>
          </a:p>
        </xdr:txBody>
      </xdr:sp>
      <xdr:sp macro="" textlink="">
        <xdr:nvSpPr>
          <xdr:cNvPr id="9" name="TextBox 9"/>
          <xdr:cNvSpPr txBox="1"/>
        </xdr:nvSpPr>
        <xdr:spPr>
          <a:xfrm>
            <a:off x="5188491" y="3356992"/>
            <a:ext cx="3168352" cy="523220"/>
          </a:xfrm>
          <a:prstGeom prst="rect">
            <a:avLst/>
          </a:prstGeom>
          <a:noFill/>
          <a:ln w="12700">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b="1"/>
              <a:t>Computer-based assessment core:    </a:t>
            </a:r>
          </a:p>
          <a:p>
            <a:pPr algn="ctr"/>
            <a:r>
              <a:rPr lang="en-US" sz="1400"/>
              <a:t>3</a:t>
            </a:r>
            <a:r>
              <a:rPr lang="en-US" sz="1400" b="1"/>
              <a:t> l</a:t>
            </a:r>
            <a:r>
              <a:rPr lang="en-US" sz="1400"/>
              <a:t>iteracy and 3 numeracy  tasks (stage 2)</a:t>
            </a:r>
          </a:p>
        </xdr:txBody>
      </xdr:sp>
      <xdr:cxnSp macro="">
        <xdr:nvCxnSpPr>
          <xdr:cNvPr id="10" name="Straight Arrow Connector 9"/>
          <xdr:cNvCxnSpPr>
            <a:endCxn id="7" idx="0"/>
          </xdr:cNvCxnSpPr>
        </xdr:nvCxnSpPr>
        <xdr:spPr>
          <a:xfrm>
            <a:off x="2113623" y="1424501"/>
            <a:ext cx="0" cy="1065662"/>
          </a:xfrm>
          <a:prstGeom prst="straightConnector1">
            <a:avLst/>
          </a:prstGeom>
          <a:ln w="95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 name="Straight Arrow Connector 10"/>
          <xdr:cNvCxnSpPr>
            <a:stCxn id="8" idx="2"/>
            <a:endCxn id="9" idx="0"/>
          </xdr:cNvCxnSpPr>
        </xdr:nvCxnSpPr>
        <xdr:spPr>
          <a:xfrm>
            <a:off x="6772667" y="3016116"/>
            <a:ext cx="0" cy="340876"/>
          </a:xfrm>
          <a:prstGeom prst="straightConnector1">
            <a:avLst/>
          </a:prstGeom>
          <a:ln w="95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 name="TextBox 22"/>
          <xdr:cNvSpPr txBox="1"/>
        </xdr:nvSpPr>
        <xdr:spPr>
          <a:xfrm>
            <a:off x="4684435" y="4392814"/>
            <a:ext cx="1368152" cy="677108"/>
          </a:xfrm>
          <a:prstGeom prst="rect">
            <a:avLst/>
          </a:prstGeom>
          <a:noFill/>
          <a:ln w="12700">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b="1"/>
              <a:t>Literacy: </a:t>
            </a:r>
          </a:p>
          <a:p>
            <a:pPr algn="ctr"/>
            <a:r>
              <a:rPr lang="en-US" sz="1200"/>
              <a:t>Stage 1 (9 tasks), Stage 2 (11 tasks)</a:t>
            </a:r>
          </a:p>
        </xdr:txBody>
      </xdr:sp>
      <xdr:sp macro="" textlink="">
        <xdr:nvSpPr>
          <xdr:cNvPr id="13" name="TextBox 31"/>
          <xdr:cNvSpPr txBox="1"/>
        </xdr:nvSpPr>
        <xdr:spPr>
          <a:xfrm>
            <a:off x="853862" y="3572258"/>
            <a:ext cx="1008112" cy="1015663"/>
          </a:xfrm>
          <a:prstGeom prst="rect">
            <a:avLst/>
          </a:prstGeom>
          <a:noFill/>
          <a:ln w="12700">
            <a:solidFill>
              <a:schemeClr val="tx1"/>
            </a:solidFill>
          </a:ln>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b="1"/>
              <a:t>Full paper-based assessment:</a:t>
            </a:r>
          </a:p>
          <a:p>
            <a:pPr algn="ctr"/>
            <a:r>
              <a:rPr lang="en-US" sz="1200"/>
              <a:t>Literacy-20 tasks</a:t>
            </a:r>
          </a:p>
        </xdr:txBody>
      </xdr:sp>
      <xdr:sp macro="" textlink="">
        <xdr:nvSpPr>
          <xdr:cNvPr id="14" name="TextBox 67"/>
          <xdr:cNvSpPr txBox="1"/>
        </xdr:nvSpPr>
        <xdr:spPr>
          <a:xfrm>
            <a:off x="1907046" y="5229200"/>
            <a:ext cx="1440160" cy="523220"/>
          </a:xfrm>
          <a:prstGeom prst="rect">
            <a:avLst/>
          </a:prstGeom>
          <a:noFill/>
          <a:ln w="12700">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b="1"/>
              <a:t>Reading components</a:t>
            </a:r>
          </a:p>
        </xdr:txBody>
      </xdr:sp>
      <xdr:cxnSp macro="">
        <xdr:nvCxnSpPr>
          <xdr:cNvPr id="15" name="Straight Arrow Connector 14"/>
          <xdr:cNvCxnSpPr>
            <a:stCxn id="8" idx="1"/>
            <a:endCxn id="7" idx="3"/>
          </xdr:cNvCxnSpPr>
        </xdr:nvCxnSpPr>
        <xdr:spPr>
          <a:xfrm flipH="1" flipV="1">
            <a:off x="3409767" y="2751773"/>
            <a:ext cx="1778724" cy="2733"/>
          </a:xfrm>
          <a:prstGeom prst="straightConnector1">
            <a:avLst/>
          </a:prstGeom>
          <a:ln w="15875">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 name="TextBox 32"/>
          <xdr:cNvSpPr txBox="1"/>
        </xdr:nvSpPr>
        <xdr:spPr>
          <a:xfrm>
            <a:off x="4180379" y="2480263"/>
            <a:ext cx="648072" cy="26456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solidFill>
                  <a:schemeClr val="accent1"/>
                </a:solidFill>
              </a:rPr>
              <a:t>Fail</a:t>
            </a:r>
          </a:p>
        </xdr:txBody>
      </xdr:sp>
      <xdr:sp macro="" textlink="">
        <xdr:nvSpPr>
          <xdr:cNvPr id="17" name="TextBox 34"/>
          <xdr:cNvSpPr txBox="1"/>
        </xdr:nvSpPr>
        <xdr:spPr>
          <a:xfrm>
            <a:off x="3858439" y="3708251"/>
            <a:ext cx="648072" cy="26456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kern="1200">
                <a:solidFill>
                  <a:schemeClr val="accent1"/>
                </a:solidFill>
                <a:latin typeface="+mn-lt"/>
                <a:ea typeface="+mn-ea"/>
                <a:cs typeface="+mn-cs"/>
              </a:rPr>
              <a:t>Fail</a:t>
            </a:r>
          </a:p>
        </xdr:txBody>
      </xdr:sp>
      <xdr:sp macro="" textlink="">
        <xdr:nvSpPr>
          <xdr:cNvPr id="18" name="TextBox 35"/>
          <xdr:cNvSpPr txBox="1"/>
        </xdr:nvSpPr>
        <xdr:spPr>
          <a:xfrm>
            <a:off x="6153914" y="3030860"/>
            <a:ext cx="648072"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t>Pass</a:t>
            </a:r>
          </a:p>
        </xdr:txBody>
      </xdr:sp>
      <xdr:sp macro="" textlink="">
        <xdr:nvSpPr>
          <xdr:cNvPr id="19" name="TextBox 37"/>
          <xdr:cNvSpPr txBox="1"/>
        </xdr:nvSpPr>
        <xdr:spPr>
          <a:xfrm>
            <a:off x="6111622" y="3861048"/>
            <a:ext cx="648072"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t>Pass</a:t>
            </a:r>
          </a:p>
        </xdr:txBody>
      </xdr:sp>
      <xdr:sp macro="" textlink="">
        <xdr:nvSpPr>
          <xdr:cNvPr id="20" name="TextBox 38"/>
          <xdr:cNvSpPr txBox="1"/>
        </xdr:nvSpPr>
        <xdr:spPr>
          <a:xfrm>
            <a:off x="2164155" y="2996952"/>
            <a:ext cx="648072"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t>Pass</a:t>
            </a:r>
          </a:p>
        </xdr:txBody>
      </xdr:sp>
      <xdr:sp macro="" textlink="">
        <xdr:nvSpPr>
          <xdr:cNvPr id="21" name="TextBox 48"/>
          <xdr:cNvSpPr txBox="1"/>
        </xdr:nvSpPr>
        <xdr:spPr>
          <a:xfrm>
            <a:off x="2129440" y="3572258"/>
            <a:ext cx="1008112" cy="1015663"/>
          </a:xfrm>
          <a:prstGeom prst="rect">
            <a:avLst/>
          </a:prstGeom>
          <a:noFill/>
          <a:ln w="12700">
            <a:solidFill>
              <a:schemeClr val="tx1"/>
            </a:solidFill>
          </a:ln>
          <a:effectLst/>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b="1"/>
              <a:t>Full paper-based assessment:</a:t>
            </a:r>
          </a:p>
          <a:p>
            <a:pPr algn="ctr"/>
            <a:r>
              <a:rPr lang="en-US" sz="1200"/>
              <a:t>Numeracy-20 tasks</a:t>
            </a:r>
          </a:p>
        </xdr:txBody>
      </xdr:sp>
      <xdr:sp macro="" textlink="">
        <xdr:nvSpPr>
          <xdr:cNvPr id="22" name="TextBox 83"/>
          <xdr:cNvSpPr txBox="1"/>
        </xdr:nvSpPr>
        <xdr:spPr>
          <a:xfrm>
            <a:off x="2962141" y="4669904"/>
            <a:ext cx="648072" cy="26456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kern="1200">
                <a:solidFill>
                  <a:schemeClr val="accent1"/>
                </a:solidFill>
                <a:latin typeface="+mn-lt"/>
                <a:ea typeface="+mn-ea"/>
                <a:cs typeface="+mn-cs"/>
              </a:rPr>
              <a:t>Fail</a:t>
            </a:r>
          </a:p>
        </xdr:txBody>
      </xdr:sp>
      <xdr:cxnSp macro="">
        <xdr:nvCxnSpPr>
          <xdr:cNvPr id="23" name="Elbow Connector 22"/>
          <xdr:cNvCxnSpPr>
            <a:stCxn id="9" idx="1"/>
            <a:endCxn id="14" idx="3"/>
          </xdr:cNvCxnSpPr>
        </xdr:nvCxnSpPr>
        <xdr:spPr>
          <a:xfrm rot="10800000" flipV="1">
            <a:off x="3347207" y="3618602"/>
            <a:ext cx="1841285" cy="1872208"/>
          </a:xfrm>
          <a:prstGeom prst="bentConnector3">
            <a:avLst>
              <a:gd name="adj1" fmla="val 50000"/>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4" name="TextBox 110"/>
          <xdr:cNvSpPr txBox="1"/>
        </xdr:nvSpPr>
        <xdr:spPr>
          <a:xfrm>
            <a:off x="6094152" y="4395547"/>
            <a:ext cx="1368152" cy="677108"/>
          </a:xfrm>
          <a:prstGeom prst="rect">
            <a:avLst/>
          </a:prstGeom>
          <a:noFill/>
          <a:ln w="12700">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b="1"/>
              <a:t>Numeracy: </a:t>
            </a:r>
          </a:p>
          <a:p>
            <a:pPr algn="ctr"/>
            <a:r>
              <a:rPr lang="en-US" sz="1200"/>
              <a:t>Stage 1 (9 tasks), Stage 2 (11 tasks)</a:t>
            </a:r>
          </a:p>
        </xdr:txBody>
      </xdr:sp>
      <xdr:sp macro="" textlink="">
        <xdr:nvSpPr>
          <xdr:cNvPr id="25" name="TextBox 111"/>
          <xdr:cNvSpPr txBox="1"/>
        </xdr:nvSpPr>
        <xdr:spPr>
          <a:xfrm>
            <a:off x="7492747" y="4392814"/>
            <a:ext cx="1368152" cy="692497"/>
          </a:xfrm>
          <a:prstGeom prst="rect">
            <a:avLst/>
          </a:prstGeom>
          <a:noFill/>
          <a:ln w="12700">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b="1"/>
              <a:t>Problem solving in technology-rich environments</a:t>
            </a:r>
          </a:p>
          <a:p>
            <a:pPr algn="ctr"/>
            <a:endParaRPr lang="en-US" sz="200"/>
          </a:p>
        </xdr:txBody>
      </xdr:sp>
      <xdr:cxnSp macro="">
        <xdr:nvCxnSpPr>
          <xdr:cNvPr id="26" name="Straight Arrow Connector 25"/>
          <xdr:cNvCxnSpPr>
            <a:stCxn id="9" idx="2"/>
            <a:endCxn id="24" idx="0"/>
          </xdr:cNvCxnSpPr>
        </xdr:nvCxnSpPr>
        <xdr:spPr>
          <a:xfrm>
            <a:off x="6772667" y="3880212"/>
            <a:ext cx="5561" cy="515335"/>
          </a:xfrm>
          <a:prstGeom prst="straightConnector1">
            <a:avLst/>
          </a:prstGeom>
          <a:ln w="95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7" name="Elbow Connector 26"/>
          <xdr:cNvCxnSpPr>
            <a:stCxn id="12" idx="0"/>
            <a:endCxn id="25" idx="0"/>
          </xdr:cNvCxnSpPr>
        </xdr:nvCxnSpPr>
        <xdr:spPr>
          <a:xfrm rot="5400000" flipH="1" flipV="1">
            <a:off x="6772667" y="2988658"/>
            <a:ext cx="12700" cy="2808312"/>
          </a:xfrm>
          <a:prstGeom prst="bentConnector3">
            <a:avLst>
              <a:gd name="adj1" fmla="val 1800000"/>
            </a:avLst>
          </a:prstGeom>
          <a:ln w="9525">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8" name="TextBox 125"/>
          <xdr:cNvSpPr txBox="1"/>
        </xdr:nvSpPr>
        <xdr:spPr>
          <a:xfrm>
            <a:off x="7506602" y="5509033"/>
            <a:ext cx="1368152" cy="677108"/>
          </a:xfrm>
          <a:prstGeom prst="rect">
            <a:avLst/>
          </a:prstGeom>
          <a:noFill/>
          <a:ln w="12700">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b="1"/>
              <a:t>Problem solving in technology-rich environments</a:t>
            </a:r>
          </a:p>
          <a:p>
            <a:pPr algn="ctr"/>
            <a:endParaRPr lang="en-US" sz="200"/>
          </a:p>
        </xdr:txBody>
      </xdr:sp>
      <xdr:sp macro="" textlink="">
        <xdr:nvSpPr>
          <xdr:cNvPr id="29" name="TextBox 126"/>
          <xdr:cNvSpPr txBox="1"/>
        </xdr:nvSpPr>
        <xdr:spPr>
          <a:xfrm>
            <a:off x="4684435" y="5522888"/>
            <a:ext cx="1368152" cy="677108"/>
          </a:xfrm>
          <a:prstGeom prst="rect">
            <a:avLst/>
          </a:prstGeom>
          <a:noFill/>
          <a:ln w="12700">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b="1"/>
              <a:t>Numeracy: </a:t>
            </a:r>
          </a:p>
          <a:p>
            <a:pPr algn="ctr"/>
            <a:r>
              <a:rPr lang="en-US" sz="1200"/>
              <a:t>Stage 1 (9 tasks), Stage 2 (11 tasks)</a:t>
            </a:r>
          </a:p>
        </xdr:txBody>
      </xdr:sp>
      <xdr:sp macro="" textlink="">
        <xdr:nvSpPr>
          <xdr:cNvPr id="30" name="TextBox 127"/>
          <xdr:cNvSpPr txBox="1"/>
        </xdr:nvSpPr>
        <xdr:spPr>
          <a:xfrm>
            <a:off x="6096885" y="5509033"/>
            <a:ext cx="1368152" cy="677108"/>
          </a:xfrm>
          <a:prstGeom prst="rect">
            <a:avLst/>
          </a:prstGeom>
          <a:noFill/>
          <a:ln w="12700">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b="1"/>
              <a:t>Literacy: </a:t>
            </a:r>
          </a:p>
          <a:p>
            <a:pPr algn="ctr"/>
            <a:r>
              <a:rPr lang="en-US" sz="1200"/>
              <a:t>Stage 1 (9 tasks), Stage 2 (11 tasks)</a:t>
            </a:r>
          </a:p>
        </xdr:txBody>
      </xdr:sp>
      <xdr:cxnSp macro="">
        <xdr:nvCxnSpPr>
          <xdr:cNvPr id="31" name="Straight Arrow Connector 30"/>
          <xdr:cNvCxnSpPr>
            <a:stCxn id="12" idx="2"/>
            <a:endCxn id="29" idx="0"/>
          </xdr:cNvCxnSpPr>
        </xdr:nvCxnSpPr>
        <xdr:spPr>
          <a:xfrm>
            <a:off x="5368511" y="5069922"/>
            <a:ext cx="0" cy="452966"/>
          </a:xfrm>
          <a:prstGeom prst="straightConnector1">
            <a:avLst/>
          </a:prstGeom>
          <a:ln w="95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 name="Straight Arrow Connector 31"/>
          <xdr:cNvCxnSpPr>
            <a:stCxn id="24" idx="2"/>
            <a:endCxn id="30" idx="0"/>
          </xdr:cNvCxnSpPr>
        </xdr:nvCxnSpPr>
        <xdr:spPr>
          <a:xfrm>
            <a:off x="6778228" y="5072655"/>
            <a:ext cx="2733" cy="436378"/>
          </a:xfrm>
          <a:prstGeom prst="straightConnector1">
            <a:avLst/>
          </a:prstGeom>
          <a:ln w="95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xdr:cNvCxnSpPr>
            <a:stCxn id="25" idx="2"/>
            <a:endCxn id="28" idx="0"/>
          </xdr:cNvCxnSpPr>
        </xdr:nvCxnSpPr>
        <xdr:spPr>
          <a:xfrm>
            <a:off x="8176823" y="5085311"/>
            <a:ext cx="13855" cy="423722"/>
          </a:xfrm>
          <a:prstGeom prst="straightConnector1">
            <a:avLst/>
          </a:prstGeom>
          <a:ln w="95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 name="Straight Arrow Connector 33"/>
          <xdr:cNvCxnSpPr>
            <a:stCxn id="12" idx="2"/>
            <a:endCxn id="28" idx="0"/>
          </xdr:cNvCxnSpPr>
        </xdr:nvCxnSpPr>
        <xdr:spPr>
          <a:xfrm>
            <a:off x="5368511" y="5069922"/>
            <a:ext cx="2822167" cy="439111"/>
          </a:xfrm>
          <a:prstGeom prst="straightConnector1">
            <a:avLst/>
          </a:prstGeom>
          <a:ln w="95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Straight Arrow Connector 34"/>
          <xdr:cNvCxnSpPr>
            <a:stCxn id="24" idx="2"/>
            <a:endCxn id="28" idx="0"/>
          </xdr:cNvCxnSpPr>
        </xdr:nvCxnSpPr>
        <xdr:spPr>
          <a:xfrm>
            <a:off x="6778228" y="5072655"/>
            <a:ext cx="1412450" cy="436378"/>
          </a:xfrm>
          <a:prstGeom prst="straightConnector1">
            <a:avLst/>
          </a:prstGeom>
          <a:ln w="95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6" name="Straight Arrow Connector 35"/>
          <xdr:cNvCxnSpPr>
            <a:stCxn id="25" idx="2"/>
            <a:endCxn id="29" idx="0"/>
          </xdr:cNvCxnSpPr>
        </xdr:nvCxnSpPr>
        <xdr:spPr>
          <a:xfrm flipH="1">
            <a:off x="5368511" y="5085311"/>
            <a:ext cx="2808312" cy="437577"/>
          </a:xfrm>
          <a:prstGeom prst="straightConnector1">
            <a:avLst/>
          </a:prstGeom>
          <a:ln w="95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7" name="Straight Arrow Connector 36"/>
          <xdr:cNvCxnSpPr>
            <a:stCxn id="25" idx="2"/>
            <a:endCxn id="30" idx="0"/>
          </xdr:cNvCxnSpPr>
        </xdr:nvCxnSpPr>
        <xdr:spPr>
          <a:xfrm flipH="1">
            <a:off x="6780961" y="5085311"/>
            <a:ext cx="1395862" cy="423722"/>
          </a:xfrm>
          <a:prstGeom prst="straightConnector1">
            <a:avLst/>
          </a:prstGeom>
          <a:ln w="95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8" name="Straight Arrow Connector 37"/>
          <xdr:cNvCxnSpPr/>
        </xdr:nvCxnSpPr>
        <xdr:spPr>
          <a:xfrm>
            <a:off x="3301376" y="3020702"/>
            <a:ext cx="0" cy="2232248"/>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9" name="Elbow Connector 38"/>
          <xdr:cNvCxnSpPr>
            <a:stCxn id="13" idx="0"/>
            <a:endCxn id="21" idx="0"/>
          </xdr:cNvCxnSpPr>
        </xdr:nvCxnSpPr>
        <xdr:spPr>
          <a:xfrm rot="5400000" flipH="1" flipV="1">
            <a:off x="1995707" y="2934469"/>
            <a:ext cx="12700" cy="1275578"/>
          </a:xfrm>
          <a:prstGeom prst="bentConnector3">
            <a:avLst>
              <a:gd name="adj1" fmla="val 1800000"/>
            </a:avLst>
          </a:prstGeom>
          <a:ln w="9525">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xdr:cNvCxnSpPr/>
        </xdr:nvCxnSpPr>
        <xdr:spPr>
          <a:xfrm>
            <a:off x="2016349" y="3010807"/>
            <a:ext cx="3790" cy="346185"/>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 name="TextBox 57"/>
          <xdr:cNvSpPr txBox="1"/>
        </xdr:nvSpPr>
        <xdr:spPr>
          <a:xfrm>
            <a:off x="7267198" y="513632"/>
            <a:ext cx="1522914" cy="323868"/>
          </a:xfrm>
          <a:prstGeom prst="rect">
            <a:avLst/>
          </a:prstGeom>
          <a:solidFill>
            <a:schemeClr val="bg1">
              <a:lumMod val="65000"/>
            </a:schemeClr>
          </a:solidFill>
          <a:ln w="12700">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000" b="1">
                <a:solidFill>
                  <a:schemeClr val="bg1"/>
                </a:solidFill>
              </a:rPr>
              <a:t>Missing BQ </a:t>
            </a:r>
          </a:p>
          <a:p>
            <a:pPr algn="ctr"/>
            <a:r>
              <a:rPr lang="en-US" sz="800" b="1">
                <a:solidFill>
                  <a:schemeClr val="bg1"/>
                </a:solidFill>
              </a:rPr>
              <a:t>(no score)</a:t>
            </a:r>
          </a:p>
        </xdr:txBody>
      </xdr:sp>
      <xdr:cxnSp macro="">
        <xdr:nvCxnSpPr>
          <xdr:cNvPr id="42" name="Straight Arrow Connector 41"/>
          <xdr:cNvCxnSpPr>
            <a:stCxn id="4" idx="3"/>
            <a:endCxn id="41" idx="1"/>
          </xdr:cNvCxnSpPr>
        </xdr:nvCxnSpPr>
        <xdr:spPr>
          <a:xfrm>
            <a:off x="5215349" y="674701"/>
            <a:ext cx="2051849" cy="865"/>
          </a:xfrm>
          <a:prstGeom prst="straightConnector1">
            <a:avLst/>
          </a:prstGeom>
          <a:ln w="95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3" name="TextBox 92"/>
          <xdr:cNvSpPr txBox="1"/>
        </xdr:nvSpPr>
        <xdr:spPr>
          <a:xfrm>
            <a:off x="3957509" y="1858541"/>
            <a:ext cx="1368152" cy="46484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000" b="1"/>
              <a:t>“Opted out” of the computer-based assessment</a:t>
            </a:r>
          </a:p>
        </xdr:txBody>
      </xdr:sp>
      <xdr:cxnSp macro="">
        <xdr:nvCxnSpPr>
          <xdr:cNvPr id="44" name="Straight Connector 43"/>
          <xdr:cNvCxnSpPr/>
        </xdr:nvCxnSpPr>
        <xdr:spPr>
          <a:xfrm>
            <a:off x="607276" y="4041069"/>
            <a:ext cx="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xdr:cNvCxnSpPr/>
        </xdr:nvCxnSpPr>
        <xdr:spPr>
          <a:xfrm>
            <a:off x="607276" y="4041069"/>
            <a:ext cx="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247650</xdr:colOff>
      <xdr:row>3</xdr:row>
      <xdr:rowOff>142875</xdr:rowOff>
    </xdr:from>
    <xdr:to>
      <xdr:col>12</xdr:col>
      <xdr:colOff>133349</xdr:colOff>
      <xdr:row>5</xdr:row>
      <xdr:rowOff>66674</xdr:rowOff>
    </xdr:to>
    <xdr:sp macro="" textlink="">
      <xdr:nvSpPr>
        <xdr:cNvPr id="46" name="TextBox 45"/>
        <xdr:cNvSpPr txBox="1"/>
      </xdr:nvSpPr>
      <xdr:spPr>
        <a:xfrm>
          <a:off x="6953250" y="704850"/>
          <a:ext cx="495299"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solidFill>
                <a:sysClr val="windowText" lastClr="000000"/>
              </a:solidFill>
            </a:rPr>
            <a:t>1.2%</a:t>
          </a:r>
        </a:p>
      </xdr:txBody>
    </xdr:sp>
    <xdr:clientData/>
  </xdr:twoCellAnchor>
  <xdr:twoCellAnchor>
    <xdr:from>
      <xdr:col>12</xdr:col>
      <xdr:colOff>0</xdr:colOff>
      <xdr:row>13</xdr:row>
      <xdr:rowOff>0</xdr:rowOff>
    </xdr:from>
    <xdr:to>
      <xdr:col>12</xdr:col>
      <xdr:colOff>561975</xdr:colOff>
      <xdr:row>14</xdr:row>
      <xdr:rowOff>76200</xdr:rowOff>
    </xdr:to>
    <xdr:sp macro="" textlink="">
      <xdr:nvSpPr>
        <xdr:cNvPr id="47" name="TextBox 46"/>
        <xdr:cNvSpPr txBox="1"/>
      </xdr:nvSpPr>
      <xdr:spPr>
        <a:xfrm>
          <a:off x="7315200" y="2181225"/>
          <a:ext cx="5619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solidFill>
                <a:sysClr val="windowText" lastClr="000000"/>
              </a:solidFill>
            </a:rPr>
            <a:t>76.6%</a:t>
          </a:r>
        </a:p>
      </xdr:txBody>
    </xdr:sp>
    <xdr:clientData/>
  </xdr:twoCellAnchor>
  <xdr:twoCellAnchor>
    <xdr:from>
      <xdr:col>11</xdr:col>
      <xdr:colOff>33481</xdr:colOff>
      <xdr:row>8</xdr:row>
      <xdr:rowOff>157261</xdr:rowOff>
    </xdr:from>
    <xdr:to>
      <xdr:col>12</xdr:col>
      <xdr:colOff>0</xdr:colOff>
      <xdr:row>16</xdr:row>
      <xdr:rowOff>85725</xdr:rowOff>
    </xdr:to>
    <xdr:cxnSp macro="">
      <xdr:nvCxnSpPr>
        <xdr:cNvPr id="48" name="Elbow Connector 47"/>
        <xdr:cNvCxnSpPr>
          <a:stCxn id="6" idx="3"/>
        </xdr:cNvCxnSpPr>
      </xdr:nvCxnSpPr>
      <xdr:spPr>
        <a:xfrm>
          <a:off x="6739081" y="1528861"/>
          <a:ext cx="576119" cy="1223864"/>
        </a:xfrm>
        <a:prstGeom prst="bentConnector2">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304800</xdr:colOff>
      <xdr:row>25</xdr:row>
      <xdr:rowOff>19050</xdr:rowOff>
    </xdr:from>
    <xdr:to>
      <xdr:col>12</xdr:col>
      <xdr:colOff>257175</xdr:colOff>
      <xdr:row>26</xdr:row>
      <xdr:rowOff>95250</xdr:rowOff>
    </xdr:to>
    <xdr:sp macro="" textlink="">
      <xdr:nvSpPr>
        <xdr:cNvPr id="49" name="TextBox 48"/>
        <xdr:cNvSpPr txBox="1"/>
      </xdr:nvSpPr>
      <xdr:spPr>
        <a:xfrm>
          <a:off x="7010400" y="4143375"/>
          <a:ext cx="5619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t>71.6%</a:t>
          </a:r>
        </a:p>
      </xdr:txBody>
    </xdr:sp>
    <xdr:clientData/>
  </xdr:twoCellAnchor>
  <xdr:twoCellAnchor>
    <xdr:from>
      <xdr:col>11</xdr:col>
      <xdr:colOff>333375</xdr:colOff>
      <xdr:row>19</xdr:row>
      <xdr:rowOff>123825</xdr:rowOff>
    </xdr:from>
    <xdr:to>
      <xdr:col>12</xdr:col>
      <xdr:colOff>285750</xdr:colOff>
      <xdr:row>21</xdr:row>
      <xdr:rowOff>38100</xdr:rowOff>
    </xdr:to>
    <xdr:sp macro="" textlink="">
      <xdr:nvSpPr>
        <xdr:cNvPr id="50" name="TextBox 49"/>
        <xdr:cNvSpPr txBox="1"/>
      </xdr:nvSpPr>
      <xdr:spPr>
        <a:xfrm>
          <a:off x="7038975" y="3276600"/>
          <a:ext cx="5619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t>72.4%</a:t>
          </a:r>
        </a:p>
      </xdr:txBody>
    </xdr:sp>
    <xdr:clientData/>
  </xdr:twoCellAnchor>
  <xdr:twoCellAnchor>
    <xdr:from>
      <xdr:col>7</xdr:col>
      <xdr:colOff>76200</xdr:colOff>
      <xdr:row>18</xdr:row>
      <xdr:rowOff>38100</xdr:rowOff>
    </xdr:from>
    <xdr:to>
      <xdr:col>8</xdr:col>
      <xdr:colOff>28575</xdr:colOff>
      <xdr:row>19</xdr:row>
      <xdr:rowOff>114300</xdr:rowOff>
    </xdr:to>
    <xdr:sp macro="" textlink="">
      <xdr:nvSpPr>
        <xdr:cNvPr id="51" name="TextBox 50"/>
        <xdr:cNvSpPr txBox="1"/>
      </xdr:nvSpPr>
      <xdr:spPr>
        <a:xfrm>
          <a:off x="4343400" y="3028950"/>
          <a:ext cx="5619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solidFill>
                <a:schemeClr val="accent1"/>
              </a:solidFill>
            </a:rPr>
            <a:t>4.2%</a:t>
          </a:r>
        </a:p>
      </xdr:txBody>
    </xdr:sp>
    <xdr:clientData/>
  </xdr:twoCellAnchor>
  <xdr:twoCellAnchor>
    <xdr:from>
      <xdr:col>7</xdr:col>
      <xdr:colOff>257175</xdr:colOff>
      <xdr:row>23</xdr:row>
      <xdr:rowOff>152400</xdr:rowOff>
    </xdr:from>
    <xdr:to>
      <xdr:col>8</xdr:col>
      <xdr:colOff>209550</xdr:colOff>
      <xdr:row>25</xdr:row>
      <xdr:rowOff>66675</xdr:rowOff>
    </xdr:to>
    <xdr:sp macro="" textlink="">
      <xdr:nvSpPr>
        <xdr:cNvPr id="52" name="TextBox 51"/>
        <xdr:cNvSpPr txBox="1"/>
      </xdr:nvSpPr>
      <xdr:spPr>
        <a:xfrm>
          <a:off x="4524375" y="3952875"/>
          <a:ext cx="5619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solidFill>
                <a:schemeClr val="accent1"/>
              </a:solidFill>
            </a:rPr>
            <a:t>0.8%</a:t>
          </a:r>
        </a:p>
      </xdr:txBody>
    </xdr:sp>
    <xdr:clientData/>
  </xdr:twoCellAnchor>
  <xdr:twoCellAnchor>
    <xdr:from>
      <xdr:col>5</xdr:col>
      <xdr:colOff>457200</xdr:colOff>
      <xdr:row>29</xdr:row>
      <xdr:rowOff>133350</xdr:rowOff>
    </xdr:from>
    <xdr:to>
      <xdr:col>6</xdr:col>
      <xdr:colOff>409575</xdr:colOff>
      <xdr:row>31</xdr:row>
      <xdr:rowOff>47625</xdr:rowOff>
    </xdr:to>
    <xdr:sp macro="" textlink="">
      <xdr:nvSpPr>
        <xdr:cNvPr id="53" name="TextBox 52"/>
        <xdr:cNvSpPr txBox="1"/>
      </xdr:nvSpPr>
      <xdr:spPr>
        <a:xfrm>
          <a:off x="3505200" y="4905375"/>
          <a:ext cx="5619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solidFill>
                <a:schemeClr val="accent1"/>
              </a:solidFill>
            </a:rPr>
            <a:t>2.1%</a:t>
          </a:r>
        </a:p>
      </xdr:txBody>
    </xdr:sp>
    <xdr:clientData/>
  </xdr:twoCellAnchor>
  <xdr:twoCellAnchor>
    <xdr:from>
      <xdr:col>5</xdr:col>
      <xdr:colOff>553731</xdr:colOff>
      <xdr:row>8</xdr:row>
      <xdr:rowOff>52485</xdr:rowOff>
    </xdr:from>
    <xdr:to>
      <xdr:col>7</xdr:col>
      <xdr:colOff>66676</xdr:colOff>
      <xdr:row>17</xdr:row>
      <xdr:rowOff>66441</xdr:rowOff>
    </xdr:to>
    <xdr:cxnSp macro="">
      <xdr:nvCxnSpPr>
        <xdr:cNvPr id="54" name="Elbow Connector 53"/>
        <xdr:cNvCxnSpPr/>
      </xdr:nvCxnSpPr>
      <xdr:spPr>
        <a:xfrm rot="10800000" flipV="1">
          <a:off x="3601731" y="1424085"/>
          <a:ext cx="732145" cy="1471281"/>
        </a:xfrm>
        <a:prstGeom prst="bentConnector3">
          <a:avLst>
            <a:gd name="adj1" fmla="val 13572"/>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66675</xdr:colOff>
      <xdr:row>12</xdr:row>
      <xdr:rowOff>142875</xdr:rowOff>
    </xdr:from>
    <xdr:to>
      <xdr:col>7</xdr:col>
      <xdr:colOff>19050</xdr:colOff>
      <xdr:row>14</xdr:row>
      <xdr:rowOff>57150</xdr:rowOff>
    </xdr:to>
    <xdr:sp macro="" textlink="">
      <xdr:nvSpPr>
        <xdr:cNvPr id="55" name="TextBox 54"/>
        <xdr:cNvSpPr txBox="1"/>
      </xdr:nvSpPr>
      <xdr:spPr>
        <a:xfrm>
          <a:off x="3724275" y="2162175"/>
          <a:ext cx="5619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t>9.5%</a:t>
          </a:r>
        </a:p>
      </xdr:txBody>
    </xdr:sp>
    <xdr:clientData/>
  </xdr:twoCellAnchor>
  <xdr:twoCellAnchor>
    <xdr:from>
      <xdr:col>3</xdr:col>
      <xdr:colOff>19050</xdr:colOff>
      <xdr:row>12</xdr:row>
      <xdr:rowOff>142875</xdr:rowOff>
    </xdr:from>
    <xdr:to>
      <xdr:col>3</xdr:col>
      <xdr:colOff>581025</xdr:colOff>
      <xdr:row>14</xdr:row>
      <xdr:rowOff>57150</xdr:rowOff>
    </xdr:to>
    <xdr:sp macro="" textlink="">
      <xdr:nvSpPr>
        <xdr:cNvPr id="56" name="TextBox 55"/>
        <xdr:cNvSpPr txBox="1"/>
      </xdr:nvSpPr>
      <xdr:spPr>
        <a:xfrm>
          <a:off x="1847850" y="2162175"/>
          <a:ext cx="5619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t>10.1%</a:t>
          </a:r>
        </a:p>
      </xdr:txBody>
    </xdr:sp>
    <xdr:clientData/>
  </xdr:twoCellAnchor>
  <xdr:twoCellAnchor>
    <xdr:from>
      <xdr:col>1</xdr:col>
      <xdr:colOff>485775</xdr:colOff>
      <xdr:row>20</xdr:row>
      <xdr:rowOff>47625</xdr:rowOff>
    </xdr:from>
    <xdr:to>
      <xdr:col>2</xdr:col>
      <xdr:colOff>438150</xdr:colOff>
      <xdr:row>21</xdr:row>
      <xdr:rowOff>123825</xdr:rowOff>
    </xdr:to>
    <xdr:sp macro="" textlink="">
      <xdr:nvSpPr>
        <xdr:cNvPr id="57" name="TextBox 56"/>
        <xdr:cNvSpPr txBox="1"/>
      </xdr:nvSpPr>
      <xdr:spPr>
        <a:xfrm>
          <a:off x="1095375" y="3362325"/>
          <a:ext cx="5619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t>10.9%</a:t>
          </a:r>
        </a:p>
      </xdr:txBody>
    </xdr:sp>
    <xdr:clientData/>
  </xdr:twoCellAnchor>
  <xdr:twoCellAnchor>
    <xdr:from>
      <xdr:col>4</xdr:col>
      <xdr:colOff>419100</xdr:colOff>
      <xdr:row>20</xdr:row>
      <xdr:rowOff>28575</xdr:rowOff>
    </xdr:from>
    <xdr:to>
      <xdr:col>5</xdr:col>
      <xdr:colOff>371475</xdr:colOff>
      <xdr:row>21</xdr:row>
      <xdr:rowOff>104775</xdr:rowOff>
    </xdr:to>
    <xdr:sp macro="" textlink="">
      <xdr:nvSpPr>
        <xdr:cNvPr id="58" name="TextBox 57"/>
        <xdr:cNvSpPr txBox="1"/>
      </xdr:nvSpPr>
      <xdr:spPr>
        <a:xfrm>
          <a:off x="2857500" y="3343275"/>
          <a:ext cx="5619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t>10.7%</a:t>
          </a:r>
        </a:p>
      </xdr:txBody>
    </xdr:sp>
    <xdr:clientData/>
  </xdr:twoCellAnchor>
  <xdr:twoCellAnchor>
    <xdr:from>
      <xdr:col>2</xdr:col>
      <xdr:colOff>438150</xdr:colOff>
      <xdr:row>30</xdr:row>
      <xdr:rowOff>76200</xdr:rowOff>
    </xdr:from>
    <xdr:to>
      <xdr:col>3</xdr:col>
      <xdr:colOff>390525</xdr:colOff>
      <xdr:row>31</xdr:row>
      <xdr:rowOff>152400</xdr:rowOff>
    </xdr:to>
    <xdr:sp macro="" textlink="">
      <xdr:nvSpPr>
        <xdr:cNvPr id="59" name="TextBox 58"/>
        <xdr:cNvSpPr txBox="1"/>
      </xdr:nvSpPr>
      <xdr:spPr>
        <a:xfrm>
          <a:off x="1657350" y="5010150"/>
          <a:ext cx="5619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t>21.6%</a:t>
          </a:r>
        </a:p>
      </xdr:txBody>
    </xdr:sp>
    <xdr:clientData/>
  </xdr:twoCellAnchor>
  <xdr:twoCellAnchor>
    <xdr:from>
      <xdr:col>2</xdr:col>
      <xdr:colOff>321157</xdr:colOff>
      <xdr:row>29</xdr:row>
      <xdr:rowOff>64264</xdr:rowOff>
    </xdr:from>
    <xdr:to>
      <xdr:col>4</xdr:col>
      <xdr:colOff>371165</xdr:colOff>
      <xdr:row>33</xdr:row>
      <xdr:rowOff>57843</xdr:rowOff>
    </xdr:to>
    <xdr:cxnSp macro="">
      <xdr:nvCxnSpPr>
        <xdr:cNvPr id="60" name="Elbow Connector 59"/>
        <xdr:cNvCxnSpPr>
          <a:stCxn id="13" idx="2"/>
          <a:endCxn id="14" idx="0"/>
        </xdr:cNvCxnSpPr>
      </xdr:nvCxnSpPr>
      <xdr:spPr>
        <a:xfrm rot="16200000" flipH="1">
          <a:off x="1854321" y="4522325"/>
          <a:ext cx="641279" cy="1269208"/>
        </a:xfrm>
        <a:prstGeom prst="bentConnector3">
          <a:avLst>
            <a:gd name="adj1" fmla="val 2772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371475</xdr:colOff>
      <xdr:row>29</xdr:row>
      <xdr:rowOff>64265</xdr:rowOff>
    </xdr:from>
    <xdr:to>
      <xdr:col>4</xdr:col>
      <xdr:colOff>377534</xdr:colOff>
      <xdr:row>31</xdr:row>
      <xdr:rowOff>38100</xdr:rowOff>
    </xdr:to>
    <xdr:cxnSp macro="">
      <xdr:nvCxnSpPr>
        <xdr:cNvPr id="61" name="Straight Connector 60"/>
        <xdr:cNvCxnSpPr>
          <a:endCxn id="21" idx="2"/>
        </xdr:cNvCxnSpPr>
      </xdr:nvCxnSpPr>
      <xdr:spPr>
        <a:xfrm flipV="1">
          <a:off x="2809875" y="4836290"/>
          <a:ext cx="6059" cy="2976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142875</xdr:colOff>
      <xdr:row>6</xdr:row>
      <xdr:rowOff>114300</xdr:rowOff>
    </xdr:from>
    <xdr:to>
      <xdr:col>14</xdr:col>
      <xdr:colOff>446589</xdr:colOff>
      <xdr:row>8</xdr:row>
      <xdr:rowOff>145089</xdr:rowOff>
    </xdr:to>
    <xdr:sp macro="" textlink="">
      <xdr:nvSpPr>
        <xdr:cNvPr id="62" name="TextBox 57"/>
        <xdr:cNvSpPr txBox="1"/>
      </xdr:nvSpPr>
      <xdr:spPr>
        <a:xfrm>
          <a:off x="7458075" y="1162050"/>
          <a:ext cx="1522914" cy="354639"/>
        </a:xfrm>
        <a:prstGeom prst="rect">
          <a:avLst/>
        </a:prstGeom>
        <a:solidFill>
          <a:schemeClr val="bg1">
            <a:lumMod val="65000"/>
          </a:schemeClr>
        </a:solidFill>
        <a:ln w="12700">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000" b="1">
              <a:solidFill>
                <a:schemeClr val="bg1"/>
              </a:solidFill>
            </a:rPr>
            <a:t>Missing cognitive data</a:t>
          </a:r>
        </a:p>
        <a:p>
          <a:pPr algn="ctr"/>
          <a:r>
            <a:rPr lang="en-US" sz="800" b="1">
              <a:solidFill>
                <a:schemeClr val="bg1"/>
              </a:solidFill>
            </a:rPr>
            <a:t>(imputed score)</a:t>
          </a:r>
        </a:p>
      </xdr:txBody>
    </xdr:sp>
    <xdr:clientData/>
  </xdr:twoCellAnchor>
  <xdr:twoCellAnchor>
    <xdr:from>
      <xdr:col>6</xdr:col>
      <xdr:colOff>523875</xdr:colOff>
      <xdr:row>6</xdr:row>
      <xdr:rowOff>57150</xdr:rowOff>
    </xdr:from>
    <xdr:to>
      <xdr:col>12</xdr:col>
      <xdr:colOff>123825</xdr:colOff>
      <xdr:row>7</xdr:row>
      <xdr:rowOff>28575</xdr:rowOff>
    </xdr:to>
    <xdr:grpSp>
      <xdr:nvGrpSpPr>
        <xdr:cNvPr id="63" name="Group 62"/>
        <xdr:cNvGrpSpPr/>
      </xdr:nvGrpSpPr>
      <xdr:grpSpPr>
        <a:xfrm>
          <a:off x="4181475" y="1028700"/>
          <a:ext cx="3257550" cy="133350"/>
          <a:chOff x="4181475" y="1162050"/>
          <a:chExt cx="3257550" cy="133350"/>
        </a:xfrm>
      </xdr:grpSpPr>
      <xdr:cxnSp macro="">
        <xdr:nvCxnSpPr>
          <xdr:cNvPr id="64" name="Straight Connector 63"/>
          <xdr:cNvCxnSpPr/>
        </xdr:nvCxnSpPr>
        <xdr:spPr>
          <a:xfrm flipH="1">
            <a:off x="4181475" y="1162050"/>
            <a:ext cx="9525" cy="1333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5" name="Straight Arrow Connector 64"/>
          <xdr:cNvCxnSpPr/>
        </xdr:nvCxnSpPr>
        <xdr:spPr>
          <a:xfrm flipV="1">
            <a:off x="4191000" y="1272695"/>
            <a:ext cx="3248025" cy="365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266700</xdr:colOff>
      <xdr:row>5</xdr:row>
      <xdr:rowOff>133350</xdr:rowOff>
    </xdr:from>
    <xdr:to>
      <xdr:col>12</xdr:col>
      <xdr:colOff>171450</xdr:colOff>
      <xdr:row>7</xdr:row>
      <xdr:rowOff>76200</xdr:rowOff>
    </xdr:to>
    <xdr:sp macro="" textlink="">
      <xdr:nvSpPr>
        <xdr:cNvPr id="66" name="TextBox 65"/>
        <xdr:cNvSpPr txBox="1"/>
      </xdr:nvSpPr>
      <xdr:spPr>
        <a:xfrm>
          <a:off x="6972300" y="1019175"/>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solidFill>
                <a:sysClr val="windowText" lastClr="000000"/>
              </a:solidFill>
            </a:rPr>
            <a:t>2.5%</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485774</xdr:colOff>
      <xdr:row>3</xdr:row>
      <xdr:rowOff>76199</xdr:rowOff>
    </xdr:from>
    <xdr:to>
      <xdr:col>8</xdr:col>
      <xdr:colOff>535780</xdr:colOff>
      <xdr:row>41</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561975</xdr:colOff>
      <xdr:row>3</xdr:row>
      <xdr:rowOff>152400</xdr:rowOff>
    </xdr:from>
    <xdr:to>
      <xdr:col>8</xdr:col>
      <xdr:colOff>492125</xdr:colOff>
      <xdr:row>4</xdr:row>
      <xdr:rowOff>115702</xdr:rowOff>
    </xdr:to>
    <xdr:grpSp>
      <xdr:nvGrpSpPr>
        <xdr:cNvPr id="3" name="Group 2"/>
        <xdr:cNvGrpSpPr/>
      </xdr:nvGrpSpPr>
      <xdr:grpSpPr>
        <a:xfrm>
          <a:off x="1238250" y="638175"/>
          <a:ext cx="4616450" cy="125227"/>
          <a:chOff x="3140076" y="7253288"/>
          <a:chExt cx="4197350" cy="125227"/>
        </a:xfrm>
      </xdr:grpSpPr>
      <xdr:sp macro="" textlink="">
        <xdr:nvSpPr>
          <xdr:cNvPr id="4" name="Rectangle 3"/>
          <xdr:cNvSpPr>
            <a:spLocks noChangeArrowheads="1"/>
          </xdr:cNvSpPr>
        </xdr:nvSpPr>
        <xdr:spPr bwMode="auto">
          <a:xfrm>
            <a:off x="3140076" y="7291388"/>
            <a:ext cx="76200" cy="76200"/>
          </a:xfrm>
          <a:prstGeom prst="rect">
            <a:avLst/>
          </a:prstGeom>
          <a:solidFill>
            <a:srgbClr val="000000"/>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Rectangle 4"/>
          <xdr:cNvSpPr>
            <a:spLocks noChangeArrowheads="1"/>
          </xdr:cNvSpPr>
        </xdr:nvSpPr>
        <xdr:spPr bwMode="auto">
          <a:xfrm>
            <a:off x="3244851" y="7253288"/>
            <a:ext cx="447675"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Missing</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 name="Rectangle 5"/>
          <xdr:cNvSpPr>
            <a:spLocks noChangeArrowheads="1"/>
          </xdr:cNvSpPr>
        </xdr:nvSpPr>
        <xdr:spPr bwMode="auto">
          <a:xfrm>
            <a:off x="3759201" y="7291388"/>
            <a:ext cx="85725" cy="76200"/>
          </a:xfrm>
          <a:prstGeom prst="rect">
            <a:avLst/>
          </a:prstGeom>
          <a:solidFill>
            <a:schemeClr val="bg1"/>
          </a:solid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Rectangle 6"/>
          <xdr:cNvSpPr>
            <a:spLocks noChangeArrowheads="1"/>
          </xdr:cNvSpPr>
        </xdr:nvSpPr>
        <xdr:spPr bwMode="auto">
          <a:xfrm>
            <a:off x="3867151" y="7253288"/>
            <a:ext cx="762000"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Below Level 1</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8" name="Rectangle 7"/>
          <xdr:cNvSpPr>
            <a:spLocks noChangeArrowheads="1"/>
          </xdr:cNvSpPr>
        </xdr:nvSpPr>
        <xdr:spPr bwMode="auto">
          <a:xfrm>
            <a:off x="4702176" y="7291388"/>
            <a:ext cx="76200" cy="76200"/>
          </a:xfrm>
          <a:prstGeom prst="rect">
            <a:avLst/>
          </a:prstGeom>
          <a:pattFill prst="wdUpDiag">
            <a:fgClr>
              <a:schemeClr val="accent1">
                <a:lumMod val="40000"/>
                <a:lumOff val="60000"/>
              </a:schemeClr>
            </a:fgClr>
            <a:bgClr>
              <a:schemeClr val="bg1"/>
            </a:bgClr>
          </a:patt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Rectangle 8"/>
          <xdr:cNvSpPr>
            <a:spLocks noChangeArrowheads="1"/>
          </xdr:cNvSpPr>
        </xdr:nvSpPr>
        <xdr:spPr bwMode="auto">
          <a:xfrm>
            <a:off x="4803776" y="7253288"/>
            <a:ext cx="419100"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1</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0" name="Rectangle 9"/>
          <xdr:cNvSpPr>
            <a:spLocks noChangeArrowheads="1"/>
          </xdr:cNvSpPr>
        </xdr:nvSpPr>
        <xdr:spPr bwMode="auto">
          <a:xfrm>
            <a:off x="5292726" y="7291388"/>
            <a:ext cx="76200" cy="76200"/>
          </a:xfrm>
          <a:prstGeom prst="rect">
            <a:avLst/>
          </a:prstGeom>
          <a:solidFill>
            <a:srgbClr val="B9CDE5"/>
          </a:solid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Rectangle 10"/>
          <xdr:cNvSpPr>
            <a:spLocks noChangeArrowheads="1"/>
          </xdr:cNvSpPr>
        </xdr:nvSpPr>
        <xdr:spPr bwMode="auto">
          <a:xfrm>
            <a:off x="5394326" y="7253288"/>
            <a:ext cx="419100"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2</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2" name="Rectangle 11"/>
          <xdr:cNvSpPr>
            <a:spLocks noChangeArrowheads="1"/>
          </xdr:cNvSpPr>
        </xdr:nvSpPr>
        <xdr:spPr bwMode="auto">
          <a:xfrm>
            <a:off x="6111876" y="7291388"/>
            <a:ext cx="76200" cy="76200"/>
          </a:xfrm>
          <a:prstGeom prst="rect">
            <a:avLst/>
          </a:prstGeom>
          <a:solidFill>
            <a:schemeClr val="accent1"/>
          </a:solid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 name="Rectangle 12"/>
          <xdr:cNvSpPr>
            <a:spLocks noChangeArrowheads="1"/>
          </xdr:cNvSpPr>
        </xdr:nvSpPr>
        <xdr:spPr bwMode="auto">
          <a:xfrm>
            <a:off x="6213476" y="7253288"/>
            <a:ext cx="419100"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3</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4" name="Rectangle 13"/>
          <xdr:cNvSpPr>
            <a:spLocks noChangeArrowheads="1"/>
          </xdr:cNvSpPr>
        </xdr:nvSpPr>
        <xdr:spPr bwMode="auto">
          <a:xfrm>
            <a:off x="6702426" y="7291388"/>
            <a:ext cx="76200" cy="76200"/>
          </a:xfrm>
          <a:prstGeom prst="rect">
            <a:avLst/>
          </a:prstGeom>
          <a:solidFill>
            <a:schemeClr val="tx2"/>
          </a:solidFill>
          <a:ln w="9525">
            <a:solidFill>
              <a:schemeClr val="tx2"/>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Rectangle 14"/>
          <xdr:cNvSpPr>
            <a:spLocks noChangeArrowheads="1"/>
          </xdr:cNvSpPr>
        </xdr:nvSpPr>
        <xdr:spPr bwMode="auto">
          <a:xfrm>
            <a:off x="6804026" y="7253288"/>
            <a:ext cx="533400"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4 or 5</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twoCellAnchor>
    <xdr:from>
      <xdr:col>0</xdr:col>
      <xdr:colOff>352425</xdr:colOff>
      <xdr:row>22</xdr:row>
      <xdr:rowOff>9525</xdr:rowOff>
    </xdr:from>
    <xdr:to>
      <xdr:col>8</xdr:col>
      <xdr:colOff>361950</xdr:colOff>
      <xdr:row>23</xdr:row>
      <xdr:rowOff>9524</xdr:rowOff>
    </xdr:to>
    <xdr:sp macro="" textlink="">
      <xdr:nvSpPr>
        <xdr:cNvPr id="16" name="Rectangle 15"/>
        <xdr:cNvSpPr/>
      </xdr:nvSpPr>
      <xdr:spPr>
        <a:xfrm>
          <a:off x="352425" y="4514850"/>
          <a:ext cx="5019675" cy="190499"/>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561975</xdr:colOff>
      <xdr:row>40</xdr:row>
      <xdr:rowOff>66675</xdr:rowOff>
    </xdr:from>
    <xdr:to>
      <xdr:col>9</xdr:col>
      <xdr:colOff>15273</xdr:colOff>
      <xdr:row>41</xdr:row>
      <xdr:rowOff>34961</xdr:rowOff>
    </xdr:to>
    <xdr:sp macro="" textlink="">
      <xdr:nvSpPr>
        <xdr:cNvPr id="17" name="TextBox 1"/>
        <xdr:cNvSpPr txBox="1"/>
      </xdr:nvSpPr>
      <xdr:spPr>
        <a:xfrm>
          <a:off x="5924550" y="8162925"/>
          <a:ext cx="62898" cy="130211"/>
        </a:xfrm>
        <a:prstGeom prst="rect">
          <a:avLst/>
        </a:prstGeom>
      </xdr:spPr>
      <xdr:txBody>
        <a:bodyPr wrap="square" lIns="0" tIns="0" rIns="0" bIns="0"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PIAAC%20Report\PIAAC%20report%202013\To%20Kwan\Volume%20I%20-%20Outlook%20-%20main%20report\Updated%20Tables\Annex%20B%20-%20FINAL-%20part%20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PISA\EduExpe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B.1(L)"/>
      <sheetName val="Table 3.B.1(N)"/>
      <sheetName val="Table 3.B.2"/>
      <sheetName val="Table 3.B.3"/>
      <sheetName val="Table 3.B.4"/>
      <sheetName val="Table 3.B.5"/>
      <sheetName val="Table 3.B.6"/>
      <sheetName val="Table 3.B.7"/>
      <sheetName val="Table 3.B.8"/>
      <sheetName val="Table 3.B.9"/>
      <sheetName val="Table 3.B.10"/>
      <sheetName val="Table 3.B.11"/>
      <sheetName val="Table 3.B.12"/>
      <sheetName val="Table 3.B.13"/>
      <sheetName val="Table 3.B.14"/>
      <sheetName val="Table 3.B.15"/>
      <sheetName val="Table 3.B.16"/>
      <sheetName val="Table 3.B.17 (L)"/>
      <sheetName val="Table 4.B.1"/>
      <sheetName val="Table 4.B.2"/>
      <sheetName val="Table 4.B.3"/>
      <sheetName val="Table 4.B.4"/>
      <sheetName val="Table 4.B.5"/>
      <sheetName val="Table 4.B.6"/>
      <sheetName val="Table 5.B.1"/>
      <sheetName val="Table 5.B.2"/>
      <sheetName val="Table 5.B.3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1">
          <cell r="A41" t="str">
            <v>Cyprus1</v>
          </cell>
          <cell r="B41">
            <v>1.3616457512222699</v>
          </cell>
          <cell r="C41">
            <v>0.21651292667334099</v>
          </cell>
          <cell r="D41">
            <v>9.6286854361803798</v>
          </cell>
          <cell r="E41">
            <v>0.69138581098401597</v>
          </cell>
          <cell r="F41">
            <v>8.4109406924745809</v>
          </cell>
          <cell r="G41">
            <v>0.59089403314748501</v>
          </cell>
        </row>
      </sheetData>
      <sheetData sheetId="24"/>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97"/>
  <sheetViews>
    <sheetView showGridLines="0" tabSelected="1" workbookViewId="0">
      <selection activeCell="C18" sqref="C18:I20"/>
    </sheetView>
  </sheetViews>
  <sheetFormatPr defaultRowHeight="12.75"/>
  <cols>
    <col min="2" max="2" width="25.85546875" customWidth="1"/>
  </cols>
  <sheetData>
    <row r="1" spans="1:12" ht="26.25">
      <c r="A1" s="309" t="s">
        <v>322</v>
      </c>
      <c r="B1" s="309"/>
      <c r="C1" s="309"/>
      <c r="D1" s="309"/>
      <c r="E1" s="309"/>
      <c r="F1" s="309"/>
      <c r="G1" s="309"/>
      <c r="H1" s="309"/>
      <c r="I1" s="309"/>
      <c r="J1" s="309"/>
      <c r="K1" s="309"/>
      <c r="L1" s="309"/>
    </row>
    <row r="2" spans="1:12">
      <c r="C2" s="294"/>
      <c r="D2" s="294"/>
      <c r="E2" s="294"/>
      <c r="F2" s="294"/>
      <c r="G2" s="294"/>
      <c r="H2" s="294"/>
      <c r="I2" s="294"/>
    </row>
    <row r="3" spans="1:12" ht="21">
      <c r="A3" s="310" t="s">
        <v>328</v>
      </c>
      <c r="B3" s="310"/>
      <c r="C3" s="310"/>
      <c r="D3" s="310"/>
      <c r="E3" s="310"/>
      <c r="F3" s="310"/>
      <c r="G3" s="310"/>
      <c r="H3" s="310"/>
      <c r="I3" s="310"/>
      <c r="J3" s="310"/>
      <c r="K3" s="310"/>
      <c r="L3" s="310"/>
    </row>
    <row r="4" spans="1:12" ht="21">
      <c r="A4" s="302"/>
      <c r="B4" s="302"/>
      <c r="C4" s="302"/>
      <c r="D4" s="302"/>
      <c r="E4" s="302"/>
      <c r="F4" s="302"/>
      <c r="G4" s="302"/>
      <c r="H4" s="302"/>
      <c r="I4" s="302"/>
      <c r="J4" s="302"/>
      <c r="K4" s="302"/>
      <c r="L4" s="302"/>
    </row>
    <row r="5" spans="1:12" ht="21">
      <c r="A5" s="302"/>
      <c r="B5" s="303" t="s">
        <v>323</v>
      </c>
      <c r="C5" s="302"/>
      <c r="D5" s="302"/>
      <c r="E5" s="302"/>
      <c r="F5" s="302"/>
      <c r="G5" s="302"/>
      <c r="H5" s="302"/>
      <c r="I5" s="302"/>
      <c r="J5" s="302"/>
      <c r="K5" s="302"/>
      <c r="L5" s="302"/>
    </row>
    <row r="6" spans="1:12" ht="21">
      <c r="A6" s="302"/>
      <c r="B6" s="303"/>
      <c r="C6" s="302"/>
      <c r="D6" s="302"/>
      <c r="E6" s="302"/>
      <c r="F6" s="302"/>
      <c r="G6" s="302"/>
      <c r="H6" s="302"/>
      <c r="I6" s="302"/>
      <c r="J6" s="302"/>
      <c r="K6" s="302"/>
      <c r="L6" s="302"/>
    </row>
    <row r="7" spans="1:12" ht="21">
      <c r="A7" s="302"/>
      <c r="B7" s="305" t="s">
        <v>324</v>
      </c>
      <c r="C7" s="308" t="s">
        <v>325</v>
      </c>
      <c r="D7" s="308"/>
      <c r="E7" s="308"/>
      <c r="F7" s="308"/>
      <c r="G7" s="308"/>
      <c r="H7" s="308"/>
      <c r="I7" s="308"/>
      <c r="J7" s="302"/>
      <c r="K7" s="302"/>
      <c r="L7" s="302"/>
    </row>
    <row r="8" spans="1:12" ht="21">
      <c r="A8" s="302"/>
      <c r="C8" s="308"/>
      <c r="D8" s="308"/>
      <c r="E8" s="308"/>
      <c r="F8" s="308"/>
      <c r="G8" s="308"/>
      <c r="H8" s="308"/>
      <c r="I8" s="308"/>
      <c r="J8" s="302"/>
      <c r="K8" s="302"/>
      <c r="L8" s="302"/>
    </row>
    <row r="9" spans="1:12">
      <c r="C9" s="308"/>
      <c r="D9" s="308"/>
      <c r="E9" s="308"/>
      <c r="F9" s="308"/>
      <c r="G9" s="308"/>
      <c r="H9" s="308"/>
      <c r="I9" s="308"/>
    </row>
    <row r="10" spans="1:12" ht="12.75" customHeight="1">
      <c r="B10" s="305" t="s">
        <v>100</v>
      </c>
      <c r="C10" s="308" t="s">
        <v>194</v>
      </c>
      <c r="D10" s="308"/>
      <c r="E10" s="308"/>
      <c r="F10" s="308"/>
      <c r="G10" s="308"/>
      <c r="H10" s="308"/>
      <c r="I10" s="308"/>
    </row>
    <row r="11" spans="1:12">
      <c r="C11" s="308"/>
      <c r="D11" s="308"/>
      <c r="E11" s="308"/>
      <c r="F11" s="308"/>
      <c r="G11" s="308"/>
      <c r="H11" s="308"/>
      <c r="I11" s="308"/>
    </row>
    <row r="12" spans="1:12">
      <c r="C12" s="308"/>
      <c r="D12" s="308"/>
      <c r="E12" s="308"/>
      <c r="F12" s="308"/>
      <c r="G12" s="308"/>
      <c r="H12" s="308"/>
      <c r="I12" s="308"/>
    </row>
    <row r="13" spans="1:12">
      <c r="B13" s="304"/>
      <c r="C13" s="306"/>
      <c r="D13" s="306"/>
      <c r="E13" s="306"/>
      <c r="F13" s="306"/>
      <c r="G13" s="306"/>
      <c r="H13" s="306"/>
      <c r="I13" s="306"/>
    </row>
    <row r="14" spans="1:12" ht="12.75" customHeight="1">
      <c r="B14" s="305" t="s">
        <v>170</v>
      </c>
      <c r="C14" s="308" t="s">
        <v>30</v>
      </c>
      <c r="D14" s="308">
        <v>0</v>
      </c>
      <c r="E14" s="308">
        <v>0</v>
      </c>
      <c r="F14" s="308">
        <v>0</v>
      </c>
      <c r="G14" s="308">
        <v>0</v>
      </c>
      <c r="H14" s="308">
        <v>0</v>
      </c>
      <c r="I14" s="308">
        <v>0</v>
      </c>
    </row>
    <row r="15" spans="1:12">
      <c r="C15" s="308">
        <v>0</v>
      </c>
      <c r="D15" s="308">
        <v>0</v>
      </c>
      <c r="E15" s="308">
        <v>0</v>
      </c>
      <c r="F15" s="308">
        <v>0</v>
      </c>
      <c r="G15" s="308">
        <v>0</v>
      </c>
      <c r="H15" s="308">
        <v>0</v>
      </c>
      <c r="I15" s="308">
        <v>0</v>
      </c>
    </row>
    <row r="16" spans="1:12">
      <c r="C16" s="308">
        <v>0</v>
      </c>
      <c r="D16" s="308">
        <v>0</v>
      </c>
      <c r="E16" s="308">
        <v>0</v>
      </c>
      <c r="F16" s="308">
        <v>0</v>
      </c>
      <c r="G16" s="308">
        <v>0</v>
      </c>
      <c r="H16" s="308">
        <v>0</v>
      </c>
      <c r="I16" s="308">
        <v>0</v>
      </c>
    </row>
    <row r="17" spans="2:9">
      <c r="B17" s="304"/>
      <c r="C17" s="306"/>
      <c r="D17" s="306"/>
      <c r="E17" s="306"/>
      <c r="F17" s="306"/>
      <c r="G17" s="306"/>
      <c r="H17" s="306"/>
      <c r="I17" s="306"/>
    </row>
    <row r="18" spans="2:9" ht="12.75" customHeight="1">
      <c r="B18" s="305" t="s">
        <v>171</v>
      </c>
      <c r="C18" s="308" t="s">
        <v>31</v>
      </c>
      <c r="D18" s="308">
        <v>0</v>
      </c>
      <c r="E18" s="308">
        <v>0</v>
      </c>
      <c r="F18" s="308">
        <v>0</v>
      </c>
      <c r="G18" s="308">
        <v>0</v>
      </c>
      <c r="H18" s="308">
        <v>0</v>
      </c>
      <c r="I18" s="308">
        <v>0</v>
      </c>
    </row>
    <row r="19" spans="2:9">
      <c r="C19" s="308">
        <v>0</v>
      </c>
      <c r="D19" s="308">
        <v>0</v>
      </c>
      <c r="E19" s="308">
        <v>0</v>
      </c>
      <c r="F19" s="308">
        <v>0</v>
      </c>
      <c r="G19" s="308">
        <v>0</v>
      </c>
      <c r="H19" s="308">
        <v>0</v>
      </c>
      <c r="I19" s="308">
        <v>0</v>
      </c>
    </row>
    <row r="20" spans="2:9">
      <c r="C20" s="308">
        <v>0</v>
      </c>
      <c r="D20" s="308">
        <v>0</v>
      </c>
      <c r="E20" s="308">
        <v>0</v>
      </c>
      <c r="F20" s="308">
        <v>0</v>
      </c>
      <c r="G20" s="308">
        <v>0</v>
      </c>
      <c r="H20" s="308">
        <v>0</v>
      </c>
      <c r="I20" s="308">
        <v>0</v>
      </c>
    </row>
    <row r="21" spans="2:9">
      <c r="B21" s="304"/>
      <c r="C21" s="306"/>
      <c r="D21" s="306"/>
      <c r="E21" s="306"/>
      <c r="F21" s="306"/>
      <c r="G21" s="306"/>
      <c r="H21" s="306"/>
      <c r="I21" s="306"/>
    </row>
    <row r="22" spans="2:9" ht="12.75" customHeight="1">
      <c r="B22" s="305" t="s">
        <v>110</v>
      </c>
      <c r="C22" s="308" t="s">
        <v>132</v>
      </c>
      <c r="D22" s="308">
        <v>0</v>
      </c>
      <c r="E22" s="308">
        <v>0</v>
      </c>
      <c r="F22" s="308">
        <v>0</v>
      </c>
      <c r="G22" s="308">
        <v>0</v>
      </c>
      <c r="H22" s="308">
        <v>0</v>
      </c>
      <c r="I22" s="308">
        <v>0</v>
      </c>
    </row>
    <row r="23" spans="2:9">
      <c r="C23" s="308">
        <v>0</v>
      </c>
      <c r="D23" s="308">
        <v>0</v>
      </c>
      <c r="E23" s="308">
        <v>0</v>
      </c>
      <c r="F23" s="308">
        <v>0</v>
      </c>
      <c r="G23" s="308">
        <v>0</v>
      </c>
      <c r="H23" s="308">
        <v>0</v>
      </c>
      <c r="I23" s="308">
        <v>0</v>
      </c>
    </row>
    <row r="24" spans="2:9">
      <c r="C24" s="308">
        <v>0</v>
      </c>
      <c r="D24" s="308">
        <v>0</v>
      </c>
      <c r="E24" s="308">
        <v>0</v>
      </c>
      <c r="F24" s="308">
        <v>0</v>
      </c>
      <c r="G24" s="308">
        <v>0</v>
      </c>
      <c r="H24" s="308">
        <v>0</v>
      </c>
      <c r="I24" s="308">
        <v>0</v>
      </c>
    </row>
    <row r="25" spans="2:9">
      <c r="B25" s="304"/>
      <c r="C25" s="306"/>
      <c r="D25" s="306"/>
      <c r="E25" s="306"/>
      <c r="F25" s="306"/>
      <c r="G25" s="306"/>
      <c r="H25" s="306"/>
      <c r="I25" s="306"/>
    </row>
    <row r="26" spans="2:9" ht="12.75" customHeight="1">
      <c r="B26" s="305" t="s">
        <v>138</v>
      </c>
      <c r="C26" s="308" t="s">
        <v>218</v>
      </c>
      <c r="D26" s="308">
        <v>0</v>
      </c>
      <c r="E26" s="308">
        <v>0</v>
      </c>
      <c r="F26" s="308">
        <v>0</v>
      </c>
      <c r="G26" s="308">
        <v>0</v>
      </c>
      <c r="H26" s="308">
        <v>0</v>
      </c>
      <c r="I26" s="308">
        <v>0</v>
      </c>
    </row>
    <row r="27" spans="2:9">
      <c r="C27" s="308">
        <v>0</v>
      </c>
      <c r="D27" s="308">
        <v>0</v>
      </c>
      <c r="E27" s="308">
        <v>0</v>
      </c>
      <c r="F27" s="308">
        <v>0</v>
      </c>
      <c r="G27" s="308">
        <v>0</v>
      </c>
      <c r="H27" s="308">
        <v>0</v>
      </c>
      <c r="I27" s="308">
        <v>0</v>
      </c>
    </row>
    <row r="28" spans="2:9">
      <c r="C28" s="308">
        <v>0</v>
      </c>
      <c r="D28" s="308">
        <v>0</v>
      </c>
      <c r="E28" s="308">
        <v>0</v>
      </c>
      <c r="F28" s="308">
        <v>0</v>
      </c>
      <c r="G28" s="308">
        <v>0</v>
      </c>
      <c r="H28" s="308">
        <v>0</v>
      </c>
      <c r="I28" s="308">
        <v>0</v>
      </c>
    </row>
    <row r="29" spans="2:9">
      <c r="B29" s="304"/>
      <c r="C29" s="306"/>
      <c r="D29" s="306"/>
      <c r="E29" s="306"/>
      <c r="F29" s="306"/>
      <c r="G29" s="306"/>
      <c r="H29" s="306"/>
      <c r="I29" s="306"/>
    </row>
    <row r="30" spans="2:9" ht="12.75" customHeight="1">
      <c r="B30" s="305" t="s">
        <v>172</v>
      </c>
      <c r="C30" s="308" t="s">
        <v>41</v>
      </c>
      <c r="D30" s="308">
        <v>0</v>
      </c>
      <c r="E30" s="308">
        <v>0</v>
      </c>
      <c r="F30" s="308">
        <v>0</v>
      </c>
      <c r="G30" s="308">
        <v>0</v>
      </c>
      <c r="H30" s="308">
        <v>0</v>
      </c>
      <c r="I30" s="308">
        <v>0</v>
      </c>
    </row>
    <row r="31" spans="2:9">
      <c r="C31" s="308">
        <v>0</v>
      </c>
      <c r="D31" s="308">
        <v>0</v>
      </c>
      <c r="E31" s="308">
        <v>0</v>
      </c>
      <c r="F31" s="308">
        <v>0</v>
      </c>
      <c r="G31" s="308">
        <v>0</v>
      </c>
      <c r="H31" s="308">
        <v>0</v>
      </c>
      <c r="I31" s="308">
        <v>0</v>
      </c>
    </row>
    <row r="32" spans="2:9">
      <c r="C32" s="308">
        <v>0</v>
      </c>
      <c r="D32" s="308">
        <v>0</v>
      </c>
      <c r="E32" s="308">
        <v>0</v>
      </c>
      <c r="F32" s="308">
        <v>0</v>
      </c>
      <c r="G32" s="308">
        <v>0</v>
      </c>
      <c r="H32" s="308">
        <v>0</v>
      </c>
      <c r="I32" s="308">
        <v>0</v>
      </c>
    </row>
    <row r="33" spans="2:9">
      <c r="B33" s="304"/>
      <c r="C33" s="306"/>
      <c r="D33" s="306"/>
      <c r="E33" s="306"/>
      <c r="F33" s="306"/>
      <c r="G33" s="306"/>
      <c r="H33" s="306"/>
      <c r="I33" s="306"/>
    </row>
    <row r="34" spans="2:9" ht="12.75" customHeight="1">
      <c r="B34" s="305" t="s">
        <v>173</v>
      </c>
      <c r="C34" s="308" t="s">
        <v>78</v>
      </c>
      <c r="D34" s="308">
        <v>0</v>
      </c>
      <c r="E34" s="308">
        <v>0</v>
      </c>
      <c r="F34" s="308">
        <v>0</v>
      </c>
      <c r="G34" s="308">
        <v>0</v>
      </c>
      <c r="H34" s="308">
        <v>0</v>
      </c>
      <c r="I34" s="308">
        <v>0</v>
      </c>
    </row>
    <row r="35" spans="2:9">
      <c r="C35" s="308">
        <v>0</v>
      </c>
      <c r="D35" s="308">
        <v>0</v>
      </c>
      <c r="E35" s="308">
        <v>0</v>
      </c>
      <c r="F35" s="308">
        <v>0</v>
      </c>
      <c r="G35" s="308">
        <v>0</v>
      </c>
      <c r="H35" s="308">
        <v>0</v>
      </c>
      <c r="I35" s="308">
        <v>0</v>
      </c>
    </row>
    <row r="36" spans="2:9">
      <c r="C36" s="308">
        <v>0</v>
      </c>
      <c r="D36" s="308">
        <v>0</v>
      </c>
      <c r="E36" s="308">
        <v>0</v>
      </c>
      <c r="F36" s="308">
        <v>0</v>
      </c>
      <c r="G36" s="308">
        <v>0</v>
      </c>
      <c r="H36" s="308">
        <v>0</v>
      </c>
      <c r="I36" s="308">
        <v>0</v>
      </c>
    </row>
    <row r="37" spans="2:9">
      <c r="B37" s="304"/>
      <c r="C37" s="306"/>
      <c r="D37" s="306"/>
      <c r="E37" s="306"/>
      <c r="F37" s="306"/>
      <c r="G37" s="306"/>
      <c r="H37" s="306"/>
      <c r="I37" s="306"/>
    </row>
    <row r="38" spans="2:9" ht="12.75" customHeight="1">
      <c r="B38" s="305" t="s">
        <v>111</v>
      </c>
      <c r="C38" s="308" t="s">
        <v>158</v>
      </c>
      <c r="D38" s="308">
        <v>0</v>
      </c>
      <c r="E38" s="308">
        <v>0</v>
      </c>
      <c r="F38" s="308">
        <v>0</v>
      </c>
      <c r="G38" s="308">
        <v>0</v>
      </c>
      <c r="H38" s="308">
        <v>0</v>
      </c>
      <c r="I38" s="308">
        <v>0</v>
      </c>
    </row>
    <row r="39" spans="2:9">
      <c r="C39" s="308">
        <v>0</v>
      </c>
      <c r="D39" s="308">
        <v>0</v>
      </c>
      <c r="E39" s="308">
        <v>0</v>
      </c>
      <c r="F39" s="308">
        <v>0</v>
      </c>
      <c r="G39" s="308">
        <v>0</v>
      </c>
      <c r="H39" s="308">
        <v>0</v>
      </c>
      <c r="I39" s="308">
        <v>0</v>
      </c>
    </row>
    <row r="40" spans="2:9">
      <c r="C40" s="308">
        <v>0</v>
      </c>
      <c r="D40" s="308">
        <v>0</v>
      </c>
      <c r="E40" s="308">
        <v>0</v>
      </c>
      <c r="F40" s="308">
        <v>0</v>
      </c>
      <c r="G40" s="308">
        <v>0</v>
      </c>
      <c r="H40" s="308">
        <v>0</v>
      </c>
      <c r="I40" s="308">
        <v>0</v>
      </c>
    </row>
    <row r="41" spans="2:9">
      <c r="B41" s="304"/>
      <c r="C41" s="306"/>
      <c r="D41" s="306"/>
      <c r="E41" s="306"/>
      <c r="F41" s="306"/>
      <c r="G41" s="306"/>
      <c r="H41" s="306"/>
      <c r="I41" s="306"/>
    </row>
    <row r="42" spans="2:9" ht="12.75" customHeight="1">
      <c r="B42" s="305" t="s">
        <v>114</v>
      </c>
      <c r="C42" s="308" t="s">
        <v>189</v>
      </c>
      <c r="D42" s="308">
        <v>0</v>
      </c>
      <c r="E42" s="308">
        <v>0</v>
      </c>
      <c r="F42" s="308">
        <v>0</v>
      </c>
      <c r="G42" s="308">
        <v>0</v>
      </c>
      <c r="H42" s="308">
        <v>0</v>
      </c>
      <c r="I42" s="308">
        <v>0</v>
      </c>
    </row>
    <row r="43" spans="2:9">
      <c r="C43" s="308">
        <v>0</v>
      </c>
      <c r="D43" s="308">
        <v>0</v>
      </c>
      <c r="E43" s="308">
        <v>0</v>
      </c>
      <c r="F43" s="308">
        <v>0</v>
      </c>
      <c r="G43" s="308">
        <v>0</v>
      </c>
      <c r="H43" s="308">
        <v>0</v>
      </c>
      <c r="I43" s="308">
        <v>0</v>
      </c>
    </row>
    <row r="44" spans="2:9">
      <c r="C44" s="308">
        <v>0</v>
      </c>
      <c r="D44" s="308">
        <v>0</v>
      </c>
      <c r="E44" s="308">
        <v>0</v>
      </c>
      <c r="F44" s="308">
        <v>0</v>
      </c>
      <c r="G44" s="308">
        <v>0</v>
      </c>
      <c r="H44" s="308">
        <v>0</v>
      </c>
      <c r="I44" s="308">
        <v>0</v>
      </c>
    </row>
    <row r="45" spans="2:9">
      <c r="B45" s="304"/>
      <c r="C45" s="306"/>
      <c r="D45" s="306"/>
      <c r="E45" s="306"/>
      <c r="F45" s="306"/>
      <c r="G45" s="306"/>
      <c r="H45" s="306"/>
      <c r="I45" s="306"/>
    </row>
    <row r="46" spans="2:9" ht="12.75" customHeight="1">
      <c r="B46" s="305" t="s">
        <v>174</v>
      </c>
      <c r="C46" s="308" t="s">
        <v>51</v>
      </c>
      <c r="D46" s="308">
        <v>0</v>
      </c>
      <c r="E46" s="308">
        <v>0</v>
      </c>
      <c r="F46" s="308">
        <v>0</v>
      </c>
      <c r="G46" s="308">
        <v>0</v>
      </c>
      <c r="H46" s="308">
        <v>0</v>
      </c>
      <c r="I46" s="308">
        <v>0</v>
      </c>
    </row>
    <row r="47" spans="2:9">
      <c r="C47" s="308">
        <v>0</v>
      </c>
      <c r="D47" s="308">
        <v>0</v>
      </c>
      <c r="E47" s="308">
        <v>0</v>
      </c>
      <c r="F47" s="308">
        <v>0</v>
      </c>
      <c r="G47" s="308">
        <v>0</v>
      </c>
      <c r="H47" s="308">
        <v>0</v>
      </c>
      <c r="I47" s="308">
        <v>0</v>
      </c>
    </row>
    <row r="48" spans="2:9">
      <c r="C48" s="308">
        <v>0</v>
      </c>
      <c r="D48" s="308">
        <v>0</v>
      </c>
      <c r="E48" s="308">
        <v>0</v>
      </c>
      <c r="F48" s="308">
        <v>0</v>
      </c>
      <c r="G48" s="308">
        <v>0</v>
      </c>
      <c r="H48" s="308">
        <v>0</v>
      </c>
      <c r="I48" s="308">
        <v>0</v>
      </c>
    </row>
    <row r="49" spans="2:9">
      <c r="B49" s="304"/>
      <c r="C49" s="306"/>
      <c r="D49" s="306"/>
      <c r="E49" s="306"/>
      <c r="F49" s="306"/>
      <c r="G49" s="306"/>
      <c r="H49" s="306"/>
      <c r="I49" s="306"/>
    </row>
    <row r="50" spans="2:9" ht="12.75" customHeight="1">
      <c r="B50" s="305" t="s">
        <v>116</v>
      </c>
      <c r="C50" s="308" t="s">
        <v>190</v>
      </c>
      <c r="D50" s="308">
        <v>0</v>
      </c>
      <c r="E50" s="308">
        <v>0</v>
      </c>
      <c r="F50" s="308">
        <v>0</v>
      </c>
      <c r="G50" s="308">
        <v>0</v>
      </c>
      <c r="H50" s="308">
        <v>0</v>
      </c>
      <c r="I50" s="308">
        <v>0</v>
      </c>
    </row>
    <row r="51" spans="2:9">
      <c r="C51" s="308">
        <v>0</v>
      </c>
      <c r="D51" s="308">
        <v>0</v>
      </c>
      <c r="E51" s="308">
        <v>0</v>
      </c>
      <c r="F51" s="308">
        <v>0</v>
      </c>
      <c r="G51" s="308">
        <v>0</v>
      </c>
      <c r="H51" s="308">
        <v>0</v>
      </c>
      <c r="I51" s="308">
        <v>0</v>
      </c>
    </row>
    <row r="52" spans="2:9">
      <c r="C52" s="308">
        <v>0</v>
      </c>
      <c r="D52" s="308">
        <v>0</v>
      </c>
      <c r="E52" s="308">
        <v>0</v>
      </c>
      <c r="F52" s="308">
        <v>0</v>
      </c>
      <c r="G52" s="308">
        <v>0</v>
      </c>
      <c r="H52" s="308">
        <v>0</v>
      </c>
      <c r="I52" s="308">
        <v>0</v>
      </c>
    </row>
    <row r="53" spans="2:9">
      <c r="B53" s="304"/>
      <c r="C53" s="306"/>
      <c r="D53" s="306"/>
      <c r="E53" s="306"/>
      <c r="F53" s="306"/>
      <c r="G53" s="306"/>
      <c r="H53" s="306"/>
      <c r="I53" s="306"/>
    </row>
    <row r="54" spans="2:9">
      <c r="B54" s="305" t="s">
        <v>117</v>
      </c>
      <c r="C54" s="308" t="s">
        <v>53</v>
      </c>
      <c r="D54" s="308">
        <v>0</v>
      </c>
      <c r="E54" s="308">
        <v>0</v>
      </c>
      <c r="F54" s="308">
        <v>0</v>
      </c>
      <c r="G54" s="308">
        <v>0</v>
      </c>
      <c r="H54" s="308">
        <v>0</v>
      </c>
      <c r="I54" s="308">
        <v>0</v>
      </c>
    </row>
    <row r="55" spans="2:9">
      <c r="C55" s="308">
        <v>0</v>
      </c>
      <c r="D55" s="308">
        <v>0</v>
      </c>
      <c r="E55" s="308">
        <v>0</v>
      </c>
      <c r="F55" s="308">
        <v>0</v>
      </c>
      <c r="G55" s="308">
        <v>0</v>
      </c>
      <c r="H55" s="308">
        <v>0</v>
      </c>
      <c r="I55" s="308">
        <v>0</v>
      </c>
    </row>
    <row r="56" spans="2:9">
      <c r="C56" s="308">
        <v>0</v>
      </c>
      <c r="D56" s="308">
        <v>0</v>
      </c>
      <c r="E56" s="308">
        <v>0</v>
      </c>
      <c r="F56" s="308">
        <v>0</v>
      </c>
      <c r="G56" s="308">
        <v>0</v>
      </c>
      <c r="H56" s="308">
        <v>0</v>
      </c>
      <c r="I56" s="308">
        <v>0</v>
      </c>
    </row>
    <row r="57" spans="2:9">
      <c r="B57" s="304"/>
      <c r="C57" s="306"/>
      <c r="D57" s="306"/>
      <c r="E57" s="306"/>
      <c r="F57" s="306"/>
      <c r="G57" s="306"/>
      <c r="H57" s="306"/>
      <c r="I57" s="306"/>
    </row>
    <row r="58" spans="2:9">
      <c r="B58" s="305" t="s">
        <v>139</v>
      </c>
      <c r="C58" s="308" t="s">
        <v>191</v>
      </c>
      <c r="D58" s="308">
        <v>0</v>
      </c>
      <c r="E58" s="308">
        <v>0</v>
      </c>
      <c r="F58" s="308">
        <v>0</v>
      </c>
      <c r="G58" s="308">
        <v>0</v>
      </c>
      <c r="H58" s="308">
        <v>0</v>
      </c>
      <c r="I58" s="308">
        <v>0</v>
      </c>
    </row>
    <row r="59" spans="2:9">
      <c r="C59" s="308">
        <v>0</v>
      </c>
      <c r="D59" s="308">
        <v>0</v>
      </c>
      <c r="E59" s="308">
        <v>0</v>
      </c>
      <c r="F59" s="308">
        <v>0</v>
      </c>
      <c r="G59" s="308">
        <v>0</v>
      </c>
      <c r="H59" s="308">
        <v>0</v>
      </c>
      <c r="I59" s="308">
        <v>0</v>
      </c>
    </row>
    <row r="60" spans="2:9">
      <c r="C60" s="308">
        <v>0</v>
      </c>
      <c r="D60" s="308">
        <v>0</v>
      </c>
      <c r="E60" s="308">
        <v>0</v>
      </c>
      <c r="F60" s="308">
        <v>0</v>
      </c>
      <c r="G60" s="308">
        <v>0</v>
      </c>
      <c r="H60" s="308">
        <v>0</v>
      </c>
      <c r="I60" s="308">
        <v>0</v>
      </c>
    </row>
    <row r="61" spans="2:9">
      <c r="B61" s="304"/>
      <c r="C61" s="306"/>
      <c r="D61" s="306"/>
      <c r="E61" s="306"/>
      <c r="F61" s="306"/>
      <c r="G61" s="306"/>
      <c r="H61" s="306"/>
      <c r="I61" s="306"/>
    </row>
    <row r="62" spans="2:9">
      <c r="B62" s="305" t="s">
        <v>175</v>
      </c>
      <c r="C62" s="308" t="s">
        <v>61</v>
      </c>
      <c r="D62" s="308">
        <v>0</v>
      </c>
      <c r="E62" s="308">
        <v>0</v>
      </c>
      <c r="F62" s="308">
        <v>0</v>
      </c>
      <c r="G62" s="308">
        <v>0</v>
      </c>
      <c r="H62" s="308">
        <v>0</v>
      </c>
      <c r="I62" s="308">
        <v>0</v>
      </c>
    </row>
    <row r="63" spans="2:9">
      <c r="C63" s="308">
        <v>0</v>
      </c>
      <c r="D63" s="308">
        <v>0</v>
      </c>
      <c r="E63" s="308">
        <v>0</v>
      </c>
      <c r="F63" s="308">
        <v>0</v>
      </c>
      <c r="G63" s="308">
        <v>0</v>
      </c>
      <c r="H63" s="308">
        <v>0</v>
      </c>
      <c r="I63" s="308">
        <v>0</v>
      </c>
    </row>
    <row r="64" spans="2:9">
      <c r="C64" s="308">
        <v>0</v>
      </c>
      <c r="D64" s="308">
        <v>0</v>
      </c>
      <c r="E64" s="308">
        <v>0</v>
      </c>
      <c r="F64" s="308">
        <v>0</v>
      </c>
      <c r="G64" s="308">
        <v>0</v>
      </c>
      <c r="H64" s="308">
        <v>0</v>
      </c>
      <c r="I64" s="308">
        <v>0</v>
      </c>
    </row>
    <row r="65" spans="2:9">
      <c r="B65" s="304"/>
      <c r="C65" s="306"/>
      <c r="D65" s="306"/>
      <c r="E65" s="306"/>
      <c r="F65" s="306"/>
      <c r="G65" s="306"/>
      <c r="H65" s="306"/>
      <c r="I65" s="306"/>
    </row>
    <row r="66" spans="2:9">
      <c r="B66" s="305" t="s">
        <v>176</v>
      </c>
      <c r="C66" s="308" t="s">
        <v>192</v>
      </c>
      <c r="D66" s="308">
        <v>0</v>
      </c>
      <c r="E66" s="308">
        <v>0</v>
      </c>
      <c r="F66" s="308">
        <v>0</v>
      </c>
      <c r="G66" s="308">
        <v>0</v>
      </c>
      <c r="H66" s="308">
        <v>0</v>
      </c>
      <c r="I66" s="308">
        <v>0</v>
      </c>
    </row>
    <row r="67" spans="2:9">
      <c r="C67" s="308">
        <v>0</v>
      </c>
      <c r="D67" s="308">
        <v>0</v>
      </c>
      <c r="E67" s="308">
        <v>0</v>
      </c>
      <c r="F67" s="308">
        <v>0</v>
      </c>
      <c r="G67" s="308">
        <v>0</v>
      </c>
      <c r="H67" s="308">
        <v>0</v>
      </c>
      <c r="I67" s="308">
        <v>0</v>
      </c>
    </row>
    <row r="68" spans="2:9">
      <c r="C68" s="308">
        <v>0</v>
      </c>
      <c r="D68" s="308">
        <v>0</v>
      </c>
      <c r="E68" s="308">
        <v>0</v>
      </c>
      <c r="F68" s="308">
        <v>0</v>
      </c>
      <c r="G68" s="308">
        <v>0</v>
      </c>
      <c r="H68" s="308">
        <v>0</v>
      </c>
      <c r="I68" s="308">
        <v>0</v>
      </c>
    </row>
    <row r="69" spans="2:9">
      <c r="B69" s="304"/>
      <c r="C69" s="306"/>
      <c r="D69" s="306"/>
      <c r="E69" s="306"/>
      <c r="F69" s="306"/>
      <c r="G69" s="306"/>
      <c r="H69" s="306"/>
      <c r="I69" s="306"/>
    </row>
    <row r="70" spans="2:9">
      <c r="B70" s="305" t="s">
        <v>177</v>
      </c>
      <c r="C70" s="308" t="s">
        <v>71</v>
      </c>
      <c r="D70" s="308">
        <v>0</v>
      </c>
      <c r="E70" s="308">
        <v>0</v>
      </c>
      <c r="F70" s="308">
        <v>0</v>
      </c>
      <c r="G70" s="308">
        <v>0</v>
      </c>
      <c r="H70" s="308">
        <v>0</v>
      </c>
      <c r="I70" s="308">
        <v>0</v>
      </c>
    </row>
    <row r="71" spans="2:9">
      <c r="C71" s="308">
        <v>0</v>
      </c>
      <c r="D71" s="308">
        <v>0</v>
      </c>
      <c r="E71" s="308">
        <v>0</v>
      </c>
      <c r="F71" s="308">
        <v>0</v>
      </c>
      <c r="G71" s="308">
        <v>0</v>
      </c>
      <c r="H71" s="308">
        <v>0</v>
      </c>
      <c r="I71" s="308">
        <v>0</v>
      </c>
    </row>
    <row r="72" spans="2:9">
      <c r="C72" s="308">
        <v>0</v>
      </c>
      <c r="D72" s="308">
        <v>0</v>
      </c>
      <c r="E72" s="308">
        <v>0</v>
      </c>
      <c r="F72" s="308">
        <v>0</v>
      </c>
      <c r="G72" s="308">
        <v>0</v>
      </c>
      <c r="H72" s="308">
        <v>0</v>
      </c>
      <c r="I72" s="308">
        <v>0</v>
      </c>
    </row>
    <row r="73" spans="2:9">
      <c r="B73" s="304"/>
      <c r="C73" s="306"/>
      <c r="D73" s="306"/>
      <c r="E73" s="306"/>
      <c r="F73" s="306"/>
      <c r="G73" s="306"/>
      <c r="H73" s="306"/>
      <c r="I73" s="306"/>
    </row>
    <row r="74" spans="2:9">
      <c r="B74" s="305" t="s">
        <v>211</v>
      </c>
      <c r="C74" s="308" t="s">
        <v>168</v>
      </c>
      <c r="D74" s="308">
        <v>0</v>
      </c>
      <c r="E74" s="308">
        <v>0</v>
      </c>
      <c r="F74" s="308">
        <v>0</v>
      </c>
      <c r="G74" s="308">
        <v>0</v>
      </c>
      <c r="H74" s="308">
        <v>0</v>
      </c>
      <c r="I74" s="308">
        <v>0</v>
      </c>
    </row>
    <row r="75" spans="2:9">
      <c r="C75" s="308">
        <v>0</v>
      </c>
      <c r="D75" s="308">
        <v>0</v>
      </c>
      <c r="E75" s="308">
        <v>0</v>
      </c>
      <c r="F75" s="308">
        <v>0</v>
      </c>
      <c r="G75" s="308">
        <v>0</v>
      </c>
      <c r="H75" s="308">
        <v>0</v>
      </c>
      <c r="I75" s="308">
        <v>0</v>
      </c>
    </row>
    <row r="76" spans="2:9">
      <c r="C76" s="308">
        <v>0</v>
      </c>
      <c r="D76" s="308">
        <v>0</v>
      </c>
      <c r="E76" s="308">
        <v>0</v>
      </c>
      <c r="F76" s="308">
        <v>0</v>
      </c>
      <c r="G76" s="308">
        <v>0</v>
      </c>
      <c r="H76" s="308">
        <v>0</v>
      </c>
      <c r="I76" s="308">
        <v>0</v>
      </c>
    </row>
    <row r="77" spans="2:9">
      <c r="B77" s="304"/>
      <c r="C77" s="306"/>
      <c r="D77" s="306"/>
      <c r="E77" s="306"/>
      <c r="F77" s="306"/>
      <c r="G77" s="306"/>
      <c r="H77" s="306"/>
      <c r="I77" s="306"/>
    </row>
    <row r="78" spans="2:9">
      <c r="B78" s="305" t="s">
        <v>212</v>
      </c>
      <c r="C78" s="308" t="s">
        <v>73</v>
      </c>
      <c r="D78" s="308">
        <v>0</v>
      </c>
      <c r="E78" s="308">
        <v>0</v>
      </c>
      <c r="F78" s="308">
        <v>0</v>
      </c>
      <c r="G78" s="308">
        <v>0</v>
      </c>
      <c r="H78" s="308">
        <v>0</v>
      </c>
      <c r="I78" s="308">
        <v>0</v>
      </c>
    </row>
    <row r="79" spans="2:9">
      <c r="C79" s="308">
        <v>0</v>
      </c>
      <c r="D79" s="308">
        <v>0</v>
      </c>
      <c r="E79" s="308">
        <v>0</v>
      </c>
      <c r="F79" s="308">
        <v>0</v>
      </c>
      <c r="G79" s="308">
        <v>0</v>
      </c>
      <c r="H79" s="308">
        <v>0</v>
      </c>
      <c r="I79" s="308">
        <v>0</v>
      </c>
    </row>
    <row r="80" spans="2:9">
      <c r="C80" s="308">
        <v>0</v>
      </c>
      <c r="D80" s="308">
        <v>0</v>
      </c>
      <c r="E80" s="308">
        <v>0</v>
      </c>
      <c r="F80" s="308">
        <v>0</v>
      </c>
      <c r="G80" s="308">
        <v>0</v>
      </c>
      <c r="H80" s="308">
        <v>0</v>
      </c>
      <c r="I80" s="308">
        <v>0</v>
      </c>
    </row>
    <row r="81" spans="2:9">
      <c r="B81" s="304"/>
      <c r="C81" s="306"/>
      <c r="D81" s="306"/>
      <c r="E81" s="306"/>
      <c r="F81" s="306"/>
      <c r="G81" s="306"/>
      <c r="H81" s="306"/>
      <c r="I81" s="306"/>
    </row>
    <row r="82" spans="2:9">
      <c r="B82" s="305" t="s">
        <v>213</v>
      </c>
      <c r="C82" s="308" t="s">
        <v>74</v>
      </c>
      <c r="D82" s="308">
        <v>0</v>
      </c>
      <c r="E82" s="308">
        <v>0</v>
      </c>
      <c r="F82" s="308">
        <v>0</v>
      </c>
      <c r="G82" s="308">
        <v>0</v>
      </c>
      <c r="H82" s="308">
        <v>0</v>
      </c>
      <c r="I82" s="308">
        <v>0</v>
      </c>
    </row>
    <row r="83" spans="2:9">
      <c r="C83" s="308">
        <v>0</v>
      </c>
      <c r="D83" s="308">
        <v>0</v>
      </c>
      <c r="E83" s="308">
        <v>0</v>
      </c>
      <c r="F83" s="308">
        <v>0</v>
      </c>
      <c r="G83" s="308">
        <v>0</v>
      </c>
      <c r="H83" s="308">
        <v>0</v>
      </c>
      <c r="I83" s="308">
        <v>0</v>
      </c>
    </row>
    <row r="84" spans="2:9">
      <c r="C84" s="308">
        <v>0</v>
      </c>
      <c r="D84" s="308">
        <v>0</v>
      </c>
      <c r="E84" s="308">
        <v>0</v>
      </c>
      <c r="F84" s="308">
        <v>0</v>
      </c>
      <c r="G84" s="308">
        <v>0</v>
      </c>
      <c r="H84" s="308">
        <v>0</v>
      </c>
      <c r="I84" s="308">
        <v>0</v>
      </c>
    </row>
    <row r="85" spans="2:9">
      <c r="B85" s="304"/>
      <c r="C85" s="306"/>
      <c r="D85" s="306"/>
      <c r="E85" s="306"/>
      <c r="F85" s="306"/>
      <c r="G85" s="306"/>
      <c r="H85" s="306"/>
      <c r="I85" s="306"/>
    </row>
    <row r="86" spans="2:9">
      <c r="B86" s="305" t="s">
        <v>215</v>
      </c>
      <c r="C86" s="308" t="s">
        <v>217</v>
      </c>
      <c r="D86" s="308">
        <v>0</v>
      </c>
      <c r="E86" s="308">
        <v>0</v>
      </c>
      <c r="F86" s="308">
        <v>0</v>
      </c>
      <c r="G86" s="308">
        <v>0</v>
      </c>
      <c r="H86" s="308">
        <v>0</v>
      </c>
      <c r="I86" s="308">
        <v>0</v>
      </c>
    </row>
    <row r="87" spans="2:9">
      <c r="C87" s="308">
        <v>0</v>
      </c>
      <c r="D87" s="308">
        <v>0</v>
      </c>
      <c r="E87" s="308">
        <v>0</v>
      </c>
      <c r="F87" s="308">
        <v>0</v>
      </c>
      <c r="G87" s="308">
        <v>0</v>
      </c>
      <c r="H87" s="308">
        <v>0</v>
      </c>
      <c r="I87" s="308">
        <v>0</v>
      </c>
    </row>
    <row r="88" spans="2:9">
      <c r="C88" s="308">
        <v>0</v>
      </c>
      <c r="D88" s="308">
        <v>0</v>
      </c>
      <c r="E88" s="308">
        <v>0</v>
      </c>
      <c r="F88" s="308">
        <v>0</v>
      </c>
      <c r="G88" s="308">
        <v>0</v>
      </c>
      <c r="H88" s="308">
        <v>0</v>
      </c>
      <c r="I88" s="308">
        <v>0</v>
      </c>
    </row>
    <row r="89" spans="2:9">
      <c r="B89" s="304"/>
      <c r="C89" s="306"/>
      <c r="D89" s="306"/>
      <c r="E89" s="306"/>
      <c r="F89" s="306"/>
      <c r="G89" s="306"/>
      <c r="H89" s="306"/>
      <c r="I89" s="306"/>
    </row>
    <row r="90" spans="2:9">
      <c r="B90" s="305" t="s">
        <v>210</v>
      </c>
      <c r="C90" s="308" t="s">
        <v>216</v>
      </c>
      <c r="D90" s="308">
        <v>0</v>
      </c>
      <c r="E90" s="308">
        <v>0</v>
      </c>
      <c r="F90" s="308">
        <v>0</v>
      </c>
      <c r="G90" s="308">
        <v>0</v>
      </c>
      <c r="H90" s="308">
        <v>0</v>
      </c>
      <c r="I90" s="308">
        <v>0</v>
      </c>
    </row>
    <row r="91" spans="2:9">
      <c r="C91" s="308">
        <v>0</v>
      </c>
      <c r="D91" s="308">
        <v>0</v>
      </c>
      <c r="E91" s="308">
        <v>0</v>
      </c>
      <c r="F91" s="308">
        <v>0</v>
      </c>
      <c r="G91" s="308">
        <v>0</v>
      </c>
      <c r="H91" s="308">
        <v>0</v>
      </c>
      <c r="I91" s="308">
        <v>0</v>
      </c>
    </row>
    <row r="92" spans="2:9">
      <c r="C92" s="308">
        <v>0</v>
      </c>
      <c r="D92" s="308">
        <v>0</v>
      </c>
      <c r="E92" s="308">
        <v>0</v>
      </c>
      <c r="F92" s="308">
        <v>0</v>
      </c>
      <c r="G92" s="308">
        <v>0</v>
      </c>
      <c r="H92" s="308">
        <v>0</v>
      </c>
      <c r="I92" s="308">
        <v>0</v>
      </c>
    </row>
    <row r="93" spans="2:9">
      <c r="B93" s="304"/>
      <c r="C93" s="306"/>
      <c r="D93" s="306"/>
      <c r="E93" s="306"/>
      <c r="F93" s="306"/>
      <c r="G93" s="306"/>
      <c r="H93" s="306"/>
      <c r="I93" s="306"/>
    </row>
    <row r="94" spans="2:9">
      <c r="B94" s="305" t="s">
        <v>214</v>
      </c>
      <c r="C94" s="308" t="s">
        <v>140</v>
      </c>
      <c r="D94" s="308">
        <v>0</v>
      </c>
      <c r="E94" s="308">
        <v>0</v>
      </c>
      <c r="F94" s="308">
        <v>0</v>
      </c>
      <c r="G94" s="308">
        <v>0</v>
      </c>
      <c r="H94" s="308">
        <v>0</v>
      </c>
      <c r="I94" s="308">
        <v>0</v>
      </c>
    </row>
    <row r="95" spans="2:9">
      <c r="C95" s="308">
        <v>0</v>
      </c>
      <c r="D95" s="308">
        <v>0</v>
      </c>
      <c r="E95" s="308">
        <v>0</v>
      </c>
      <c r="F95" s="308">
        <v>0</v>
      </c>
      <c r="G95" s="308">
        <v>0</v>
      </c>
      <c r="H95" s="308">
        <v>0</v>
      </c>
      <c r="I95" s="308">
        <v>0</v>
      </c>
    </row>
    <row r="96" spans="2:9">
      <c r="C96" s="308">
        <v>0</v>
      </c>
      <c r="D96" s="308">
        <v>0</v>
      </c>
      <c r="E96" s="308">
        <v>0</v>
      </c>
      <c r="F96" s="308">
        <v>0</v>
      </c>
      <c r="G96" s="308">
        <v>0</v>
      </c>
      <c r="H96" s="308">
        <v>0</v>
      </c>
      <c r="I96" s="308">
        <v>0</v>
      </c>
    </row>
    <row r="97" spans="2:2">
      <c r="B97" s="220" t="s">
        <v>326</v>
      </c>
    </row>
  </sheetData>
  <mergeCells count="25">
    <mergeCell ref="C18:I20"/>
    <mergeCell ref="A1:L1"/>
    <mergeCell ref="A3:L3"/>
    <mergeCell ref="C7:I9"/>
    <mergeCell ref="C10:I12"/>
    <mergeCell ref="C14:I16"/>
    <mergeCell ref="C66:I68"/>
    <mergeCell ref="C22:I24"/>
    <mergeCell ref="C26:I28"/>
    <mergeCell ref="C30:I32"/>
    <mergeCell ref="C34:I36"/>
    <mergeCell ref="C38:I40"/>
    <mergeCell ref="C42:I44"/>
    <mergeCell ref="C46:I48"/>
    <mergeCell ref="C50:I52"/>
    <mergeCell ref="C54:I56"/>
    <mergeCell ref="C58:I60"/>
    <mergeCell ref="C62:I64"/>
    <mergeCell ref="C94:I96"/>
    <mergeCell ref="C70:I72"/>
    <mergeCell ref="C74:I76"/>
    <mergeCell ref="C78:I80"/>
    <mergeCell ref="C82:I84"/>
    <mergeCell ref="C86:I88"/>
    <mergeCell ref="C90:I92"/>
  </mergeCells>
  <hyperlinks>
    <hyperlink ref="B7" location="'Reader''s guide'!A1" display="Reader's guide"/>
    <hyperlink ref="B10" location="'Figure 2.1 '!A1" display="Figure 2.1"/>
    <hyperlink ref="B14" location="'Figure 2.2 '!A1" display="Figure 2.2"/>
    <hyperlink ref="B18" location="'Figure 2.3'!A1" display="Figure 2.3"/>
    <hyperlink ref="B22" location="'Figure 2.4 '!A1" display="Figure 2.4"/>
    <hyperlink ref="B26" location="'Figure 2.5  '!A1" display="Figure 2.5"/>
    <hyperlink ref="B30" location="'Figure 2.6 '!A1" display="Figure 2.6"/>
    <hyperlink ref="B34" location="'Figure 2.7'!A1" display="Figure 2.7"/>
    <hyperlink ref="B38" location="'Figure 2.8 '!A1" display="Figure 2.8"/>
    <hyperlink ref="B42" location="'Figure 2.9'!A1" display="Figure 2.9"/>
    <hyperlink ref="B46" location="'Figure 2.10  '!A1" display="Figure 2.10"/>
    <hyperlink ref="B50" location="'Figure 2.11'!A1" display="Figure 2.11"/>
    <hyperlink ref="B54" location="'Figure 2.12'!Print_Area" display="Figure 2.12"/>
    <hyperlink ref="B58" location="'Figure 2.13'!A1" display="Figure 2.13"/>
    <hyperlink ref="B62" location="'Figure 2.14'!A1" display="Figure 2.14"/>
    <hyperlink ref="B66" location="'Figure 2.15'!A1" display="Figure 2.15"/>
    <hyperlink ref="B70" location="'Figure 2.16 '!A1" display="Figure 2.16"/>
    <hyperlink ref="B74" location="'Figure 2.17'!A1" display="Figure 2.17"/>
    <hyperlink ref="B78" location="'Figure 2.18  '!A1" display="Figure 2.18"/>
    <hyperlink ref="B82" location="'Figure 2.19  '!A1" display="Figure 2.19"/>
    <hyperlink ref="B86" location="'Figure 2.20'!A1" display="Figure 2.20"/>
    <hyperlink ref="B90" location="'Figure 2.21'!A1" display="Figure 2.21"/>
    <hyperlink ref="B94" location="'Figure 2.22'!A1" display="Figure 2.2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BJ105"/>
  <sheetViews>
    <sheetView zoomScale="130" zoomScaleNormal="130" zoomScalePageLayoutView="80" workbookViewId="0">
      <selection activeCell="N108" sqref="N108"/>
    </sheetView>
  </sheetViews>
  <sheetFormatPr defaultRowHeight="12.75"/>
  <cols>
    <col min="1" max="1" width="2.42578125" style="17" customWidth="1"/>
    <col min="2" max="2" width="3" style="17" bestFit="1" customWidth="1"/>
    <col min="3" max="3" width="5.7109375" style="17" customWidth="1"/>
    <col min="4" max="4" width="1.7109375" style="17" customWidth="1"/>
    <col min="5" max="5" width="3.7109375" style="17" customWidth="1"/>
    <col min="6" max="6" width="0.140625" style="17" customWidth="1"/>
    <col min="7" max="40" width="3" style="17" customWidth="1"/>
    <col min="41" max="41" width="19.140625" style="17" customWidth="1"/>
    <col min="42" max="42" width="0.5703125" style="141" customWidth="1"/>
    <col min="43" max="44" width="2.140625" style="17" customWidth="1"/>
    <col min="45" max="45" width="2.5703125" style="17" customWidth="1"/>
    <col min="46" max="46" width="3" style="17" customWidth="1"/>
    <col min="47" max="52" width="3" style="17" hidden="1" customWidth="1"/>
    <col min="53" max="53" width="16" style="17" customWidth="1"/>
    <col min="54" max="60" width="9.28515625" style="17" customWidth="1"/>
    <col min="61" max="66" width="7.28515625" style="17" customWidth="1"/>
    <col min="67" max="73" width="8.28515625" style="17" customWidth="1"/>
    <col min="74" max="77" width="5" style="17" customWidth="1"/>
    <col min="78" max="16384" width="9.140625" style="17"/>
  </cols>
  <sheetData>
    <row r="1" spans="1:56" customFormat="1" ht="12.75" customHeight="1">
      <c r="A1" s="377" t="s">
        <v>111</v>
      </c>
      <c r="B1" s="380" t="s">
        <v>279</v>
      </c>
      <c r="C1" s="383" t="s">
        <v>294</v>
      </c>
      <c r="D1" s="383"/>
      <c r="E1" s="383"/>
      <c r="F1" s="383"/>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386" t="s">
        <v>252</v>
      </c>
      <c r="AP1" s="389"/>
      <c r="AQ1" s="389" t="s">
        <v>264</v>
      </c>
      <c r="AR1" s="389"/>
      <c r="AS1" s="371" t="s">
        <v>273</v>
      </c>
      <c r="AT1" s="374" t="s">
        <v>295</v>
      </c>
      <c r="AU1" s="78"/>
      <c r="AV1" s="78"/>
      <c r="AW1" s="78"/>
      <c r="AX1" s="78"/>
      <c r="AY1" s="78"/>
      <c r="AZ1" s="78"/>
      <c r="BA1" s="51"/>
      <c r="BB1" s="56" t="s">
        <v>156</v>
      </c>
      <c r="BC1" s="51" t="s">
        <v>157</v>
      </c>
      <c r="BD1" s="241" t="s">
        <v>118</v>
      </c>
    </row>
    <row r="2" spans="1:56" customFormat="1" ht="12.75" customHeight="1">
      <c r="A2" s="378"/>
      <c r="B2" s="381"/>
      <c r="C2" s="384"/>
      <c r="D2" s="384"/>
      <c r="E2" s="384"/>
      <c r="F2" s="384"/>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7"/>
      <c r="AM2" s="57"/>
      <c r="AN2" s="57"/>
      <c r="AO2" s="387"/>
      <c r="AP2" s="390"/>
      <c r="AQ2" s="390"/>
      <c r="AR2" s="390"/>
      <c r="AS2" s="372"/>
      <c r="AT2" s="375"/>
      <c r="AU2" s="78"/>
      <c r="AV2" s="78"/>
      <c r="AW2" s="78"/>
      <c r="AX2" s="78"/>
      <c r="AY2" s="78"/>
      <c r="AZ2" s="78"/>
      <c r="BA2" s="51" t="s">
        <v>20</v>
      </c>
      <c r="BB2" s="51">
        <v>92.482650000000007</v>
      </c>
      <c r="BC2" s="51">
        <v>99.581090000000003</v>
      </c>
      <c r="BD2" s="241">
        <v>92.71602</v>
      </c>
    </row>
    <row r="3" spans="1:56" customFormat="1" ht="12.75" customHeight="1">
      <c r="A3" s="378"/>
      <c r="B3" s="381"/>
      <c r="C3" s="384"/>
      <c r="D3" s="384"/>
      <c r="E3" s="384"/>
      <c r="F3" s="38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3"/>
      <c r="AM3" s="53"/>
      <c r="AN3" s="53"/>
      <c r="AO3" s="387"/>
      <c r="AP3" s="390"/>
      <c r="AQ3" s="390"/>
      <c r="AR3" s="390"/>
      <c r="AS3" s="372"/>
      <c r="AT3" s="375"/>
      <c r="AU3" s="78"/>
      <c r="AV3" s="78"/>
      <c r="AW3" s="78"/>
      <c r="AX3" s="78"/>
      <c r="AY3" s="78"/>
      <c r="AZ3" s="78"/>
      <c r="BA3" s="51" t="s">
        <v>23</v>
      </c>
      <c r="BB3" s="51">
        <v>92.817890000000006</v>
      </c>
      <c r="BC3" s="51">
        <v>98.746340000000004</v>
      </c>
      <c r="BD3" s="241">
        <v>91.695000000000007</v>
      </c>
    </row>
    <row r="4" spans="1:56" customFormat="1">
      <c r="A4" s="378"/>
      <c r="B4" s="381"/>
      <c r="C4" s="384"/>
      <c r="D4" s="384"/>
      <c r="E4" s="384"/>
      <c r="F4" s="38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3"/>
      <c r="AM4" s="53"/>
      <c r="AN4" s="53"/>
      <c r="AO4" s="387"/>
      <c r="AP4" s="390"/>
      <c r="AQ4" s="390"/>
      <c r="AR4" s="390"/>
      <c r="AS4" s="372"/>
      <c r="AT4" s="375"/>
      <c r="AU4" s="78"/>
      <c r="AV4" s="78"/>
      <c r="AW4" s="78"/>
      <c r="AX4" s="78"/>
      <c r="AY4" s="78"/>
      <c r="AZ4" s="78"/>
      <c r="BA4" s="51" t="s">
        <v>16</v>
      </c>
      <c r="BB4" s="51">
        <v>94.285250000000005</v>
      </c>
      <c r="BC4" s="51">
        <v>98.912760000000006</v>
      </c>
      <c r="BD4" s="241">
        <v>91.173429999999996</v>
      </c>
    </row>
    <row r="5" spans="1:56" customFormat="1">
      <c r="A5" s="378"/>
      <c r="B5" s="381"/>
      <c r="C5" s="384"/>
      <c r="D5" s="384"/>
      <c r="E5" s="384"/>
      <c r="F5" s="38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3"/>
      <c r="AM5" s="53"/>
      <c r="AN5" s="53"/>
      <c r="AO5" s="387"/>
      <c r="AP5" s="390"/>
      <c r="AQ5" s="390"/>
      <c r="AR5" s="390"/>
      <c r="AS5" s="372"/>
      <c r="AT5" s="375"/>
      <c r="AU5" s="78"/>
      <c r="AV5" s="78"/>
      <c r="AW5" s="78"/>
      <c r="AX5" s="78"/>
      <c r="AY5" s="78"/>
      <c r="AZ5" s="78"/>
      <c r="BA5" s="51" t="s">
        <v>14</v>
      </c>
      <c r="BB5" s="51">
        <v>86.91879999999999</v>
      </c>
      <c r="BC5" s="51">
        <v>96.985320000000002</v>
      </c>
      <c r="BD5" s="241">
        <v>90.569879999999998</v>
      </c>
    </row>
    <row r="6" spans="1:56" customFormat="1">
      <c r="A6" s="378"/>
      <c r="B6" s="381"/>
      <c r="C6" s="384"/>
      <c r="D6" s="384"/>
      <c r="E6" s="384"/>
      <c r="F6" s="38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387"/>
      <c r="AP6" s="390"/>
      <c r="AQ6" s="390"/>
      <c r="AR6" s="390"/>
      <c r="AS6" s="372"/>
      <c r="AT6" s="375"/>
      <c r="AU6" s="78"/>
      <c r="AV6" s="78"/>
      <c r="AW6" s="78"/>
      <c r="AX6" s="78"/>
      <c r="AY6" s="78"/>
      <c r="AZ6" s="78"/>
      <c r="BA6" s="51" t="s">
        <v>9</v>
      </c>
      <c r="BB6" s="51">
        <v>91.0625</v>
      </c>
      <c r="BC6" s="51">
        <v>97.478549999999998</v>
      </c>
      <c r="BD6" s="241">
        <v>90.499030000000005</v>
      </c>
    </row>
    <row r="7" spans="1:56" customFormat="1">
      <c r="A7" s="378"/>
      <c r="B7" s="381"/>
      <c r="C7" s="384"/>
      <c r="D7" s="384"/>
      <c r="E7" s="384"/>
      <c r="F7" s="38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387"/>
      <c r="AP7" s="390"/>
      <c r="AQ7" s="390"/>
      <c r="AR7" s="390"/>
      <c r="AS7" s="372"/>
      <c r="AT7" s="375"/>
      <c r="AU7" s="78"/>
      <c r="AV7" s="78"/>
      <c r="AW7" s="78"/>
      <c r="AX7" s="78"/>
      <c r="AY7" s="78"/>
      <c r="AZ7" s="78"/>
      <c r="BA7" s="51" t="s">
        <v>96</v>
      </c>
      <c r="BB7" s="51">
        <v>92.162239999999997</v>
      </c>
      <c r="BC7" s="51">
        <v>99.267939999999996</v>
      </c>
      <c r="BD7" s="241">
        <v>90.274699999999996</v>
      </c>
    </row>
    <row r="8" spans="1:56" customFormat="1">
      <c r="A8" s="378"/>
      <c r="B8" s="381"/>
      <c r="C8" s="384"/>
      <c r="D8" s="384"/>
      <c r="E8" s="384"/>
      <c r="F8" s="38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387"/>
      <c r="AP8" s="390"/>
      <c r="AQ8" s="390"/>
      <c r="AR8" s="390"/>
      <c r="AS8" s="372"/>
      <c r="AT8" s="375"/>
      <c r="AU8" s="78"/>
      <c r="AV8" s="78"/>
      <c r="AW8" s="78"/>
      <c r="AX8" s="78"/>
      <c r="AY8" s="78"/>
      <c r="AZ8" s="78"/>
      <c r="BA8" s="51" t="s">
        <v>93</v>
      </c>
      <c r="BB8" s="51">
        <v>91.364930000000001</v>
      </c>
      <c r="BC8" s="51">
        <v>98.209460000000007</v>
      </c>
      <c r="BD8" s="241">
        <v>90.228790000000004</v>
      </c>
    </row>
    <row r="9" spans="1:56" customFormat="1">
      <c r="A9" s="378"/>
      <c r="B9" s="381"/>
      <c r="C9" s="384"/>
      <c r="D9" s="384"/>
      <c r="E9" s="384"/>
      <c r="F9" s="38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387"/>
      <c r="AP9" s="390"/>
      <c r="AQ9" s="390"/>
      <c r="AR9" s="390"/>
      <c r="AS9" s="372"/>
      <c r="AT9" s="375"/>
      <c r="AU9" s="78"/>
      <c r="AV9" s="78"/>
      <c r="AW9" s="78"/>
      <c r="AX9" s="78"/>
      <c r="AY9" s="78"/>
      <c r="AZ9" s="78"/>
      <c r="BA9" s="51" t="s">
        <v>15</v>
      </c>
      <c r="BB9" s="51">
        <v>90.37209</v>
      </c>
      <c r="BC9" s="51">
        <v>97.342770000000002</v>
      </c>
      <c r="BD9" s="241">
        <v>89.771320000000003</v>
      </c>
    </row>
    <row r="10" spans="1:56" customFormat="1">
      <c r="A10" s="378"/>
      <c r="B10" s="381"/>
      <c r="C10" s="384"/>
      <c r="D10" s="384"/>
      <c r="E10" s="384"/>
      <c r="F10" s="38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387"/>
      <c r="AP10" s="390"/>
      <c r="AQ10" s="390"/>
      <c r="AR10" s="390"/>
      <c r="AS10" s="372"/>
      <c r="AT10" s="375"/>
      <c r="AU10" s="78"/>
      <c r="AV10" s="78"/>
      <c r="AW10" s="78"/>
      <c r="AX10" s="78"/>
      <c r="AY10" s="78"/>
      <c r="AZ10" s="78"/>
      <c r="BA10" s="51" t="s">
        <v>89</v>
      </c>
      <c r="BB10" s="51">
        <v>94.056619999999995</v>
      </c>
      <c r="BC10" s="51">
        <v>98.165840000000003</v>
      </c>
      <c r="BD10" s="241">
        <v>89.719059999999999</v>
      </c>
    </row>
    <row r="11" spans="1:56" customFormat="1">
      <c r="A11" s="378"/>
      <c r="B11" s="381"/>
      <c r="C11" s="384"/>
      <c r="D11" s="384"/>
      <c r="E11" s="384"/>
      <c r="F11" s="38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387"/>
      <c r="AP11" s="390"/>
      <c r="AQ11" s="390"/>
      <c r="AR11" s="390"/>
      <c r="AS11" s="372"/>
      <c r="AT11" s="375"/>
      <c r="AU11" s="78"/>
      <c r="AV11" s="78"/>
      <c r="AW11" s="78"/>
      <c r="AX11" s="78"/>
      <c r="AY11" s="78"/>
      <c r="AZ11" s="78"/>
      <c r="BA11" s="51" t="s">
        <v>86</v>
      </c>
      <c r="BB11" s="51">
        <v>94.103250000000003</v>
      </c>
      <c r="BC11" s="51">
        <v>97.350849999999994</v>
      </c>
      <c r="BD11" s="241">
        <v>88.64824999999999</v>
      </c>
    </row>
    <row r="12" spans="1:56" customFormat="1">
      <c r="A12" s="378"/>
      <c r="B12" s="381"/>
      <c r="C12" s="384"/>
      <c r="D12" s="384"/>
      <c r="E12" s="384"/>
      <c r="F12" s="38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387"/>
      <c r="AP12" s="390"/>
      <c r="AQ12" s="390"/>
      <c r="AR12" s="390"/>
      <c r="AS12" s="372"/>
      <c r="AT12" s="375"/>
      <c r="AU12" s="78"/>
      <c r="AV12" s="78"/>
      <c r="AW12" s="78"/>
      <c r="AX12" s="78"/>
      <c r="AY12" s="78"/>
      <c r="AZ12" s="78"/>
      <c r="BA12" s="51" t="s">
        <v>90</v>
      </c>
      <c r="BB12" s="51">
        <v>90.79449000000001</v>
      </c>
      <c r="BC12" s="51">
        <v>97.500379999999993</v>
      </c>
      <c r="BD12" s="241">
        <v>88.561599999999999</v>
      </c>
    </row>
    <row r="13" spans="1:56" customFormat="1">
      <c r="A13" s="378"/>
      <c r="B13" s="381"/>
      <c r="C13" s="384"/>
      <c r="D13" s="384"/>
      <c r="E13" s="384"/>
      <c r="F13" s="38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387"/>
      <c r="AP13" s="390"/>
      <c r="AQ13" s="390"/>
      <c r="AR13" s="390"/>
      <c r="AS13" s="372"/>
      <c r="AT13" s="375"/>
      <c r="AU13" s="78"/>
      <c r="AV13" s="78"/>
      <c r="AW13" s="78"/>
      <c r="AX13" s="78"/>
      <c r="AY13" s="78"/>
      <c r="AZ13" s="78"/>
      <c r="BA13" s="51" t="s">
        <v>4</v>
      </c>
      <c r="BB13" s="51">
        <v>93.106089999999995</v>
      </c>
      <c r="BC13" s="51">
        <v>97.375990000000002</v>
      </c>
      <c r="BD13" s="241">
        <v>87.947500000000005</v>
      </c>
    </row>
    <row r="14" spans="1:56" customFormat="1">
      <c r="A14" s="378"/>
      <c r="B14" s="381"/>
      <c r="C14" s="384"/>
      <c r="D14" s="384"/>
      <c r="E14" s="384"/>
      <c r="F14" s="38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387"/>
      <c r="AP14" s="390"/>
      <c r="AQ14" s="390"/>
      <c r="AR14" s="390"/>
      <c r="AS14" s="372"/>
      <c r="AT14" s="375"/>
      <c r="AU14" s="78"/>
      <c r="AV14" s="78"/>
      <c r="AW14" s="78"/>
      <c r="AX14" s="78"/>
      <c r="AY14" s="78"/>
      <c r="AZ14" s="78"/>
      <c r="BA14" s="51" t="s">
        <v>159</v>
      </c>
      <c r="BB14" s="51">
        <v>90.281819999999996</v>
      </c>
      <c r="BC14" s="51">
        <v>97.201439999999991</v>
      </c>
      <c r="BD14" s="241">
        <v>87.533169999999998</v>
      </c>
    </row>
    <row r="15" spans="1:56" customFormat="1">
      <c r="A15" s="378"/>
      <c r="B15" s="381"/>
      <c r="C15" s="384"/>
      <c r="D15" s="384"/>
      <c r="E15" s="384"/>
      <c r="F15" s="38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387"/>
      <c r="AP15" s="390"/>
      <c r="AQ15" s="390"/>
      <c r="AR15" s="390"/>
      <c r="AS15" s="372"/>
      <c r="AT15" s="375"/>
      <c r="AU15" s="78"/>
      <c r="AV15" s="78"/>
      <c r="AW15" s="78"/>
      <c r="AX15" s="78"/>
      <c r="AY15" s="78"/>
      <c r="AZ15" s="78"/>
      <c r="BA15" s="51" t="s">
        <v>95</v>
      </c>
      <c r="BB15" s="51">
        <v>92.690570000000008</v>
      </c>
      <c r="BC15" s="51">
        <v>96.819900000000004</v>
      </c>
      <c r="BD15" s="241">
        <v>87.510210000000001</v>
      </c>
    </row>
    <row r="16" spans="1:56" customFormat="1">
      <c r="A16" s="378"/>
      <c r="B16" s="381"/>
      <c r="C16" s="384"/>
      <c r="D16" s="384"/>
      <c r="E16" s="384"/>
      <c r="F16" s="38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387"/>
      <c r="AP16" s="390"/>
      <c r="AQ16" s="390"/>
      <c r="AR16" s="390"/>
      <c r="AS16" s="372"/>
      <c r="AT16" s="375"/>
      <c r="AU16" s="78"/>
      <c r="AV16" s="78"/>
      <c r="AW16" s="78"/>
      <c r="AX16" s="78"/>
      <c r="AY16" s="78"/>
      <c r="AZ16" s="78"/>
      <c r="BA16" s="51" t="s">
        <v>5</v>
      </c>
      <c r="BB16" s="51">
        <v>89.901260000000008</v>
      </c>
      <c r="BC16" s="51">
        <v>97.28492</v>
      </c>
      <c r="BD16" s="241">
        <v>87.472520000000003</v>
      </c>
    </row>
    <row r="17" spans="1:56" customFormat="1">
      <c r="A17" s="378"/>
      <c r="B17" s="381"/>
      <c r="C17" s="384"/>
      <c r="D17" s="384"/>
      <c r="E17" s="384"/>
      <c r="F17" s="38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52"/>
      <c r="AO17" s="387"/>
      <c r="AP17" s="390"/>
      <c r="AQ17" s="390"/>
      <c r="AR17" s="390"/>
      <c r="AS17" s="372"/>
      <c r="AT17" s="375"/>
      <c r="AU17" s="78"/>
      <c r="AV17" s="78"/>
      <c r="AW17" s="78"/>
      <c r="AX17" s="78"/>
      <c r="AY17" s="78"/>
      <c r="AZ17" s="78"/>
      <c r="BA17" s="51" t="s">
        <v>221</v>
      </c>
      <c r="BB17" s="51">
        <v>91.260429999999999</v>
      </c>
      <c r="BC17" s="51">
        <v>97.90731000000001</v>
      </c>
      <c r="BD17" s="241">
        <v>87.424949999999995</v>
      </c>
    </row>
    <row r="18" spans="1:56" customFormat="1">
      <c r="A18" s="378"/>
      <c r="B18" s="381"/>
      <c r="C18" s="384"/>
      <c r="D18" s="384"/>
      <c r="E18" s="384"/>
      <c r="F18" s="38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387"/>
      <c r="AP18" s="390"/>
      <c r="AQ18" s="390"/>
      <c r="AR18" s="390"/>
      <c r="AS18" s="372"/>
      <c r="AT18" s="375"/>
      <c r="AU18" s="78"/>
      <c r="AV18" s="78"/>
      <c r="AW18" s="78"/>
      <c r="AX18" s="78"/>
      <c r="AY18" s="78"/>
      <c r="AZ18" s="78"/>
      <c r="BA18" s="51" t="s">
        <v>88</v>
      </c>
      <c r="BB18" s="51">
        <v>87.169359999999998</v>
      </c>
      <c r="BC18" s="51">
        <v>97.619550000000004</v>
      </c>
      <c r="BD18" s="241">
        <v>87.350930000000005</v>
      </c>
    </row>
    <row r="19" spans="1:56" customFormat="1">
      <c r="A19" s="378"/>
      <c r="B19" s="381"/>
      <c r="C19" s="384"/>
      <c r="D19" s="384"/>
      <c r="E19" s="384"/>
      <c r="F19" s="38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387"/>
      <c r="AP19" s="390"/>
      <c r="AQ19" s="390"/>
      <c r="AR19" s="390"/>
      <c r="AS19" s="372"/>
      <c r="AT19" s="375"/>
      <c r="AU19" s="78"/>
      <c r="AV19" s="78"/>
      <c r="AW19" s="78"/>
      <c r="AX19" s="78"/>
      <c r="AY19" s="78"/>
      <c r="AZ19" s="78"/>
      <c r="BA19" s="51" t="s">
        <v>2</v>
      </c>
      <c r="BB19" s="51">
        <v>93.982230000000001</v>
      </c>
      <c r="BC19" s="51">
        <v>98.134690000000006</v>
      </c>
      <c r="BD19" s="241">
        <v>87.227419999999995</v>
      </c>
    </row>
    <row r="20" spans="1:56" customFormat="1">
      <c r="A20" s="378"/>
      <c r="B20" s="381"/>
      <c r="C20" s="384"/>
      <c r="D20" s="384"/>
      <c r="E20" s="384"/>
      <c r="F20" s="38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387"/>
      <c r="AP20" s="390"/>
      <c r="AQ20" s="390"/>
      <c r="AR20" s="390"/>
      <c r="AS20" s="372"/>
      <c r="AT20" s="375"/>
      <c r="AU20" s="78"/>
      <c r="AV20" s="78"/>
      <c r="AW20" s="78"/>
      <c r="AX20" s="78"/>
      <c r="AY20" s="78"/>
      <c r="AZ20" s="78"/>
      <c r="BA20" s="51" t="s">
        <v>19</v>
      </c>
      <c r="BB20" s="51">
        <v>85.737169999999992</v>
      </c>
      <c r="BC20" s="51">
        <v>97.352459999999994</v>
      </c>
      <c r="BD20" s="241">
        <v>87.168949999999995</v>
      </c>
    </row>
    <row r="21" spans="1:56" customFormat="1">
      <c r="A21" s="378"/>
      <c r="B21" s="381"/>
      <c r="C21" s="384"/>
      <c r="D21" s="384"/>
      <c r="E21" s="384"/>
      <c r="F21" s="38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387"/>
      <c r="AP21" s="390"/>
      <c r="AQ21" s="390"/>
      <c r="AR21" s="390"/>
      <c r="AS21" s="372"/>
      <c r="AT21" s="375"/>
      <c r="AU21" s="78"/>
      <c r="AV21" s="78"/>
      <c r="AW21" s="78"/>
      <c r="AX21" s="78"/>
      <c r="AY21" s="78"/>
      <c r="AZ21" s="78"/>
      <c r="BA21" s="51" t="s">
        <v>8</v>
      </c>
      <c r="BB21" s="51">
        <v>90.872280000000003</v>
      </c>
      <c r="BC21" s="51">
        <v>97.976560000000006</v>
      </c>
      <c r="BD21" s="241">
        <v>86.609930000000006</v>
      </c>
    </row>
    <row r="22" spans="1:56" customFormat="1">
      <c r="A22" s="378"/>
      <c r="B22" s="381"/>
      <c r="C22" s="384"/>
      <c r="D22" s="384"/>
      <c r="E22" s="384"/>
      <c r="F22" s="38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387"/>
      <c r="AP22" s="390"/>
      <c r="AQ22" s="390"/>
      <c r="AR22" s="390"/>
      <c r="AS22" s="372"/>
      <c r="AT22" s="375"/>
      <c r="AU22" s="78"/>
      <c r="AV22" s="78"/>
      <c r="AW22" s="78"/>
      <c r="AX22" s="78"/>
      <c r="AY22" s="78"/>
      <c r="AZ22" s="78"/>
      <c r="BA22" s="51" t="s">
        <v>13</v>
      </c>
      <c r="BB22" s="51">
        <v>83.673400000000001</v>
      </c>
      <c r="BC22" s="51">
        <v>97.107479999999995</v>
      </c>
      <c r="BD22" s="241">
        <v>86.477890000000002</v>
      </c>
    </row>
    <row r="23" spans="1:56" customFormat="1">
      <c r="A23" s="378"/>
      <c r="B23" s="381"/>
      <c r="C23" s="384"/>
      <c r="D23" s="384"/>
      <c r="E23" s="384"/>
      <c r="F23" s="38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387"/>
      <c r="AP23" s="390"/>
      <c r="AQ23" s="390"/>
      <c r="AR23" s="390"/>
      <c r="AS23" s="372"/>
      <c r="AT23" s="375"/>
      <c r="AU23" s="78"/>
      <c r="AV23" s="78"/>
      <c r="AW23" s="78"/>
      <c r="AX23" s="78"/>
      <c r="AY23" s="78"/>
      <c r="AZ23" s="78"/>
      <c r="BA23" s="51" t="s">
        <v>22</v>
      </c>
      <c r="BB23" s="51">
        <v>92.937950000000001</v>
      </c>
      <c r="BC23" s="51">
        <v>96.964010000000002</v>
      </c>
      <c r="BD23" s="241">
        <v>85.793080000000003</v>
      </c>
    </row>
    <row r="24" spans="1:56" customFormat="1">
      <c r="A24" s="378"/>
      <c r="B24" s="381"/>
      <c r="C24" s="384"/>
      <c r="D24" s="384"/>
      <c r="E24" s="384"/>
      <c r="F24" s="38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387"/>
      <c r="AP24" s="390"/>
      <c r="AQ24" s="390"/>
      <c r="AR24" s="390"/>
      <c r="AS24" s="372"/>
      <c r="AT24" s="375"/>
      <c r="AU24" s="78"/>
      <c r="AV24" s="78"/>
      <c r="AW24" s="78"/>
      <c r="AX24" s="78"/>
      <c r="AY24" s="78"/>
      <c r="AZ24" s="78"/>
      <c r="BA24" s="51" t="s">
        <v>94</v>
      </c>
      <c r="BB24" s="51">
        <v>85.085440000000006</v>
      </c>
      <c r="BC24" s="51">
        <v>96.379079999999988</v>
      </c>
      <c r="BD24" s="241">
        <v>85.77064</v>
      </c>
    </row>
    <row r="25" spans="1:56" customFormat="1">
      <c r="A25" s="378"/>
      <c r="B25" s="381"/>
      <c r="C25" s="384"/>
      <c r="D25" s="384"/>
      <c r="E25" s="384"/>
      <c r="F25" s="38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387"/>
      <c r="AP25" s="390"/>
      <c r="AQ25" s="390"/>
      <c r="AR25" s="390"/>
      <c r="AS25" s="372"/>
      <c r="AT25" s="375"/>
      <c r="AU25" s="78"/>
      <c r="AV25" s="78"/>
      <c r="AW25" s="78"/>
      <c r="AX25" s="78"/>
      <c r="AY25" s="78"/>
      <c r="AZ25" s="78"/>
      <c r="BA25" s="51" t="s">
        <v>3</v>
      </c>
      <c r="BB25" s="51">
        <v>87.706180000000003</v>
      </c>
      <c r="BC25" s="51">
        <v>97.385960000000011</v>
      </c>
      <c r="BD25" s="241">
        <v>85.740949999999998</v>
      </c>
    </row>
    <row r="26" spans="1:56" customFormat="1">
      <c r="A26" s="378"/>
      <c r="B26" s="381"/>
      <c r="C26" s="384"/>
      <c r="D26" s="384"/>
      <c r="E26" s="384"/>
      <c r="F26" s="38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387"/>
      <c r="AP26" s="390"/>
      <c r="AQ26" s="390"/>
      <c r="AR26" s="390"/>
      <c r="AS26" s="372"/>
      <c r="AT26" s="375"/>
      <c r="AU26" s="78"/>
      <c r="AV26" s="78"/>
      <c r="AW26" s="78"/>
      <c r="AX26" s="78"/>
      <c r="AY26" s="78"/>
      <c r="AZ26" s="78"/>
      <c r="BA26" s="51" t="s">
        <v>92</v>
      </c>
      <c r="BB26" s="51">
        <v>92.725009999999997</v>
      </c>
      <c r="BC26" s="51">
        <v>95.371090000000009</v>
      </c>
      <c r="BD26" s="241">
        <v>85.432050000000004</v>
      </c>
    </row>
    <row r="27" spans="1:56" customFormat="1">
      <c r="A27" s="378"/>
      <c r="B27" s="381"/>
      <c r="C27" s="384"/>
      <c r="D27" s="384"/>
      <c r="E27" s="384"/>
      <c r="F27" s="38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387"/>
      <c r="AP27" s="390"/>
      <c r="AQ27" s="390"/>
      <c r="AR27" s="390"/>
      <c r="AS27" s="372"/>
      <c r="AT27" s="375"/>
      <c r="AU27" s="78"/>
      <c r="AV27" s="78"/>
      <c r="AW27" s="78"/>
      <c r="AX27" s="78"/>
      <c r="AY27" s="78"/>
      <c r="AZ27" s="78"/>
      <c r="BA27" s="51" t="s">
        <v>83</v>
      </c>
      <c r="BB27" s="51">
        <v>91.143059999999991</v>
      </c>
      <c r="BC27" s="51">
        <v>97.315929999999994</v>
      </c>
      <c r="BD27" s="241">
        <v>85.197749999999999</v>
      </c>
    </row>
    <row r="28" spans="1:56" customFormat="1" ht="12.75" customHeight="1">
      <c r="A28" s="378"/>
      <c r="B28" s="381"/>
      <c r="C28" s="384"/>
      <c r="D28" s="384"/>
      <c r="E28" s="384"/>
      <c r="F28" s="38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387"/>
      <c r="AP28" s="390"/>
      <c r="AQ28" s="390"/>
      <c r="AR28" s="390"/>
      <c r="AS28" s="372"/>
      <c r="AT28" s="375"/>
      <c r="AU28" s="78"/>
      <c r="AV28" s="78"/>
      <c r="AW28" s="78"/>
      <c r="AX28" s="78"/>
      <c r="AY28" s="78"/>
      <c r="AZ28" s="78"/>
      <c r="BA28" s="51" t="s">
        <v>7</v>
      </c>
      <c r="BB28" s="51">
        <v>88.996880000000004</v>
      </c>
      <c r="BC28" s="51">
        <v>95.456220000000002</v>
      </c>
      <c r="BD28" s="241">
        <v>85.028019999999998</v>
      </c>
    </row>
    <row r="29" spans="1:56" customFormat="1">
      <c r="A29" s="378"/>
      <c r="B29" s="381"/>
      <c r="C29" s="384"/>
      <c r="D29" s="384"/>
      <c r="E29" s="384"/>
      <c r="F29" s="38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387"/>
      <c r="AP29" s="390"/>
      <c r="AQ29" s="390"/>
      <c r="AR29" s="390"/>
      <c r="AS29" s="372"/>
      <c r="AT29" s="375"/>
      <c r="AU29" s="78"/>
      <c r="AV29" s="78"/>
      <c r="AW29" s="78"/>
      <c r="AX29" s="78"/>
      <c r="AY29" s="78"/>
      <c r="AZ29" s="78"/>
      <c r="BA29" s="51" t="s">
        <v>6</v>
      </c>
      <c r="BB29" s="51">
        <v>90.275229999999993</v>
      </c>
      <c r="BC29" s="51">
        <v>96.395650000000003</v>
      </c>
      <c r="BD29" s="241">
        <v>84.921369999999996</v>
      </c>
    </row>
    <row r="30" spans="1:56" customFormat="1" ht="88.5" customHeight="1">
      <c r="A30" s="378"/>
      <c r="B30" s="381"/>
      <c r="C30" s="384"/>
      <c r="D30" s="384"/>
      <c r="E30" s="384"/>
      <c r="F30" s="384"/>
      <c r="G30" s="208" t="str">
        <f>BA2</f>
        <v>Czech Republic</v>
      </c>
      <c r="H30" s="208" t="str">
        <f>BA3</f>
        <v>Poland</v>
      </c>
      <c r="I30" s="208" t="str">
        <f>BA4</f>
        <v>Estonia</v>
      </c>
      <c r="J30" s="208" t="str">
        <f>BA5</f>
        <v>Italy</v>
      </c>
      <c r="K30" s="208" t="str">
        <f>BA6</f>
        <v>Denmark</v>
      </c>
      <c r="L30" s="208" t="str">
        <f>BA7</f>
        <v>Lithuania</v>
      </c>
      <c r="M30" s="208" t="str">
        <f>BA8</f>
        <v>Slovenia</v>
      </c>
      <c r="N30" s="208" t="str">
        <f>BA9</f>
        <v>Spain</v>
      </c>
      <c r="O30" s="208" t="str">
        <f>BA10</f>
        <v>Greece</v>
      </c>
      <c r="P30" s="208" t="str">
        <f>BA11</f>
        <v>Northern Ireland (UK)</v>
      </c>
      <c r="Q30" s="208" t="str">
        <f>BA12</f>
        <v>Israel</v>
      </c>
      <c r="R30" s="208" t="str">
        <f>BA13</f>
        <v>Ireland</v>
      </c>
      <c r="S30" s="208" t="str">
        <f>BA14</f>
        <v>OECD average</v>
      </c>
      <c r="T30" s="208" t="str">
        <f>BA15</f>
        <v>Jakarta (Indonesia)</v>
      </c>
      <c r="U30" s="208" t="str">
        <f>BA16</f>
        <v>Austria</v>
      </c>
      <c r="V30" s="208" t="str">
        <f>BA17</f>
        <v>Cyprus¹</v>
      </c>
      <c r="W30" s="208" t="str">
        <f>BA18</f>
        <v>Chile</v>
      </c>
      <c r="X30" s="208" t="str">
        <f>BA19</f>
        <v>Australia</v>
      </c>
      <c r="Y30" s="208" t="str">
        <f>BA20</f>
        <v>Slovak Republic</v>
      </c>
      <c r="Z30" s="208" t="str">
        <f>BA21</f>
        <v>Germany</v>
      </c>
      <c r="AA30" s="208" t="str">
        <f>BA22</f>
        <v>Korea</v>
      </c>
      <c r="AB30" s="208" t="str">
        <f>BA23</f>
        <v>Flanders (Belgium)</v>
      </c>
      <c r="AC30" s="208" t="str">
        <f>BA24</f>
        <v>Turkey</v>
      </c>
      <c r="AD30" s="208" t="str">
        <f>BA25</f>
        <v>Netherlands</v>
      </c>
      <c r="AE30" s="208" t="str">
        <f>BA26</f>
        <v>New Zealand</v>
      </c>
      <c r="AF30" s="208" t="str">
        <f>BA27</f>
        <v>England (UK)</v>
      </c>
      <c r="AG30" s="208" t="str">
        <f>BA28</f>
        <v>Sweden</v>
      </c>
      <c r="AH30" s="208" t="str">
        <f>BA29</f>
        <v>Canada</v>
      </c>
      <c r="AI30" s="208" t="str">
        <f>BA30</f>
        <v>Norway</v>
      </c>
      <c r="AJ30" s="208" t="str">
        <f>BA31</f>
        <v>United States</v>
      </c>
      <c r="AK30" s="208" t="str">
        <f>BA32</f>
        <v>Singapore</v>
      </c>
      <c r="AL30" s="4"/>
      <c r="AM30" s="4"/>
      <c r="AN30" s="4"/>
      <c r="AO30" s="387"/>
      <c r="AP30" s="390"/>
      <c r="AQ30" s="390"/>
      <c r="AR30" s="390"/>
      <c r="AS30" s="372"/>
      <c r="AT30" s="375"/>
      <c r="AU30" s="78"/>
      <c r="AV30" s="78"/>
      <c r="AW30" s="78"/>
      <c r="AX30" s="78"/>
      <c r="AY30" s="78"/>
      <c r="AZ30" s="78"/>
      <c r="BA30" s="51" t="s">
        <v>0</v>
      </c>
      <c r="BB30" s="51">
        <v>88.266469999999998</v>
      </c>
      <c r="BC30" s="51">
        <v>94.475139999999996</v>
      </c>
      <c r="BD30" s="241">
        <v>84.230959999999996</v>
      </c>
    </row>
    <row r="31" spans="1:56" customFormat="1">
      <c r="A31" s="378"/>
      <c r="B31" s="381"/>
      <c r="C31" s="384"/>
      <c r="D31" s="384"/>
      <c r="E31" s="384"/>
      <c r="F31" s="38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387"/>
      <c r="AP31" s="390"/>
      <c r="AQ31" s="390"/>
      <c r="AR31" s="390"/>
      <c r="AS31" s="372"/>
      <c r="AT31" s="375"/>
      <c r="AU31" s="78"/>
      <c r="AV31" s="78"/>
      <c r="AW31" s="78"/>
      <c r="AX31" s="78"/>
      <c r="AY31" s="78"/>
      <c r="AZ31" s="78"/>
      <c r="BA31" s="51" t="s">
        <v>1</v>
      </c>
      <c r="BB31" s="51">
        <v>87.490870000000001</v>
      </c>
      <c r="BC31" s="51">
        <v>94.369250000000008</v>
      </c>
      <c r="BD31" s="241">
        <v>79.909959999999998</v>
      </c>
    </row>
    <row r="32" spans="1:56" customFormat="1" ht="15" customHeight="1">
      <c r="A32" s="378"/>
      <c r="B32" s="381"/>
      <c r="C32" s="384"/>
      <c r="D32" s="384"/>
      <c r="E32" s="384"/>
      <c r="F32" s="38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387"/>
      <c r="AP32" s="390"/>
      <c r="AQ32" s="390"/>
      <c r="AR32" s="390"/>
      <c r="AS32" s="372"/>
      <c r="AT32" s="375"/>
      <c r="AU32" s="78"/>
      <c r="AV32" s="78"/>
      <c r="AW32" s="78"/>
      <c r="AX32" s="78"/>
      <c r="AY32" s="78"/>
      <c r="AZ32" s="78"/>
      <c r="BA32" s="51" t="s">
        <v>97</v>
      </c>
      <c r="BB32" s="51">
        <v>86.774240000000006</v>
      </c>
      <c r="BC32" s="51">
        <v>93.130849999999995</v>
      </c>
      <c r="BD32" s="241">
        <v>76.188549999999992</v>
      </c>
    </row>
    <row r="33" spans="1:56" customFormat="1">
      <c r="A33" s="378"/>
      <c r="B33" s="381"/>
      <c r="C33" s="384"/>
      <c r="D33" s="384"/>
      <c r="E33" s="384"/>
      <c r="F33" s="38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387"/>
      <c r="AP33" s="390"/>
      <c r="AQ33" s="390"/>
      <c r="AR33" s="390"/>
      <c r="AS33" s="372"/>
      <c r="AT33" s="375"/>
      <c r="AU33" s="78"/>
      <c r="AV33" s="78"/>
      <c r="AW33" s="78"/>
      <c r="AX33" s="78"/>
      <c r="AY33" s="78"/>
      <c r="AZ33" s="78"/>
      <c r="BA33" s="51" t="s">
        <v>10</v>
      </c>
      <c r="BB33" s="51">
        <v>0</v>
      </c>
      <c r="BC33" s="51">
        <v>0</v>
      </c>
      <c r="BD33" s="241">
        <v>0</v>
      </c>
    </row>
    <row r="34" spans="1:56" customFormat="1" ht="12.75" customHeight="1">
      <c r="A34" s="379"/>
      <c r="B34" s="382"/>
      <c r="C34" s="385"/>
      <c r="D34" s="385"/>
      <c r="E34" s="385"/>
      <c r="F34" s="385"/>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388"/>
      <c r="AP34" s="391"/>
      <c r="AQ34" s="391"/>
      <c r="AR34" s="391"/>
      <c r="AS34" s="373"/>
      <c r="AT34" s="376"/>
      <c r="AU34" s="78"/>
      <c r="AV34" s="78"/>
      <c r="AW34" s="78"/>
      <c r="AX34" s="78"/>
      <c r="AY34" s="78"/>
      <c r="AZ34" s="78"/>
      <c r="BA34" s="51" t="s">
        <v>12</v>
      </c>
      <c r="BB34" s="51">
        <v>0</v>
      </c>
      <c r="BC34" s="51">
        <v>0</v>
      </c>
      <c r="BD34" s="241">
        <v>0</v>
      </c>
    </row>
    <row r="35" spans="1:56" customFormat="1" ht="12.7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41"/>
      <c r="AQ35" s="17"/>
      <c r="AR35" s="17"/>
      <c r="AS35" s="17"/>
      <c r="AT35" s="17"/>
      <c r="AU35" s="17"/>
      <c r="AV35" s="17"/>
      <c r="AW35" s="17"/>
      <c r="AX35" s="17"/>
      <c r="AY35" s="17"/>
      <c r="AZ35" s="17"/>
      <c r="BA35" s="51" t="s">
        <v>11</v>
      </c>
      <c r="BB35" s="51">
        <v>0</v>
      </c>
      <c r="BC35" s="51">
        <v>0</v>
      </c>
      <c r="BD35" s="241">
        <v>0</v>
      </c>
    </row>
    <row r="36" spans="1:56" customFormat="1" ht="12.75" customHeight="1">
      <c r="A36" s="17"/>
      <c r="AA36" s="17"/>
      <c r="AB36" s="17"/>
      <c r="AC36" s="17"/>
      <c r="AD36" s="17"/>
      <c r="AE36" s="17"/>
      <c r="AF36" s="17"/>
      <c r="AG36" s="17"/>
      <c r="AH36" s="17"/>
      <c r="AI36" s="17"/>
      <c r="AJ36" s="17"/>
      <c r="AK36" s="17"/>
      <c r="AL36" s="17"/>
      <c r="AM36" s="17"/>
      <c r="AN36" s="17"/>
      <c r="AO36" s="17"/>
      <c r="AP36" s="141"/>
      <c r="AQ36" s="17"/>
      <c r="AR36" s="17"/>
      <c r="AS36" s="17"/>
      <c r="AT36" s="17"/>
      <c r="AU36" s="17"/>
      <c r="AV36" s="17"/>
      <c r="AW36" s="17"/>
      <c r="AX36" s="17"/>
      <c r="AY36" s="17"/>
      <c r="AZ36" s="17"/>
      <c r="BA36" s="51" t="s">
        <v>229</v>
      </c>
      <c r="BB36" s="51">
        <v>0</v>
      </c>
      <c r="BC36" s="51">
        <v>0</v>
      </c>
      <c r="BD36" s="241">
        <v>0</v>
      </c>
    </row>
    <row r="37" spans="1:56" customFormat="1" ht="12.75" hidden="1" customHeight="1">
      <c r="A37" s="17"/>
      <c r="AA37" s="17"/>
      <c r="AB37" s="17"/>
      <c r="AC37" s="17"/>
      <c r="AD37" s="17"/>
      <c r="AE37" s="17"/>
      <c r="AF37" s="17"/>
      <c r="AG37" s="17"/>
      <c r="AH37" s="17"/>
      <c r="AI37" s="17"/>
      <c r="AJ37" s="17"/>
      <c r="AK37" s="17"/>
      <c r="AL37" s="17"/>
      <c r="AM37" s="17"/>
      <c r="AN37" s="17"/>
      <c r="AO37" s="17"/>
      <c r="AP37" s="141"/>
      <c r="AQ37" s="17"/>
      <c r="AR37" s="17"/>
      <c r="AS37" s="17"/>
      <c r="AT37" s="17"/>
      <c r="AU37" s="17"/>
      <c r="AV37" s="17"/>
      <c r="AW37" s="17"/>
      <c r="AX37" s="17"/>
      <c r="AY37" s="17"/>
      <c r="AZ37" s="17"/>
    </row>
    <row r="38" spans="1:56" customFormat="1" ht="12.75" hidden="1" customHeight="1">
      <c r="A38" s="17"/>
      <c r="AA38" s="17"/>
      <c r="AB38" s="17"/>
      <c r="AC38" s="17"/>
      <c r="AD38" s="17"/>
      <c r="AE38" s="17"/>
      <c r="AF38" s="17"/>
      <c r="AG38" s="17"/>
      <c r="AH38" s="17"/>
      <c r="AI38" s="17"/>
      <c r="AJ38" s="17"/>
      <c r="AK38" s="17"/>
      <c r="AL38" s="17"/>
      <c r="AM38" s="17"/>
      <c r="AN38" s="17"/>
      <c r="AO38" s="17"/>
      <c r="AP38" s="141"/>
      <c r="AQ38" s="17"/>
      <c r="AR38" s="17"/>
      <c r="AS38" s="17"/>
      <c r="AT38" s="17"/>
      <c r="AU38" s="17"/>
      <c r="AV38" s="17"/>
      <c r="AW38" s="17"/>
      <c r="AX38" s="17"/>
      <c r="AY38" s="17"/>
      <c r="AZ38" s="17"/>
    </row>
    <row r="39" spans="1:56" customFormat="1" ht="12.75" hidden="1" customHeight="1">
      <c r="A39" s="45"/>
      <c r="AA39" s="17"/>
      <c r="AB39" s="17"/>
      <c r="AC39" s="17"/>
      <c r="AD39" s="17"/>
      <c r="AE39" s="17"/>
      <c r="AF39" s="17"/>
      <c r="AG39" s="17"/>
      <c r="AH39" s="17"/>
      <c r="AI39" s="17"/>
      <c r="AJ39" s="17"/>
      <c r="AK39" s="17"/>
      <c r="AL39" s="17"/>
      <c r="AM39" s="17"/>
      <c r="AN39" s="17"/>
      <c r="AO39" s="17"/>
      <c r="AP39" s="141"/>
      <c r="AQ39" s="17"/>
      <c r="AR39" s="17"/>
      <c r="AS39" s="17"/>
      <c r="AT39" s="17"/>
      <c r="AU39" s="17"/>
      <c r="AV39" s="17"/>
      <c r="AW39" s="17"/>
      <c r="AX39" s="17"/>
      <c r="AY39" s="17"/>
      <c r="AZ39" s="17"/>
    </row>
    <row r="40" spans="1:56" customFormat="1" ht="12.75" hidden="1" customHeight="1">
      <c r="A40" s="45"/>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41"/>
      <c r="AQ40" s="17"/>
      <c r="AR40" s="17"/>
      <c r="AS40" s="17"/>
      <c r="AT40" s="17"/>
      <c r="AU40" s="17"/>
      <c r="AV40" s="17"/>
      <c r="AW40" s="17"/>
      <c r="AX40" s="17"/>
      <c r="AY40" s="17"/>
      <c r="AZ40" s="17"/>
    </row>
    <row r="41" spans="1:56" customFormat="1" ht="12.75" hidden="1"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41"/>
      <c r="AQ41" s="17"/>
      <c r="AR41" s="17"/>
      <c r="AS41" s="17"/>
      <c r="AT41" s="17"/>
      <c r="AU41" s="17"/>
      <c r="AV41" s="17"/>
      <c r="AW41" s="17"/>
      <c r="AX41" s="17"/>
      <c r="AY41" s="17"/>
      <c r="AZ41" s="17"/>
    </row>
    <row r="42" spans="1:56" customFormat="1" ht="12.75" hidden="1"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41"/>
      <c r="AQ42" s="17"/>
      <c r="AR42" s="17"/>
      <c r="AS42" s="17"/>
      <c r="AT42" s="17"/>
      <c r="AU42" s="17"/>
      <c r="AV42" s="17"/>
      <c r="AW42" s="17"/>
      <c r="AX42" s="17"/>
      <c r="AY42" s="17"/>
      <c r="AZ42" s="17"/>
      <c r="BA42" s="17"/>
      <c r="BB42" s="17"/>
    </row>
    <row r="43" spans="1:56" customFormat="1" ht="12.75" hidden="1"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41"/>
      <c r="AQ43" s="17"/>
      <c r="AR43" s="17"/>
      <c r="AS43" s="17"/>
      <c r="AT43" s="17"/>
      <c r="AU43" s="17"/>
      <c r="AV43" s="17"/>
      <c r="AW43" s="17"/>
      <c r="AX43" s="17"/>
      <c r="AY43" s="17"/>
      <c r="AZ43" s="17"/>
      <c r="BA43" s="17"/>
      <c r="BB43" s="17"/>
    </row>
    <row r="44" spans="1:56" customFormat="1" ht="12.75" hidden="1"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41"/>
      <c r="AQ44" s="17"/>
      <c r="AR44" s="17"/>
      <c r="AS44" s="17"/>
      <c r="AT44" s="17"/>
      <c r="AU44" s="17"/>
      <c r="AV44" s="17"/>
      <c r="AW44" s="17"/>
      <c r="AX44" s="17"/>
      <c r="AY44" s="17"/>
      <c r="AZ44" s="17"/>
      <c r="BA44" s="17"/>
      <c r="BB44" s="17"/>
    </row>
    <row r="45" spans="1:56" customFormat="1" ht="12.75" hidden="1"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41"/>
      <c r="AQ45" s="17"/>
      <c r="AR45" s="17"/>
      <c r="AS45" s="17"/>
      <c r="AT45" s="17"/>
      <c r="AU45" s="17"/>
      <c r="AV45" s="17"/>
      <c r="AW45" s="17"/>
      <c r="AX45" s="17"/>
      <c r="AY45" s="17"/>
      <c r="AZ45" s="17"/>
      <c r="BA45" s="17"/>
      <c r="BB45" s="17"/>
    </row>
    <row r="46" spans="1:56" customFormat="1" ht="12.75" hidden="1"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41"/>
      <c r="AQ46" s="17"/>
      <c r="AR46" s="17"/>
      <c r="AS46" s="17"/>
      <c r="AT46" s="17"/>
      <c r="AU46" s="17"/>
      <c r="AV46" s="17"/>
      <c r="AW46" s="17"/>
      <c r="AX46" s="17"/>
      <c r="AY46" s="17"/>
      <c r="AZ46" s="17"/>
      <c r="BA46" s="17"/>
      <c r="BB46" s="17"/>
    </row>
    <row r="47" spans="1:56" customFormat="1" ht="12.75" hidden="1"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41"/>
      <c r="AQ47" s="17"/>
      <c r="AR47" s="17"/>
      <c r="AS47" s="17"/>
      <c r="AT47" s="17"/>
      <c r="AU47" s="17"/>
      <c r="AV47" s="17"/>
      <c r="AW47" s="17"/>
      <c r="AX47" s="17"/>
      <c r="AY47" s="17"/>
      <c r="AZ47" s="17"/>
      <c r="BA47" s="17"/>
      <c r="BB47" s="17"/>
    </row>
    <row r="48" spans="1:56" customFormat="1" ht="12.75" hidden="1"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41"/>
      <c r="AQ48" s="17"/>
      <c r="AR48" s="17"/>
      <c r="AS48" s="17"/>
      <c r="AT48" s="17"/>
      <c r="AU48" s="17"/>
      <c r="AV48" s="17"/>
      <c r="AW48" s="17"/>
      <c r="AX48" s="17"/>
      <c r="AY48" s="17"/>
      <c r="AZ48" s="17"/>
      <c r="BA48" s="17"/>
      <c r="BB48" s="17"/>
    </row>
    <row r="49" spans="1:59" customFormat="1" ht="12.75" hidden="1"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41"/>
      <c r="AQ49" s="17"/>
      <c r="AR49" s="17"/>
      <c r="AS49" s="17"/>
      <c r="AT49" s="17"/>
      <c r="AU49" s="17"/>
      <c r="AV49" s="17"/>
      <c r="AW49" s="17"/>
      <c r="AX49" s="17"/>
      <c r="AY49" s="17"/>
      <c r="AZ49" s="17"/>
      <c r="BA49" s="17"/>
      <c r="BB49" s="17"/>
    </row>
    <row r="50" spans="1:59" customFormat="1" ht="12.75" hidden="1"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41"/>
      <c r="AQ50" s="17"/>
      <c r="AR50" s="17"/>
      <c r="AS50" s="17"/>
      <c r="AT50" s="17"/>
      <c r="AU50" s="17"/>
      <c r="AV50" s="17"/>
      <c r="AW50" s="17"/>
      <c r="AX50" s="17"/>
      <c r="AY50" s="17"/>
      <c r="AZ50" s="17"/>
      <c r="BA50" s="17"/>
      <c r="BB50" s="17"/>
    </row>
    <row r="51" spans="1:59" customFormat="1" ht="12.75" hidden="1"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41"/>
      <c r="AQ51" s="17"/>
      <c r="AR51" s="17"/>
      <c r="AS51" s="17"/>
      <c r="AT51" s="17"/>
      <c r="AU51" s="17"/>
      <c r="AV51" s="17"/>
      <c r="AW51" s="17"/>
      <c r="AX51" s="17"/>
      <c r="AY51" s="17"/>
      <c r="AZ51" s="17"/>
      <c r="BA51" s="17"/>
      <c r="BB51" s="17"/>
    </row>
    <row r="52" spans="1:59" customFormat="1" ht="12.75" hidden="1"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41"/>
      <c r="AQ52" s="17"/>
      <c r="AR52" s="17"/>
      <c r="AS52" s="17"/>
      <c r="AT52" s="17"/>
      <c r="AU52" s="17"/>
      <c r="AV52" s="17"/>
      <c r="AW52" s="17"/>
      <c r="AX52" s="17"/>
      <c r="AY52" s="17"/>
      <c r="AZ52" s="17"/>
      <c r="BA52" s="17"/>
      <c r="BB52" s="17"/>
    </row>
    <row r="53" spans="1:59" customFormat="1" ht="12.75" hidden="1"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41"/>
      <c r="AQ53" s="17"/>
      <c r="AR53" s="17"/>
      <c r="AS53" s="17"/>
      <c r="AT53" s="17"/>
      <c r="AU53" s="17"/>
      <c r="AV53" s="17"/>
      <c r="AW53" s="17"/>
      <c r="AX53" s="17"/>
      <c r="AY53" s="17"/>
      <c r="AZ53" s="17"/>
      <c r="BA53" s="17"/>
      <c r="BB53" s="17"/>
    </row>
    <row r="54" spans="1:59" customFormat="1" ht="12.75" hidden="1"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41"/>
      <c r="AQ54" s="17"/>
      <c r="AR54" s="17"/>
      <c r="AS54" s="17"/>
      <c r="AT54" s="17"/>
      <c r="AU54" s="17"/>
      <c r="AV54" s="17"/>
      <c r="AW54" s="17"/>
      <c r="AX54" s="17"/>
      <c r="AY54" s="17"/>
      <c r="AZ54" s="17"/>
      <c r="BA54" s="17"/>
      <c r="BB54" s="17"/>
    </row>
    <row r="55" spans="1:59" customFormat="1" ht="12.75" hidden="1"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41"/>
      <c r="AQ55" s="17"/>
      <c r="AR55" s="17"/>
      <c r="AS55" s="17"/>
      <c r="AT55" s="17"/>
      <c r="AU55" s="17"/>
      <c r="AV55" s="17"/>
      <c r="AW55" s="17"/>
      <c r="AX55" s="17"/>
      <c r="AY55" s="17"/>
      <c r="AZ55" s="17"/>
      <c r="BA55" s="17"/>
      <c r="BB55" s="17"/>
    </row>
    <row r="56" spans="1:59" customFormat="1" ht="12.75" hidden="1"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41"/>
      <c r="AQ56" s="17"/>
      <c r="AR56" s="17"/>
      <c r="AS56" s="17"/>
      <c r="AT56" s="17"/>
      <c r="AU56" s="17"/>
      <c r="AV56" s="17"/>
      <c r="AW56" s="17"/>
      <c r="AX56" s="17"/>
      <c r="AY56" s="17"/>
      <c r="AZ56" s="17"/>
      <c r="BA56" s="17"/>
      <c r="BB56" s="17"/>
    </row>
    <row r="57" spans="1:59" customFormat="1" ht="12.75" hidden="1"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41"/>
      <c r="AQ57" s="17"/>
      <c r="AR57" s="17"/>
      <c r="AS57" s="17"/>
      <c r="AT57" s="17"/>
      <c r="AU57" s="17"/>
      <c r="AV57" s="17"/>
      <c r="AW57" s="17"/>
      <c r="AX57" s="17"/>
      <c r="AY57" s="17"/>
      <c r="AZ57" s="17"/>
      <c r="BA57" s="17"/>
      <c r="BB57" s="17"/>
    </row>
    <row r="58" spans="1:59" customFormat="1" ht="12.75" hidden="1"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41"/>
      <c r="AQ58" s="17"/>
      <c r="AR58" s="17"/>
      <c r="AS58" s="17"/>
      <c r="AT58" s="17"/>
      <c r="AU58" s="17"/>
      <c r="AV58" s="17"/>
      <c r="AW58" s="17"/>
      <c r="AX58" s="17"/>
      <c r="AY58" s="17"/>
      <c r="AZ58" s="17"/>
      <c r="BA58" s="17"/>
      <c r="BB58" s="17"/>
      <c r="BC58" s="17"/>
      <c r="BD58" s="17"/>
      <c r="BE58" s="17"/>
      <c r="BF58" s="17"/>
      <c r="BG58" s="17"/>
    </row>
    <row r="59" spans="1:59" customFormat="1" ht="12.75" hidden="1"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41"/>
      <c r="AQ59" s="17"/>
      <c r="AR59" s="17"/>
      <c r="AS59" s="17"/>
      <c r="AT59" s="17"/>
      <c r="AU59" s="17"/>
      <c r="AV59" s="17"/>
      <c r="AW59" s="17"/>
      <c r="AX59" s="17"/>
      <c r="AY59" s="17"/>
      <c r="AZ59" s="17"/>
      <c r="BA59" s="17"/>
      <c r="BB59" s="17"/>
      <c r="BC59" s="17"/>
      <c r="BD59" s="17"/>
      <c r="BE59" s="17"/>
      <c r="BF59" s="17"/>
      <c r="BG59" s="17"/>
    </row>
    <row r="60" spans="1:59" customFormat="1" ht="12.75" hidden="1" customHeight="1">
      <c r="A60" s="17"/>
      <c r="B60" s="44"/>
      <c r="C60" s="17"/>
      <c r="D60" s="17"/>
      <c r="E60" s="44"/>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41"/>
      <c r="AQ60" s="17"/>
      <c r="AR60" s="17"/>
      <c r="AS60" s="17"/>
      <c r="AT60" s="17"/>
      <c r="AU60" s="17"/>
      <c r="AV60" s="17"/>
      <c r="AW60" s="17"/>
      <c r="AX60" s="17"/>
      <c r="AY60" s="17"/>
      <c r="AZ60" s="17"/>
      <c r="BA60" s="17"/>
      <c r="BB60" s="17"/>
      <c r="BC60" s="17"/>
      <c r="BD60" s="17"/>
      <c r="BE60" s="17"/>
      <c r="BF60" s="17"/>
      <c r="BG60" s="17"/>
    </row>
    <row r="61" spans="1:59" customFormat="1" ht="12.75" hidden="1"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41"/>
      <c r="AQ61" s="17"/>
      <c r="AR61" s="17"/>
      <c r="AS61" s="17"/>
      <c r="AT61" s="17"/>
      <c r="AU61" s="17"/>
      <c r="AV61" s="17"/>
      <c r="AW61" s="17"/>
      <c r="AX61" s="17"/>
      <c r="AY61" s="17"/>
      <c r="AZ61" s="17"/>
      <c r="BA61" s="17"/>
      <c r="BB61" s="17"/>
      <c r="BC61" s="17"/>
      <c r="BD61" s="17"/>
      <c r="BE61" s="17"/>
      <c r="BF61" s="17"/>
      <c r="BG61" s="17"/>
    </row>
    <row r="62" spans="1:59" customFormat="1" ht="12.75" hidden="1"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41"/>
      <c r="AQ62" s="17"/>
      <c r="AR62" s="17"/>
      <c r="AS62" s="17"/>
      <c r="AT62" s="17"/>
      <c r="AU62" s="17"/>
      <c r="AV62" s="17"/>
      <c r="AW62" s="17"/>
      <c r="AX62" s="17"/>
      <c r="AY62" s="17"/>
      <c r="AZ62" s="17"/>
      <c r="BA62" s="17"/>
      <c r="BB62" s="17"/>
      <c r="BC62" s="17"/>
      <c r="BD62" s="17"/>
      <c r="BE62" s="17"/>
      <c r="BF62" s="17"/>
      <c r="BG62" s="17"/>
    </row>
    <row r="63" spans="1:59" customFormat="1" ht="12.75" hidden="1"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41"/>
      <c r="AQ63" s="17"/>
      <c r="AR63" s="17"/>
      <c r="AS63" s="17"/>
      <c r="AT63" s="17"/>
      <c r="AU63" s="17"/>
      <c r="AV63" s="17"/>
      <c r="AW63" s="17"/>
      <c r="AX63" s="17"/>
      <c r="AY63" s="17"/>
      <c r="AZ63" s="17"/>
      <c r="BA63" s="17"/>
      <c r="BB63" s="17"/>
      <c r="BC63" s="17"/>
      <c r="BD63" s="17"/>
      <c r="BE63" s="17"/>
      <c r="BF63" s="17"/>
      <c r="BG63" s="17"/>
    </row>
    <row r="64" spans="1:59" customFormat="1" ht="12.75" hidden="1"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41"/>
      <c r="AQ64" s="17"/>
      <c r="AR64" s="17"/>
      <c r="AS64" s="17"/>
      <c r="AT64" s="17"/>
      <c r="AU64" s="17"/>
      <c r="AV64" s="17"/>
      <c r="AW64" s="17"/>
      <c r="AX64" s="17"/>
      <c r="AY64" s="17"/>
      <c r="AZ64" s="17"/>
      <c r="BA64" s="17"/>
      <c r="BB64" s="17"/>
      <c r="BC64" s="17"/>
      <c r="BD64" s="17"/>
      <c r="BE64" s="17"/>
      <c r="BF64" s="17"/>
      <c r="BG64" s="17"/>
    </row>
    <row r="65" spans="1:59" customFormat="1" ht="12.75" hidden="1"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41"/>
      <c r="AQ65" s="17"/>
      <c r="AR65" s="17"/>
      <c r="AS65" s="17"/>
      <c r="AT65" s="17"/>
      <c r="AU65" s="17"/>
      <c r="AV65" s="17"/>
      <c r="AW65" s="17"/>
      <c r="AX65" s="17"/>
      <c r="AY65" s="17"/>
      <c r="AZ65" s="17"/>
      <c r="BA65" s="17"/>
      <c r="BB65" s="17"/>
      <c r="BC65" s="17"/>
      <c r="BD65" s="17"/>
      <c r="BE65" s="17"/>
      <c r="BF65" s="17"/>
      <c r="BG65" s="17"/>
    </row>
    <row r="66" spans="1:59" customFormat="1" ht="12.75" hidden="1"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41"/>
      <c r="AQ66" s="17"/>
      <c r="AR66" s="17"/>
      <c r="AS66" s="17"/>
      <c r="AT66" s="17"/>
      <c r="AU66" s="17"/>
      <c r="AV66" s="17"/>
      <c r="AW66" s="17"/>
      <c r="AX66" s="17"/>
      <c r="AY66" s="17"/>
      <c r="AZ66" s="17"/>
      <c r="BA66" s="17"/>
      <c r="BB66" s="17"/>
      <c r="BC66" s="17"/>
      <c r="BD66" s="17"/>
      <c r="BE66" s="17"/>
      <c r="BF66" s="17"/>
      <c r="BG66" s="17"/>
    </row>
    <row r="67" spans="1:59" customFormat="1" ht="12.75" hidden="1"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41"/>
      <c r="AQ67" s="17"/>
      <c r="AR67" s="17"/>
      <c r="AS67" s="17"/>
      <c r="AT67" s="17"/>
      <c r="AU67" s="17"/>
      <c r="AV67" s="17"/>
      <c r="AW67" s="17"/>
      <c r="AX67" s="17"/>
      <c r="AY67" s="17"/>
      <c r="AZ67" s="17"/>
      <c r="BA67" s="17"/>
      <c r="BB67" s="17"/>
      <c r="BC67" s="17"/>
      <c r="BD67" s="17"/>
      <c r="BE67" s="17"/>
      <c r="BF67" s="17"/>
      <c r="BG67" s="17"/>
    </row>
    <row r="68" spans="1:59" customFormat="1" ht="12.75" hidden="1"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41"/>
      <c r="AQ68" s="17"/>
      <c r="AR68" s="17"/>
      <c r="AS68" s="17"/>
      <c r="AT68" s="17"/>
      <c r="AU68" s="17"/>
      <c r="AV68" s="17"/>
      <c r="AW68" s="17"/>
      <c r="AX68" s="17"/>
      <c r="AY68" s="17"/>
      <c r="AZ68" s="17"/>
      <c r="BA68" s="17"/>
      <c r="BB68" s="17"/>
    </row>
    <row r="69" spans="1:59" customFormat="1" ht="12.75" hidden="1"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41"/>
      <c r="AQ69" s="17"/>
      <c r="AR69" s="17"/>
      <c r="AS69" s="17"/>
      <c r="AT69" s="17"/>
      <c r="AU69" s="17"/>
      <c r="AV69" s="17"/>
      <c r="AW69" s="17"/>
      <c r="AX69" s="17"/>
      <c r="AY69" s="17"/>
      <c r="AZ69" s="17"/>
      <c r="BA69" s="17"/>
      <c r="BB69" s="17"/>
      <c r="BC69" s="17"/>
      <c r="BD69" s="17"/>
      <c r="BE69" s="17"/>
      <c r="BF69" s="17"/>
      <c r="BG69" s="17"/>
    </row>
    <row r="70" spans="1:59" customFormat="1" ht="12.75" hidden="1"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41"/>
      <c r="AQ70" s="17"/>
      <c r="AR70" s="17"/>
      <c r="AS70" s="17"/>
      <c r="AT70" s="17"/>
      <c r="AU70" s="17"/>
      <c r="AV70" s="17"/>
      <c r="AW70" s="17"/>
      <c r="AX70" s="17"/>
      <c r="AY70" s="17"/>
      <c r="AZ70" s="17"/>
      <c r="BA70" s="17"/>
      <c r="BB70" s="17"/>
      <c r="BC70" s="17"/>
      <c r="BD70" s="17"/>
      <c r="BE70" s="17"/>
      <c r="BF70" s="17"/>
      <c r="BG70" s="17"/>
    </row>
    <row r="71" spans="1:59" customFormat="1" ht="12.75" hidden="1"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41"/>
      <c r="AQ71" s="17"/>
      <c r="AR71" s="17"/>
      <c r="AS71" s="17"/>
      <c r="AT71" s="17"/>
      <c r="AU71" s="17"/>
      <c r="AV71" s="17"/>
      <c r="AW71" s="17"/>
      <c r="AX71" s="17"/>
      <c r="AY71" s="17"/>
      <c r="AZ71" s="17"/>
      <c r="BA71" s="17"/>
      <c r="BB71" s="17"/>
      <c r="BC71" s="17"/>
      <c r="BD71" s="17"/>
      <c r="BE71" s="17"/>
      <c r="BF71" s="17"/>
      <c r="BG71" s="17"/>
    </row>
    <row r="72" spans="1:59" customFormat="1" ht="12.75" hidden="1"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41"/>
      <c r="AQ72" s="17"/>
      <c r="AR72" s="17"/>
      <c r="AS72" s="17"/>
      <c r="AT72" s="17"/>
      <c r="AU72" s="17"/>
      <c r="AV72" s="17"/>
      <c r="AW72" s="17"/>
      <c r="AX72" s="17"/>
      <c r="AY72" s="17"/>
      <c r="AZ72" s="17"/>
      <c r="BA72" s="17"/>
      <c r="BB72" s="17"/>
      <c r="BC72" s="17"/>
      <c r="BD72" s="17"/>
      <c r="BE72" s="17"/>
      <c r="BF72" s="17"/>
      <c r="BG72" s="17"/>
    </row>
    <row r="73" spans="1:59" customFormat="1" ht="12.75" hidden="1"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41"/>
      <c r="AQ73" s="17"/>
      <c r="AR73" s="17"/>
      <c r="AS73" s="17"/>
      <c r="AT73" s="17"/>
      <c r="AU73" s="17"/>
      <c r="AV73" s="17"/>
      <c r="AW73" s="17"/>
      <c r="AX73" s="17"/>
      <c r="AY73" s="17"/>
      <c r="AZ73" s="17"/>
      <c r="BA73" s="17"/>
      <c r="BB73" s="17"/>
      <c r="BC73" s="17"/>
      <c r="BD73" s="17"/>
      <c r="BE73" s="17"/>
      <c r="BF73" s="17"/>
      <c r="BG73" s="17"/>
    </row>
    <row r="74" spans="1:59" customFormat="1" ht="12.75" hidden="1"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41"/>
      <c r="AQ74" s="17"/>
      <c r="AR74" s="17"/>
      <c r="AS74" s="17"/>
      <c r="AT74" s="17"/>
      <c r="AU74" s="17"/>
      <c r="AV74" s="17"/>
      <c r="AW74" s="17"/>
      <c r="AX74" s="17"/>
      <c r="AY74" s="17"/>
      <c r="AZ74" s="17"/>
      <c r="BA74" s="17"/>
      <c r="BB74" s="17"/>
      <c r="BC74" s="17"/>
      <c r="BD74" s="17"/>
      <c r="BE74" s="17"/>
      <c r="BF74" s="17"/>
      <c r="BG74" s="17"/>
    </row>
    <row r="75" spans="1:59" customFormat="1" ht="12.75" hidden="1"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41"/>
      <c r="AQ75" s="17"/>
      <c r="AR75" s="17"/>
      <c r="AS75" s="17"/>
      <c r="AT75" s="17"/>
      <c r="AU75" s="17"/>
      <c r="AV75" s="17"/>
      <c r="AW75" s="17"/>
      <c r="AX75" s="17"/>
      <c r="AY75" s="17"/>
      <c r="AZ75" s="17"/>
      <c r="BA75" s="17"/>
      <c r="BB75" s="17"/>
      <c r="BC75" s="17"/>
      <c r="BD75" s="17"/>
      <c r="BE75" s="17"/>
      <c r="BF75" s="17"/>
      <c r="BG75" s="17"/>
    </row>
    <row r="76" spans="1:59" customFormat="1" ht="12.75" hidden="1"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41"/>
      <c r="AQ76" s="17"/>
      <c r="AR76" s="17"/>
      <c r="AS76" s="17"/>
      <c r="AT76" s="17"/>
      <c r="AU76" s="17"/>
      <c r="AV76" s="17"/>
      <c r="AW76" s="17"/>
      <c r="AX76" s="17"/>
      <c r="AY76" s="17"/>
      <c r="AZ76" s="17"/>
      <c r="BA76" s="17"/>
      <c r="BB76" s="17"/>
      <c r="BC76" s="17"/>
      <c r="BD76" s="17"/>
      <c r="BE76" s="17"/>
      <c r="BF76" s="17"/>
      <c r="BG76" s="17"/>
    </row>
    <row r="77" spans="1:59" customFormat="1" ht="12.75" hidden="1"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41"/>
      <c r="AQ77" s="17"/>
      <c r="AR77" s="17"/>
      <c r="AS77" s="17"/>
      <c r="AT77" s="17"/>
      <c r="AU77" s="17"/>
      <c r="AV77" s="17"/>
      <c r="AW77" s="17"/>
      <c r="AX77" s="17"/>
      <c r="AY77" s="17"/>
      <c r="AZ77" s="17"/>
      <c r="BA77" s="17"/>
      <c r="BB77" s="17"/>
      <c r="BC77" s="17"/>
      <c r="BD77" s="17"/>
      <c r="BE77" s="17"/>
      <c r="BF77" s="17"/>
      <c r="BG77" s="17"/>
    </row>
    <row r="78" spans="1:59" customFormat="1" ht="12.75" hidden="1"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41"/>
      <c r="AQ78" s="17"/>
      <c r="AR78" s="17"/>
      <c r="AS78" s="17"/>
      <c r="AT78" s="17"/>
      <c r="AU78" s="17"/>
      <c r="AV78" s="17"/>
      <c r="AW78" s="17"/>
      <c r="AX78" s="17"/>
      <c r="AY78" s="17"/>
      <c r="AZ78" s="17"/>
      <c r="BA78" s="17"/>
      <c r="BB78" s="17"/>
    </row>
    <row r="79" spans="1:59" customFormat="1" ht="12.75" hidden="1"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41"/>
      <c r="AQ79" s="17"/>
      <c r="AR79" s="17"/>
      <c r="AS79" s="17"/>
      <c r="AT79" s="17"/>
      <c r="AU79" s="17"/>
      <c r="AV79" s="17"/>
      <c r="AW79" s="17"/>
      <c r="AX79" s="17"/>
      <c r="AY79" s="17"/>
      <c r="AZ79" s="17"/>
      <c r="BA79" s="17"/>
      <c r="BB79" s="17"/>
    </row>
    <row r="80" spans="1:59" customFormat="1" ht="12.75" hidden="1"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41"/>
      <c r="AQ80" s="17"/>
      <c r="AR80" s="17"/>
      <c r="AS80" s="17"/>
      <c r="AT80" s="17"/>
      <c r="AU80" s="17"/>
      <c r="AV80" s="17"/>
      <c r="AW80" s="17"/>
      <c r="AX80" s="17"/>
      <c r="AY80" s="17"/>
      <c r="AZ80" s="17"/>
      <c r="BA80" s="17"/>
      <c r="BB80" s="17"/>
    </row>
    <row r="81" spans="1:54" customFormat="1" ht="12.75" hidden="1"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41"/>
      <c r="AQ81" s="17"/>
      <c r="AR81" s="17"/>
      <c r="AS81" s="17"/>
      <c r="AT81" s="17"/>
      <c r="AU81" s="17"/>
      <c r="AV81" s="17"/>
      <c r="AW81" s="17"/>
      <c r="AX81" s="17"/>
      <c r="AY81" s="17"/>
      <c r="AZ81" s="17"/>
      <c r="BA81" s="17"/>
      <c r="BB81" s="17"/>
    </row>
    <row r="82" spans="1:54" customFormat="1" ht="12.75" hidden="1"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41"/>
      <c r="AQ82" s="17"/>
      <c r="AR82" s="17"/>
      <c r="AS82" s="17"/>
      <c r="AT82" s="17"/>
      <c r="AU82" s="17"/>
      <c r="AV82" s="17"/>
      <c r="AW82" s="17"/>
      <c r="AX82" s="17"/>
      <c r="AY82" s="17"/>
      <c r="AZ82" s="17"/>
      <c r="BA82" s="17"/>
      <c r="BB82" s="17"/>
    </row>
    <row r="83" spans="1:54" customFormat="1" ht="12.75" hidden="1"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41"/>
      <c r="AQ83" s="17"/>
      <c r="AR83" s="17"/>
      <c r="AS83" s="17"/>
      <c r="AT83" s="17"/>
      <c r="AU83" s="17"/>
      <c r="AV83" s="17"/>
      <c r="AW83" s="17"/>
      <c r="AX83" s="17"/>
      <c r="AY83" s="17"/>
      <c r="AZ83" s="17"/>
      <c r="BA83" s="17"/>
      <c r="BB83" s="17"/>
    </row>
    <row r="84" spans="1:54" customFormat="1" ht="12.75" hidden="1"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41"/>
      <c r="AQ84" s="17"/>
      <c r="AR84" s="17"/>
      <c r="AS84" s="17"/>
      <c r="AT84" s="17"/>
      <c r="AU84" s="17"/>
      <c r="AV84" s="17"/>
      <c r="AW84" s="17"/>
      <c r="AX84" s="17"/>
      <c r="AY84" s="17"/>
      <c r="AZ84" s="17"/>
      <c r="BA84" s="17"/>
      <c r="BB84" s="17"/>
    </row>
    <row r="85" spans="1:54" customFormat="1" ht="12.75" hidden="1"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41"/>
      <c r="AQ85" s="17"/>
      <c r="AR85" s="17"/>
      <c r="AS85" s="17"/>
      <c r="AT85" s="17"/>
      <c r="AU85" s="17"/>
      <c r="AV85" s="17"/>
      <c r="AW85" s="17"/>
      <c r="AX85" s="17"/>
      <c r="AY85" s="17"/>
      <c r="AZ85" s="17"/>
      <c r="BA85" s="17"/>
      <c r="BB85" s="17"/>
    </row>
    <row r="86" spans="1:54" customFormat="1" ht="12.75" hidden="1"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41"/>
      <c r="AQ86" s="17"/>
      <c r="AR86" s="17"/>
      <c r="AS86" s="17"/>
      <c r="AT86" s="17"/>
      <c r="AU86" s="17"/>
      <c r="AV86" s="17"/>
      <c r="AW86" s="17"/>
      <c r="AX86" s="17"/>
      <c r="AY86" s="17"/>
      <c r="AZ86" s="17"/>
      <c r="BA86" s="17"/>
      <c r="BB86" s="17"/>
    </row>
    <row r="87" spans="1:54" customFormat="1" ht="12.75" hidden="1"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41"/>
      <c r="AQ87" s="17"/>
      <c r="AR87" s="17"/>
      <c r="AS87" s="17"/>
      <c r="AT87" s="17"/>
      <c r="AU87" s="17"/>
      <c r="AV87" s="17"/>
      <c r="AW87" s="17"/>
      <c r="AX87" s="17"/>
      <c r="AY87" s="17"/>
      <c r="AZ87" s="17"/>
      <c r="BA87" s="17"/>
      <c r="BB87" s="17"/>
    </row>
    <row r="88" spans="1:54" customFormat="1" ht="12.75" hidden="1"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41"/>
      <c r="AQ88" s="17"/>
      <c r="AR88" s="17"/>
      <c r="AS88" s="17"/>
      <c r="AT88" s="17"/>
      <c r="AU88" s="17"/>
      <c r="AV88" s="17"/>
      <c r="AW88" s="17"/>
      <c r="AX88" s="17"/>
      <c r="AY88" s="17"/>
      <c r="AZ88" s="17"/>
      <c r="BA88" s="17"/>
      <c r="BB88" s="17"/>
    </row>
    <row r="89" spans="1:54" customFormat="1" ht="12.75" hidden="1"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41"/>
      <c r="AQ89" s="17"/>
      <c r="AR89" s="17"/>
      <c r="AS89" s="17"/>
      <c r="AT89" s="17"/>
      <c r="AU89" s="17"/>
      <c r="AV89" s="17"/>
      <c r="AW89" s="17"/>
      <c r="AX89" s="17"/>
      <c r="AY89" s="17"/>
      <c r="AZ89" s="17"/>
      <c r="BA89" s="17"/>
      <c r="BB89" s="17"/>
    </row>
    <row r="90" spans="1:54" customFormat="1" ht="12.75" hidden="1"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41"/>
      <c r="AQ90" s="17"/>
      <c r="AR90" s="17"/>
      <c r="AS90" s="17"/>
      <c r="AT90" s="17"/>
      <c r="AU90" s="17"/>
      <c r="AV90" s="17"/>
      <c r="AW90" s="17"/>
      <c r="AX90" s="17"/>
      <c r="AY90" s="17"/>
      <c r="AZ90" s="17"/>
      <c r="BA90" s="17"/>
      <c r="BB90" s="17"/>
    </row>
    <row r="91" spans="1:54" customFormat="1" ht="12.75" hidden="1"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41"/>
      <c r="AQ91" s="17"/>
      <c r="AR91" s="17"/>
      <c r="AS91" s="17"/>
      <c r="AT91" s="17"/>
      <c r="AU91" s="17"/>
      <c r="AV91" s="17"/>
      <c r="AW91" s="17"/>
      <c r="AX91" s="17"/>
      <c r="AY91" s="17"/>
      <c r="AZ91" s="17"/>
      <c r="BA91" s="17"/>
      <c r="BB91" s="17"/>
    </row>
    <row r="92" spans="1:54" customFormat="1" ht="12.75" hidden="1"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41"/>
      <c r="AQ92" s="17"/>
      <c r="AR92" s="17"/>
      <c r="AS92" s="17"/>
      <c r="AT92" s="17"/>
      <c r="AU92" s="17"/>
      <c r="AV92" s="17"/>
      <c r="AW92" s="17"/>
      <c r="AX92" s="17"/>
      <c r="AY92" s="17"/>
      <c r="AZ92" s="17"/>
      <c r="BA92" s="17"/>
      <c r="BB92" s="17"/>
    </row>
    <row r="93" spans="1:54" customFormat="1" ht="12.75" hidden="1"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41"/>
      <c r="AQ93" s="17"/>
      <c r="AR93" s="17"/>
      <c r="AS93" s="17"/>
      <c r="AT93" s="17"/>
      <c r="AU93" s="17"/>
      <c r="AV93" s="17"/>
      <c r="AW93" s="17"/>
      <c r="AX93" s="17"/>
      <c r="AY93" s="17"/>
      <c r="AZ93" s="17"/>
      <c r="BA93" s="17"/>
      <c r="BB93" s="17"/>
    </row>
    <row r="94" spans="1:54" customFormat="1" ht="12.75" hidden="1"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41"/>
      <c r="AQ94" s="17"/>
      <c r="AR94" s="17"/>
      <c r="AS94" s="17"/>
      <c r="AT94" s="17"/>
      <c r="AU94" s="17"/>
      <c r="AV94" s="17"/>
      <c r="AW94" s="17"/>
      <c r="AX94" s="17"/>
      <c r="AY94" s="17"/>
      <c r="AZ94" s="17"/>
      <c r="BA94" s="17"/>
      <c r="BB94" s="17"/>
    </row>
    <row r="95" spans="1:54" customFormat="1" ht="12.75" hidden="1"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41"/>
      <c r="AQ95" s="17"/>
      <c r="AR95" s="17"/>
      <c r="AS95" s="17"/>
      <c r="AT95" s="17"/>
      <c r="AU95" s="17"/>
      <c r="AV95" s="17"/>
      <c r="AW95" s="17"/>
      <c r="AX95" s="17"/>
      <c r="AY95" s="17"/>
      <c r="AZ95" s="17"/>
      <c r="BA95" s="17"/>
      <c r="BB95" s="17"/>
    </row>
    <row r="96" spans="1:54" customFormat="1" ht="12.75" hidden="1"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41"/>
      <c r="AQ96" s="17"/>
      <c r="AR96" s="17"/>
      <c r="AS96" s="17"/>
      <c r="AT96" s="17"/>
      <c r="AU96" s="17"/>
      <c r="AV96" s="17"/>
      <c r="AW96" s="17"/>
      <c r="AX96" s="17"/>
      <c r="AY96" s="17"/>
      <c r="AZ96" s="17"/>
      <c r="BA96" s="17"/>
      <c r="BB96" s="17"/>
    </row>
    <row r="97" spans="1:62" customFormat="1" ht="92.25" customHeight="1"/>
    <row r="98" spans="1:62" customFormat="1" ht="30" customHeight="1"/>
    <row r="99" spans="1:62" customFormat="1" ht="15.75" customHeight="1"/>
    <row r="100" spans="1:62" customFormat="1" ht="15.75" customHeight="1"/>
    <row r="101" spans="1:62" customFormat="1" ht="12.75" customHeight="1"/>
    <row r="102" spans="1:62" customFormat="1" ht="12.75" customHeight="1"/>
    <row r="103" spans="1:62" customFormat="1"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41"/>
      <c r="AQ103" s="17"/>
      <c r="AR103" s="17"/>
      <c r="AS103" s="17"/>
      <c r="AT103" s="17"/>
      <c r="AU103" s="17"/>
      <c r="AV103" s="17"/>
      <c r="AW103" s="17"/>
      <c r="AX103" s="17"/>
      <c r="AY103" s="17"/>
      <c r="AZ103" s="17"/>
      <c r="BA103" s="17"/>
      <c r="BB103" s="17"/>
    </row>
    <row r="104" spans="1:62" customFormat="1" ht="12.75" customHeight="1">
      <c r="A104" s="17"/>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17"/>
      <c r="AP104" s="141"/>
      <c r="AQ104" s="17"/>
      <c r="AR104" s="17"/>
      <c r="AS104" s="17"/>
      <c r="AT104" s="17"/>
      <c r="AU104" s="17"/>
      <c r="AV104" s="17"/>
      <c r="AW104" s="17"/>
      <c r="AX104" s="17"/>
      <c r="AY104" s="17"/>
      <c r="AZ104" s="17"/>
      <c r="BA104" s="17"/>
      <c r="BB104" s="17"/>
    </row>
    <row r="105" spans="1:62" customFormat="1" ht="12.75" customHeight="1">
      <c r="A105" s="20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17"/>
      <c r="AP105" s="141"/>
      <c r="AQ105" s="17"/>
      <c r="AR105" s="17"/>
      <c r="AS105" s="17"/>
      <c r="AT105" s="17"/>
      <c r="AU105" s="17"/>
      <c r="AV105" s="17"/>
      <c r="AW105" s="17"/>
      <c r="AX105" s="17"/>
      <c r="AY105" s="17"/>
      <c r="AZ105" s="17"/>
      <c r="BA105" s="17"/>
      <c r="BB105" s="17"/>
      <c r="BC105" s="17"/>
      <c r="BD105" s="17"/>
      <c r="BE105" s="17"/>
      <c r="BF105" s="17"/>
      <c r="BG105" s="17"/>
      <c r="BH105" s="17"/>
      <c r="BI105" s="17"/>
      <c r="BJ105" s="17"/>
    </row>
  </sheetData>
  <mergeCells count="8">
    <mergeCell ref="AS1:AS34"/>
    <mergeCell ref="AT1:AT34"/>
    <mergeCell ref="A1:A34"/>
    <mergeCell ref="B1:B34"/>
    <mergeCell ref="C1:F34"/>
    <mergeCell ref="AO1:AO34"/>
    <mergeCell ref="AP1:AP34"/>
    <mergeCell ref="AQ1:AR34"/>
  </mergeCells>
  <conditionalFormatting sqref="G30:AJ30">
    <cfRule type="expression" dxfId="60" priority="3">
      <formula>G30="OECD Average"</formula>
    </cfRule>
    <cfRule type="expression" dxfId="59" priority="4">
      <formula>OR(G30="Turkey", G30="Chile", G30="Lithuania", G30="Greece", G30="Israel", G30="New Zealand", G30="Slovenia", G30="Singapore", G30="Jakarta (Indonesia)")</formula>
    </cfRule>
  </conditionalFormatting>
  <conditionalFormatting sqref="AK30">
    <cfRule type="expression" dxfId="58" priority="1">
      <formula>AK30="OECD Average"</formula>
    </cfRule>
    <cfRule type="expression" dxfId="57" priority="2">
      <formula>OR(AK30="Turkey", AK30="Chile", AK30="Lithuania", AK30="Greece", AK30="Israel", AK30="New Zealand", AK30="Slovenia", AK30="Singapore", AK30="Jakarta (Indonesia)")</formula>
    </cfRule>
  </conditionalFormatting>
  <pageMargins left="0.78740157480314965" right="0.78740157480314965" top="0.78740157480314965" bottom="0.78740157480314965" header="0.31496062992125984" footer="0.31496062992125984"/>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BE106"/>
  <sheetViews>
    <sheetView zoomScaleNormal="100" zoomScalePageLayoutView="90" workbookViewId="0">
      <selection activeCell="BG9" sqref="BG9"/>
    </sheetView>
  </sheetViews>
  <sheetFormatPr defaultRowHeight="12.75"/>
  <cols>
    <col min="1" max="1" width="6.42578125" style="158" customWidth="1"/>
    <col min="2" max="2" width="18.140625" style="159" customWidth="1"/>
    <col min="3" max="3" width="30.42578125" style="160" customWidth="1"/>
    <col min="4" max="6" width="9.140625" style="17"/>
    <col min="7" max="7" width="37.5703125" style="17" customWidth="1"/>
    <col min="8" max="27" width="9.140625" style="17" hidden="1" customWidth="1"/>
    <col min="28" max="52" width="9.140625" style="61" hidden="1" customWidth="1"/>
    <col min="53" max="53" width="13.140625" style="61" customWidth="1"/>
    <col min="54" max="54" width="16.42578125" style="61" customWidth="1"/>
    <col min="55" max="55" width="20.5703125" style="61" customWidth="1"/>
    <col min="56" max="59" width="9.140625" style="61"/>
    <col min="60" max="60" width="9.140625" style="61" customWidth="1"/>
    <col min="61" max="16384" width="9.140625" style="61"/>
  </cols>
  <sheetData>
    <row r="1" spans="1:57" s="25" customFormat="1">
      <c r="A1" s="354" t="s">
        <v>114</v>
      </c>
      <c r="B1" s="355"/>
      <c r="C1" s="355"/>
      <c r="D1" s="355"/>
      <c r="E1" s="355"/>
      <c r="F1" s="355"/>
      <c r="G1" s="370"/>
      <c r="H1"/>
      <c r="I1"/>
      <c r="J1"/>
      <c r="K1"/>
      <c r="L1"/>
      <c r="M1"/>
      <c r="N1"/>
      <c r="O1"/>
      <c r="P1"/>
      <c r="Q1"/>
      <c r="R1"/>
      <c r="S1"/>
      <c r="T1"/>
      <c r="U1"/>
      <c r="V1"/>
      <c r="W1"/>
      <c r="X1"/>
      <c r="Y1"/>
      <c r="Z1"/>
      <c r="AA1"/>
      <c r="BA1" s="186" t="s">
        <v>104</v>
      </c>
      <c r="BB1" s="36" t="s">
        <v>17</v>
      </c>
      <c r="BC1" s="36" t="s">
        <v>105</v>
      </c>
      <c r="BD1" s="36" t="s">
        <v>106</v>
      </c>
    </row>
    <row r="2" spans="1:57" s="25" customFormat="1">
      <c r="A2" s="328" t="s">
        <v>280</v>
      </c>
      <c r="B2" s="329"/>
      <c r="C2" s="329"/>
      <c r="D2" s="329"/>
      <c r="E2" s="329"/>
      <c r="F2" s="329"/>
      <c r="G2" s="364"/>
      <c r="H2"/>
      <c r="I2"/>
      <c r="J2"/>
      <c r="K2"/>
      <c r="L2"/>
      <c r="M2"/>
      <c r="N2"/>
      <c r="O2"/>
      <c r="P2"/>
      <c r="Q2"/>
      <c r="R2"/>
      <c r="S2"/>
      <c r="T2"/>
      <c r="U2"/>
      <c r="V2"/>
      <c r="W2"/>
      <c r="X2"/>
      <c r="Y2"/>
      <c r="Z2"/>
      <c r="AA2"/>
      <c r="BA2" s="188">
        <v>296.24225000000001</v>
      </c>
      <c r="BB2" s="14" t="s">
        <v>11</v>
      </c>
      <c r="BC2" s="14" t="s">
        <v>33</v>
      </c>
      <c r="BD2" s="51">
        <v>-1</v>
      </c>
      <c r="BE2" s="271"/>
    </row>
    <row r="3" spans="1:57" s="25" customFormat="1" ht="11.25" customHeight="1">
      <c r="A3" s="404" t="s">
        <v>43</v>
      </c>
      <c r="B3" s="405"/>
      <c r="C3" s="405"/>
      <c r="D3" s="405"/>
      <c r="E3" s="405"/>
      <c r="F3" s="405"/>
      <c r="G3" s="406"/>
      <c r="H3"/>
      <c r="I3"/>
      <c r="J3"/>
      <c r="K3"/>
      <c r="L3"/>
      <c r="M3"/>
      <c r="N3"/>
      <c r="O3"/>
      <c r="P3"/>
      <c r="Q3"/>
      <c r="R3"/>
      <c r="S3"/>
      <c r="T3"/>
      <c r="U3"/>
      <c r="V3"/>
      <c r="W3"/>
      <c r="X3"/>
      <c r="Y3"/>
      <c r="Z3"/>
      <c r="AA3"/>
      <c r="BA3" s="188">
        <v>287.54570000000001</v>
      </c>
      <c r="BB3" s="14" t="s">
        <v>10</v>
      </c>
      <c r="BC3" s="14" t="s">
        <v>33</v>
      </c>
      <c r="BD3" s="51">
        <v>-1</v>
      </c>
    </row>
    <row r="4" spans="1:57" s="25" customFormat="1" ht="11.25" customHeight="1">
      <c r="A4" s="404"/>
      <c r="B4" s="405"/>
      <c r="C4" s="405"/>
      <c r="D4" s="405"/>
      <c r="E4" s="405"/>
      <c r="F4" s="405"/>
      <c r="G4" s="406"/>
      <c r="H4"/>
      <c r="I4"/>
      <c r="J4"/>
      <c r="K4"/>
      <c r="L4"/>
      <c r="M4"/>
      <c r="N4"/>
      <c r="O4"/>
      <c r="P4"/>
      <c r="Q4"/>
      <c r="R4"/>
      <c r="S4"/>
      <c r="T4"/>
      <c r="U4"/>
      <c r="V4"/>
      <c r="W4"/>
      <c r="X4"/>
      <c r="Y4"/>
      <c r="Z4"/>
      <c r="AA4"/>
      <c r="BA4" s="188">
        <v>284.00686999999999</v>
      </c>
      <c r="BB4" s="14" t="s">
        <v>3</v>
      </c>
      <c r="BC4" s="14" t="s">
        <v>33</v>
      </c>
      <c r="BD4" s="14">
        <v>-1</v>
      </c>
    </row>
    <row r="5" spans="1:57" s="25" customFormat="1" ht="11.25" customHeight="1">
      <c r="A5" s="404"/>
      <c r="B5" s="405"/>
      <c r="C5" s="405"/>
      <c r="D5" s="405"/>
      <c r="E5" s="405"/>
      <c r="F5" s="405"/>
      <c r="G5" s="406"/>
      <c r="H5"/>
      <c r="I5"/>
      <c r="J5"/>
      <c r="K5"/>
      <c r="L5"/>
      <c r="M5"/>
      <c r="N5"/>
      <c r="O5"/>
      <c r="P5"/>
      <c r="Q5"/>
      <c r="R5"/>
      <c r="S5"/>
      <c r="T5"/>
      <c r="U5"/>
      <c r="V5"/>
      <c r="W5"/>
      <c r="X5"/>
      <c r="Y5"/>
      <c r="Z5"/>
      <c r="AA5"/>
      <c r="BA5" s="188">
        <v>280.67288000000002</v>
      </c>
      <c r="BB5" s="14" t="s">
        <v>92</v>
      </c>
      <c r="BC5" s="14" t="s">
        <v>238</v>
      </c>
      <c r="BD5" s="51">
        <v>-1</v>
      </c>
    </row>
    <row r="6" spans="1:57" s="25" customFormat="1" ht="23.25" customHeight="1">
      <c r="A6" s="286"/>
      <c r="B6" s="287"/>
      <c r="C6" s="287"/>
      <c r="D6" s="287"/>
      <c r="E6" s="287"/>
      <c r="F6" s="287"/>
      <c r="G6" s="288"/>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s="188">
        <v>280.40107</v>
      </c>
      <c r="BB6" s="14" t="s">
        <v>2</v>
      </c>
      <c r="BC6" s="14" t="s">
        <v>239</v>
      </c>
      <c r="BD6" s="51">
        <v>-1</v>
      </c>
      <c r="BE6" s="271"/>
    </row>
    <row r="7" spans="1:57" s="25" customFormat="1" ht="14.25" customHeight="1">
      <c r="A7" s="286"/>
      <c r="B7" s="287"/>
      <c r="C7" s="287"/>
      <c r="D7" s="287"/>
      <c r="E7" s="287"/>
      <c r="F7" s="287"/>
      <c r="G7" s="288"/>
      <c r="H7">
        <f>BD2</f>
        <v>-1</v>
      </c>
      <c r="I7"/>
      <c r="J7"/>
      <c r="K7"/>
      <c r="L7"/>
      <c r="M7"/>
      <c r="N7"/>
      <c r="O7"/>
      <c r="P7"/>
      <c r="Q7"/>
      <c r="R7"/>
      <c r="S7"/>
      <c r="T7"/>
      <c r="U7"/>
      <c r="V7"/>
      <c r="W7"/>
      <c r="X7"/>
      <c r="Y7"/>
      <c r="Z7"/>
      <c r="AA7"/>
      <c r="BA7" s="188">
        <v>279.23084</v>
      </c>
      <c r="BB7" s="14" t="s">
        <v>7</v>
      </c>
      <c r="BC7" s="14" t="s">
        <v>240</v>
      </c>
      <c r="BD7" s="51">
        <v>-1</v>
      </c>
    </row>
    <row r="8" spans="1:57" s="25" customFormat="1" ht="14.25" customHeight="1">
      <c r="A8" s="286"/>
      <c r="B8" s="287"/>
      <c r="C8" s="287"/>
      <c r="D8" s="287"/>
      <c r="E8" s="287"/>
      <c r="F8" s="287"/>
      <c r="G8" s="288"/>
      <c r="H8">
        <f t="shared" ref="H8:H41" si="0">BD3</f>
        <v>-1</v>
      </c>
      <c r="I8"/>
      <c r="J8"/>
      <c r="L8"/>
      <c r="M8"/>
      <c r="N8"/>
      <c r="O8"/>
      <c r="P8"/>
      <c r="Q8"/>
      <c r="R8"/>
      <c r="S8"/>
      <c r="T8"/>
      <c r="U8"/>
      <c r="V8"/>
      <c r="W8"/>
      <c r="X8"/>
      <c r="Y8"/>
      <c r="Z8"/>
      <c r="AA8"/>
      <c r="BA8" s="188">
        <v>278.42520999999999</v>
      </c>
      <c r="BB8" s="14" t="s">
        <v>0</v>
      </c>
      <c r="BC8" s="14" t="s">
        <v>238</v>
      </c>
      <c r="BD8" s="51">
        <v>-1</v>
      </c>
    </row>
    <row r="9" spans="1:57" s="25" customFormat="1" ht="23.25" customHeight="1">
      <c r="A9" s="111" t="s">
        <v>42</v>
      </c>
      <c r="B9" s="92" t="s">
        <v>276</v>
      </c>
      <c r="C9" s="401" t="s">
        <v>277</v>
      </c>
      <c r="D9" s="402"/>
      <c r="E9" s="402"/>
      <c r="F9" s="402"/>
      <c r="G9" s="403"/>
      <c r="H9">
        <f t="shared" si="0"/>
        <v>-1</v>
      </c>
      <c r="I9"/>
      <c r="J9"/>
      <c r="L9"/>
      <c r="M9"/>
      <c r="N9"/>
      <c r="O9"/>
      <c r="P9"/>
      <c r="Q9"/>
      <c r="R9"/>
      <c r="S9"/>
      <c r="T9"/>
      <c r="U9"/>
      <c r="V9"/>
      <c r="W9"/>
      <c r="X9"/>
      <c r="Y9"/>
      <c r="Z9"/>
      <c r="AA9"/>
      <c r="BA9" s="188">
        <v>275.88404000000003</v>
      </c>
      <c r="BB9" s="14" t="s">
        <v>16</v>
      </c>
      <c r="BC9" s="14" t="s">
        <v>241</v>
      </c>
      <c r="BD9" s="51">
        <v>-1</v>
      </c>
    </row>
    <row r="10" spans="1:57" s="25" customFormat="1" ht="14.25" customHeight="1">
      <c r="A10" s="209">
        <f>BA2</f>
        <v>296.24225000000001</v>
      </c>
      <c r="B10" s="210" t="str">
        <f>BB2</f>
        <v>Japan</v>
      </c>
      <c r="C10" s="395" t="str">
        <f>BC2</f>
        <v/>
      </c>
      <c r="D10" s="396"/>
      <c r="E10" s="396"/>
      <c r="F10" s="396"/>
      <c r="G10" s="397"/>
      <c r="H10">
        <f t="shared" si="0"/>
        <v>-1</v>
      </c>
      <c r="I10"/>
      <c r="J10"/>
      <c r="L10"/>
      <c r="M10"/>
      <c r="N10"/>
      <c r="O10"/>
      <c r="P10"/>
      <c r="Q10"/>
      <c r="R10"/>
      <c r="S10"/>
      <c r="T10"/>
      <c r="U10"/>
      <c r="V10"/>
      <c r="W10"/>
      <c r="X10"/>
      <c r="Y10"/>
      <c r="Z10"/>
      <c r="AA10"/>
      <c r="BA10" s="188">
        <v>275.48032000000001</v>
      </c>
      <c r="BB10" s="14" t="s">
        <v>22</v>
      </c>
      <c r="BC10" s="14" t="s">
        <v>230</v>
      </c>
      <c r="BD10" s="14">
        <v>-1</v>
      </c>
    </row>
    <row r="11" spans="1:57" s="25" customFormat="1" ht="14.25" customHeight="1">
      <c r="A11" s="209">
        <f t="shared" ref="A11:C11" si="1">BA3</f>
        <v>287.54570000000001</v>
      </c>
      <c r="B11" s="210" t="str">
        <f t="shared" si="1"/>
        <v>Finland</v>
      </c>
      <c r="C11" s="395" t="str">
        <f t="shared" si="1"/>
        <v/>
      </c>
      <c r="D11" s="396"/>
      <c r="E11" s="396"/>
      <c r="F11" s="396"/>
      <c r="G11" s="397"/>
      <c r="H11">
        <f t="shared" si="0"/>
        <v>-1</v>
      </c>
      <c r="I11"/>
      <c r="J11"/>
      <c r="L11"/>
      <c r="M11"/>
      <c r="N11"/>
      <c r="O11"/>
      <c r="P11"/>
      <c r="Q11"/>
      <c r="R11"/>
      <c r="S11"/>
      <c r="T11"/>
      <c r="U11"/>
      <c r="V11"/>
      <c r="W11"/>
      <c r="X11"/>
      <c r="Y11"/>
      <c r="Z11"/>
      <c r="AA11"/>
      <c r="BA11" s="187">
        <v>275.23437999999999</v>
      </c>
      <c r="BB11" s="14" t="s">
        <v>229</v>
      </c>
      <c r="BC11" s="14" t="s">
        <v>122</v>
      </c>
      <c r="BD11" s="51">
        <v>-1</v>
      </c>
    </row>
    <row r="12" spans="1:57" s="25" customFormat="1" ht="14.25" customHeight="1">
      <c r="A12" s="209">
        <f t="shared" ref="A12:C12" si="2">BA4</f>
        <v>284.00686999999999</v>
      </c>
      <c r="B12" s="210" t="str">
        <f t="shared" si="2"/>
        <v>Netherlands</v>
      </c>
      <c r="C12" s="395" t="str">
        <f t="shared" si="2"/>
        <v/>
      </c>
      <c r="D12" s="396"/>
      <c r="E12" s="396"/>
      <c r="F12" s="396"/>
      <c r="G12" s="397"/>
      <c r="H12">
        <f t="shared" si="0"/>
        <v>-1</v>
      </c>
      <c r="I12"/>
      <c r="J12"/>
      <c r="L12"/>
      <c r="M12"/>
      <c r="N12"/>
      <c r="O12"/>
      <c r="P12"/>
      <c r="Q12"/>
      <c r="R12"/>
      <c r="S12"/>
      <c r="T12"/>
      <c r="U12"/>
      <c r="V12"/>
      <c r="W12"/>
      <c r="X12"/>
      <c r="Y12"/>
      <c r="Z12"/>
      <c r="AA12"/>
      <c r="BA12" s="188">
        <v>274.01166000000001</v>
      </c>
      <c r="BB12" s="14" t="s">
        <v>20</v>
      </c>
      <c r="BC12" s="14" t="s">
        <v>242</v>
      </c>
      <c r="BD12" s="51">
        <v>-1</v>
      </c>
    </row>
    <row r="13" spans="1:57" s="25" customFormat="1" ht="14.25" customHeight="1">
      <c r="A13" s="209">
        <f t="shared" ref="A13:C13" si="3">BA5</f>
        <v>280.67288000000002</v>
      </c>
      <c r="B13" s="210" t="str">
        <f t="shared" si="3"/>
        <v>New Zealand</v>
      </c>
      <c r="C13" s="395" t="str">
        <f t="shared" si="3"/>
        <v>Australia, Sweden, Russian Federation²</v>
      </c>
      <c r="D13" s="396"/>
      <c r="E13" s="396"/>
      <c r="F13" s="396"/>
      <c r="G13" s="397"/>
      <c r="H13">
        <f t="shared" si="0"/>
        <v>-1</v>
      </c>
      <c r="I13"/>
      <c r="J13"/>
      <c r="L13"/>
      <c r="M13"/>
      <c r="N13"/>
      <c r="O13"/>
      <c r="P13"/>
      <c r="Q13"/>
      <c r="R13"/>
      <c r="S13"/>
      <c r="T13"/>
      <c r="U13"/>
      <c r="V13"/>
      <c r="W13"/>
      <c r="X13"/>
      <c r="Y13"/>
      <c r="Z13"/>
      <c r="AA13"/>
      <c r="BA13" s="188">
        <v>273.84559999999999</v>
      </c>
      <c r="BB13" s="14" t="s">
        <v>19</v>
      </c>
      <c r="BC13" s="14" t="s">
        <v>243</v>
      </c>
      <c r="BD13" s="51">
        <v>-1</v>
      </c>
    </row>
    <row r="14" spans="1:57" s="25" customFormat="1" ht="14.25" customHeight="1">
      <c r="A14" s="209">
        <f t="shared" ref="A14:C14" si="4">BA6</f>
        <v>280.40107</v>
      </c>
      <c r="B14" s="210" t="str">
        <f t="shared" si="4"/>
        <v>Australia</v>
      </c>
      <c r="C14" s="395" t="str">
        <f t="shared" si="4"/>
        <v>New Zealand, Norway, Sweden, Russian Federation²</v>
      </c>
      <c r="D14" s="396"/>
      <c r="E14" s="396"/>
      <c r="F14" s="396"/>
      <c r="G14" s="397"/>
      <c r="H14">
        <f t="shared" si="0"/>
        <v>-1</v>
      </c>
      <c r="I14"/>
      <c r="J14"/>
      <c r="L14"/>
      <c r="M14"/>
      <c r="N14"/>
      <c r="O14"/>
      <c r="P14"/>
      <c r="Q14"/>
      <c r="R14"/>
      <c r="S14"/>
      <c r="T14"/>
      <c r="U14"/>
      <c r="V14"/>
      <c r="W14"/>
      <c r="X14"/>
      <c r="Y14"/>
      <c r="Z14"/>
      <c r="AA14"/>
      <c r="BA14" s="188">
        <v>273.48626999999999</v>
      </c>
      <c r="BB14" s="14" t="s">
        <v>6</v>
      </c>
      <c r="BC14" s="14" t="s">
        <v>244</v>
      </c>
      <c r="BD14" s="51">
        <v>-1</v>
      </c>
    </row>
    <row r="15" spans="1:57" s="25" customFormat="1" ht="14.25" customHeight="1">
      <c r="A15" s="209">
        <f t="shared" ref="A15:C15" si="5">BA7</f>
        <v>279.23084</v>
      </c>
      <c r="B15" s="210" t="str">
        <f t="shared" si="5"/>
        <v>Sweden</v>
      </c>
      <c r="C15" s="395" t="str">
        <f t="shared" si="5"/>
        <v>Australia, New Zealand, Norway, Russian Federation²</v>
      </c>
      <c r="D15" s="396"/>
      <c r="E15" s="396"/>
      <c r="F15" s="396"/>
      <c r="G15" s="397"/>
      <c r="H15">
        <f t="shared" si="0"/>
        <v>-1</v>
      </c>
      <c r="I15"/>
      <c r="J15"/>
      <c r="L15"/>
      <c r="M15"/>
      <c r="N15"/>
      <c r="O15"/>
      <c r="P15"/>
      <c r="Q15"/>
      <c r="R15"/>
      <c r="S15"/>
      <c r="T15"/>
      <c r="U15"/>
      <c r="V15"/>
      <c r="W15"/>
      <c r="X15"/>
      <c r="Y15"/>
      <c r="Z15"/>
      <c r="AA15"/>
      <c r="BA15" s="188">
        <v>272.58364999999998</v>
      </c>
      <c r="BB15" s="14" t="s">
        <v>83</v>
      </c>
      <c r="BC15" s="14" t="s">
        <v>245</v>
      </c>
      <c r="BD15" s="14">
        <v>-1</v>
      </c>
    </row>
    <row r="16" spans="1:57" s="25" customFormat="1" ht="14.25" customHeight="1">
      <c r="A16" s="209">
        <f t="shared" ref="A16:C16" si="6">BA8</f>
        <v>278.42520999999999</v>
      </c>
      <c r="B16" s="210" t="str">
        <f t="shared" si="6"/>
        <v>Norway</v>
      </c>
      <c r="C16" s="395" t="str">
        <f t="shared" si="6"/>
        <v>Australia, Sweden, Russian Federation²</v>
      </c>
      <c r="D16" s="396"/>
      <c r="E16" s="396"/>
      <c r="F16" s="396"/>
      <c r="G16" s="397"/>
      <c r="H16">
        <f t="shared" si="0"/>
        <v>-1</v>
      </c>
      <c r="I16"/>
      <c r="J16"/>
      <c r="L16"/>
      <c r="M16"/>
      <c r="N16"/>
      <c r="O16"/>
      <c r="P16"/>
      <c r="Q16"/>
      <c r="R16"/>
      <c r="S16"/>
      <c r="T16"/>
      <c r="U16"/>
      <c r="V16"/>
      <c r="W16"/>
      <c r="X16"/>
      <c r="Y16"/>
      <c r="Z16"/>
      <c r="AA16"/>
      <c r="BA16" s="188">
        <v>272.56276000000003</v>
      </c>
      <c r="BB16" s="14" t="s">
        <v>13</v>
      </c>
      <c r="BC16" s="14" t="s">
        <v>246</v>
      </c>
      <c r="BD16" s="14">
        <v>-1</v>
      </c>
    </row>
    <row r="17" spans="1:56" s="25" customFormat="1" ht="14.25" customHeight="1">
      <c r="A17" s="209">
        <f t="shared" ref="A17:C17" si="7">BA9</f>
        <v>275.88404000000003</v>
      </c>
      <c r="B17" s="210" t="str">
        <f t="shared" si="7"/>
        <v>Estonia</v>
      </c>
      <c r="C17" s="395" t="str">
        <f t="shared" si="7"/>
        <v>Czech Republic, Flanders (Belgium), Russian Federation²</v>
      </c>
      <c r="D17" s="396"/>
      <c r="E17" s="396"/>
      <c r="F17" s="396"/>
      <c r="G17" s="397"/>
      <c r="H17">
        <f t="shared" si="0"/>
        <v>-1</v>
      </c>
      <c r="I17"/>
      <c r="J17"/>
      <c r="K17"/>
      <c r="L17"/>
      <c r="M17"/>
      <c r="N17"/>
      <c r="O17"/>
      <c r="P17"/>
      <c r="Q17"/>
      <c r="R17"/>
      <c r="S17"/>
      <c r="T17"/>
      <c r="U17"/>
      <c r="V17"/>
      <c r="W17"/>
      <c r="X17"/>
      <c r="Y17"/>
      <c r="Z17"/>
      <c r="AA17"/>
      <c r="BA17" s="188">
        <v>270.78753999999998</v>
      </c>
      <c r="BB17" s="14" t="s">
        <v>9</v>
      </c>
      <c r="BC17" s="14" t="s">
        <v>247</v>
      </c>
      <c r="BD17" s="14">
        <v>-1</v>
      </c>
    </row>
    <row r="18" spans="1:56" s="25" customFormat="1" ht="14.25" customHeight="1">
      <c r="A18" s="209">
        <f t="shared" ref="A18:C18" si="8">BA10</f>
        <v>275.48032000000001</v>
      </c>
      <c r="B18" s="210" t="str">
        <f t="shared" si="8"/>
        <v>Flanders (Belgium)</v>
      </c>
      <c r="C18" s="395" t="str">
        <f t="shared" si="8"/>
        <v>Czech Republic, Estonia, Slovak Republic, Russian Federation²</v>
      </c>
      <c r="D18" s="396"/>
      <c r="E18" s="396"/>
      <c r="F18" s="396"/>
      <c r="G18" s="397"/>
      <c r="H18">
        <f t="shared" si="0"/>
        <v>-1</v>
      </c>
      <c r="I18"/>
      <c r="J18"/>
      <c r="K18"/>
      <c r="L18"/>
      <c r="M18"/>
      <c r="N18"/>
      <c r="O18"/>
      <c r="P18"/>
      <c r="Q18"/>
      <c r="R18"/>
      <c r="S18"/>
      <c r="T18"/>
      <c r="U18"/>
      <c r="V18"/>
      <c r="W18"/>
      <c r="X18"/>
      <c r="Y18"/>
      <c r="Z18"/>
      <c r="AA18"/>
      <c r="BA18" s="188">
        <v>269.80837000000002</v>
      </c>
      <c r="BB18" s="14" t="s">
        <v>8</v>
      </c>
      <c r="BC18" s="14" t="s">
        <v>248</v>
      </c>
      <c r="BD18" s="51">
        <v>-1</v>
      </c>
    </row>
    <row r="19" spans="1:56" s="25" customFormat="1" ht="14.25" customHeight="1">
      <c r="A19" s="209">
        <f t="shared" ref="A19:C19" si="9">BA11</f>
        <v>275.23437999999999</v>
      </c>
      <c r="B19" s="210" t="str">
        <f t="shared" si="9"/>
        <v>Russian Federation²</v>
      </c>
      <c r="C19" s="395" t="str">
        <f t="shared" si="9"/>
        <v>Australia, Canada, Czech Republic, Denmark, England (UK), Estonia, Flanders (Belgium), Germany, Korea, New Zealand, Northern Ireland (UK), Norway, Slovak Republic, Sweden, United States</v>
      </c>
      <c r="D19" s="396"/>
      <c r="E19" s="396"/>
      <c r="F19" s="396"/>
      <c r="G19" s="397"/>
      <c r="H19">
        <f t="shared" si="0"/>
        <v>-1</v>
      </c>
      <c r="I19"/>
      <c r="J19"/>
      <c r="K19"/>
      <c r="L19"/>
      <c r="N19"/>
      <c r="O19"/>
      <c r="P19"/>
      <c r="Q19"/>
      <c r="R19"/>
      <c r="S19"/>
      <c r="T19"/>
      <c r="U19"/>
      <c r="V19"/>
      <c r="W19"/>
      <c r="X19"/>
      <c r="Y19"/>
      <c r="Z19"/>
      <c r="AA19"/>
      <c r="BA19" s="188">
        <v>269.80630000000002</v>
      </c>
      <c r="BB19" s="14" t="s">
        <v>1</v>
      </c>
      <c r="BC19" s="14" t="s">
        <v>249</v>
      </c>
      <c r="BD19" s="14">
        <v>-1</v>
      </c>
    </row>
    <row r="20" spans="1:56" s="25" customFormat="1" ht="14.25" customHeight="1">
      <c r="A20" s="209">
        <f t="shared" ref="A20:C20" si="10">BA12</f>
        <v>274.01166000000001</v>
      </c>
      <c r="B20" s="210" t="str">
        <f t="shared" si="10"/>
        <v>Czech Republic</v>
      </c>
      <c r="C20" s="395" t="str">
        <f t="shared" si="10"/>
        <v>Canada, England (UK), Estonia, Flanders (Belgium), Korea, Slovak Republic, Russian Federation²</v>
      </c>
      <c r="D20" s="396"/>
      <c r="E20" s="396"/>
      <c r="F20" s="396"/>
      <c r="G20" s="397"/>
      <c r="H20">
        <f t="shared" si="0"/>
        <v>-1</v>
      </c>
      <c r="I20"/>
      <c r="J20"/>
      <c r="K20"/>
      <c r="L20"/>
      <c r="N20"/>
      <c r="O20"/>
      <c r="P20"/>
      <c r="Q20"/>
      <c r="R20"/>
      <c r="S20"/>
      <c r="T20"/>
      <c r="U20"/>
      <c r="V20"/>
      <c r="W20"/>
      <c r="X20"/>
      <c r="Y20"/>
      <c r="Z20"/>
      <c r="AA20"/>
      <c r="BA20" s="188">
        <v>269.45114999999998</v>
      </c>
      <c r="BB20" s="14" t="s">
        <v>5</v>
      </c>
      <c r="BC20" s="14" t="s">
        <v>225</v>
      </c>
      <c r="BD20" s="51">
        <v>-1</v>
      </c>
    </row>
    <row r="21" spans="1:56" s="25" customFormat="1" ht="14.25" customHeight="1">
      <c r="A21" s="209">
        <f t="shared" ref="A21:C21" si="11">BA13</f>
        <v>273.84559999999999</v>
      </c>
      <c r="B21" s="210" t="str">
        <f t="shared" si="11"/>
        <v>Slovak Republic</v>
      </c>
      <c r="C21" s="395" t="str">
        <f t="shared" si="11"/>
        <v>Canada, Czech Republic, England (UK), Flanders (Belgium), Korea, Russian Federation²</v>
      </c>
      <c r="D21" s="396"/>
      <c r="E21" s="396"/>
      <c r="F21" s="396"/>
      <c r="G21" s="397"/>
      <c r="H21">
        <f t="shared" si="0"/>
        <v>-1</v>
      </c>
      <c r="I21"/>
      <c r="J21"/>
      <c r="K21"/>
      <c r="L21"/>
      <c r="N21"/>
      <c r="O21"/>
      <c r="P21"/>
      <c r="Q21"/>
      <c r="R21"/>
      <c r="S21"/>
      <c r="T21"/>
      <c r="U21"/>
      <c r="V21"/>
      <c r="W21"/>
      <c r="X21"/>
      <c r="Y21"/>
      <c r="Z21"/>
      <c r="AA21"/>
      <c r="BA21" s="188">
        <v>268.83864</v>
      </c>
      <c r="BB21" s="14" t="s">
        <v>221</v>
      </c>
      <c r="BC21" s="14" t="s">
        <v>121</v>
      </c>
      <c r="BD21" s="51">
        <v>0</v>
      </c>
    </row>
    <row r="22" spans="1:56" s="25" customFormat="1" ht="14.25" customHeight="1">
      <c r="A22" s="209">
        <f t="shared" ref="A22:C22" si="12">BA14</f>
        <v>273.48626999999999</v>
      </c>
      <c r="B22" s="210" t="str">
        <f t="shared" si="12"/>
        <v>Canada</v>
      </c>
      <c r="C22" s="395" t="str">
        <f t="shared" si="12"/>
        <v>Czech Republic, England (UK), Korea, Slovak Republic, Russian Federation²</v>
      </c>
      <c r="D22" s="396"/>
      <c r="E22" s="396"/>
      <c r="F22" s="396"/>
      <c r="G22" s="397"/>
      <c r="H22">
        <f t="shared" si="0"/>
        <v>-1</v>
      </c>
      <c r="I22"/>
      <c r="J22"/>
      <c r="K22"/>
      <c r="L22"/>
      <c r="N22"/>
      <c r="O22"/>
      <c r="P22"/>
      <c r="Q22"/>
      <c r="R22"/>
      <c r="S22"/>
      <c r="T22"/>
      <c r="U22"/>
      <c r="V22"/>
      <c r="W22"/>
      <c r="X22"/>
      <c r="Y22"/>
      <c r="Z22"/>
      <c r="AA22"/>
      <c r="BA22" s="188">
        <v>268.70154000000002</v>
      </c>
      <c r="BB22" s="14" t="s">
        <v>86</v>
      </c>
      <c r="BC22" s="14" t="s">
        <v>250</v>
      </c>
      <c r="BD22" s="51">
        <v>0</v>
      </c>
    </row>
    <row r="23" spans="1:56" s="25" customFormat="1" ht="14.25" customHeight="1">
      <c r="A23" s="209">
        <f t="shared" ref="A23:C23" si="13">BA15</f>
        <v>272.58364999999998</v>
      </c>
      <c r="B23" s="210" t="str">
        <f t="shared" si="13"/>
        <v>England (UK)</v>
      </c>
      <c r="C23" s="395" t="str">
        <f t="shared" si="13"/>
        <v>Canada, Czech Republic, Denmark, Korea, Northern Ireland (UK), Slovak Republic, United States, Russian Federation²</v>
      </c>
      <c r="D23" s="396"/>
      <c r="E23" s="396"/>
      <c r="F23" s="396"/>
      <c r="G23" s="397"/>
      <c r="H23">
        <f t="shared" si="0"/>
        <v>-1</v>
      </c>
      <c r="I23"/>
      <c r="J23"/>
      <c r="K23"/>
      <c r="L23"/>
      <c r="N23"/>
      <c r="O23"/>
      <c r="P23"/>
      <c r="Q23"/>
      <c r="R23"/>
      <c r="S23"/>
      <c r="T23"/>
      <c r="U23"/>
      <c r="V23"/>
      <c r="W23"/>
      <c r="X23"/>
      <c r="Y23"/>
      <c r="Z23"/>
      <c r="AA23"/>
      <c r="BA23" s="188">
        <v>267.68957999999998</v>
      </c>
      <c r="BB23" s="14" t="s">
        <v>159</v>
      </c>
      <c r="BC23" s="14" t="s">
        <v>226</v>
      </c>
      <c r="BD23" s="51">
        <v>0</v>
      </c>
    </row>
    <row r="24" spans="1:56" s="25" customFormat="1" ht="14.25" customHeight="1">
      <c r="A24" s="209">
        <f t="shared" ref="A24:C24" si="14">BA16</f>
        <v>272.56276000000003</v>
      </c>
      <c r="B24" s="210" t="str">
        <f t="shared" si="14"/>
        <v>Korea</v>
      </c>
      <c r="C24" s="395" t="str">
        <f t="shared" si="14"/>
        <v>Canada, Czech Republic, England (UK), Northern Ireland (UK), Slovak Republic, Russian Federation²</v>
      </c>
      <c r="D24" s="396"/>
      <c r="E24" s="396"/>
      <c r="F24" s="396"/>
      <c r="G24" s="397"/>
      <c r="H24">
        <f t="shared" si="0"/>
        <v>-1</v>
      </c>
      <c r="I24"/>
      <c r="J24"/>
      <c r="K24"/>
      <c r="L24"/>
      <c r="N24"/>
      <c r="O24"/>
      <c r="P24"/>
      <c r="Q24"/>
      <c r="R24"/>
      <c r="S24"/>
      <c r="T24"/>
      <c r="U24"/>
      <c r="V24"/>
      <c r="W24"/>
      <c r="X24"/>
      <c r="Y24"/>
      <c r="Z24"/>
      <c r="AA24"/>
      <c r="BA24" s="188">
        <v>266.90377000000001</v>
      </c>
      <c r="BB24" s="14" t="s">
        <v>23</v>
      </c>
      <c r="BC24" s="14" t="s">
        <v>120</v>
      </c>
      <c r="BD24" s="14">
        <v>0</v>
      </c>
    </row>
    <row r="25" spans="1:56" s="25" customFormat="1" ht="14.25" customHeight="1">
      <c r="A25" s="209">
        <f t="shared" ref="A25:C25" si="15">BA17</f>
        <v>270.78753999999998</v>
      </c>
      <c r="B25" s="210" t="str">
        <f t="shared" si="15"/>
        <v>Denmark</v>
      </c>
      <c r="C25" s="395" t="str">
        <f t="shared" si="15"/>
        <v>Austria, England (UK), Germany, Northern Ireland (UK), United States, Russian Federation²</v>
      </c>
      <c r="D25" s="396"/>
      <c r="E25" s="396"/>
      <c r="F25" s="396"/>
      <c r="G25" s="397"/>
      <c r="H25">
        <f t="shared" si="0"/>
        <v>-1</v>
      </c>
      <c r="I25"/>
      <c r="J25"/>
      <c r="K25"/>
      <c r="L25"/>
      <c r="N25"/>
      <c r="O25"/>
      <c r="P25"/>
      <c r="Q25"/>
      <c r="R25"/>
      <c r="S25"/>
      <c r="T25"/>
      <c r="U25"/>
      <c r="V25"/>
      <c r="W25"/>
      <c r="X25"/>
      <c r="Y25"/>
      <c r="Z25"/>
      <c r="AA25"/>
      <c r="BA25" s="188">
        <v>266.82378999999997</v>
      </c>
      <c r="BB25" s="14" t="s">
        <v>96</v>
      </c>
      <c r="BC25" s="14" t="s">
        <v>227</v>
      </c>
      <c r="BD25" s="51">
        <v>0</v>
      </c>
    </row>
    <row r="26" spans="1:56" s="25" customFormat="1" ht="14.25" customHeight="1">
      <c r="A26" s="209">
        <f t="shared" ref="A26:C26" si="16">BA18</f>
        <v>269.80837000000002</v>
      </c>
      <c r="B26" s="210" t="str">
        <f t="shared" si="16"/>
        <v>Germany</v>
      </c>
      <c r="C26" s="395" t="str">
        <f t="shared" si="16"/>
        <v>Austria, Denmark, Northern Ireland (UK), United States, Cyprus¹, Russian Federation²</v>
      </c>
      <c r="D26" s="396"/>
      <c r="E26" s="396"/>
      <c r="F26" s="396"/>
      <c r="G26" s="397"/>
      <c r="H26">
        <f t="shared" si="0"/>
        <v>0</v>
      </c>
      <c r="I26"/>
      <c r="J26"/>
      <c r="K26"/>
      <c r="L26"/>
      <c r="N26"/>
      <c r="O26"/>
      <c r="P26"/>
      <c r="Q26"/>
      <c r="R26"/>
      <c r="S26"/>
      <c r="T26"/>
      <c r="U26"/>
      <c r="V26"/>
      <c r="W26"/>
      <c r="X26"/>
      <c r="Y26"/>
      <c r="Z26"/>
      <c r="AA26"/>
      <c r="BA26" s="188">
        <v>266.54482000000002</v>
      </c>
      <c r="BB26" s="14" t="s">
        <v>4</v>
      </c>
      <c r="BC26" s="14" t="s">
        <v>228</v>
      </c>
      <c r="BD26" s="51">
        <v>0</v>
      </c>
    </row>
    <row r="27" spans="1:56" s="25" customFormat="1" ht="14.25" customHeight="1">
      <c r="A27" s="209">
        <f t="shared" ref="A27:C27" si="17">BA19</f>
        <v>269.80630000000002</v>
      </c>
      <c r="B27" s="210" t="str">
        <f t="shared" si="17"/>
        <v>United States</v>
      </c>
      <c r="C27" s="395" t="str">
        <f t="shared" si="17"/>
        <v>Austria, Denmark, England (UK), Germany, Northern Ireland (UK), Cyprus¹, Russian Federation²</v>
      </c>
      <c r="D27" s="396"/>
      <c r="E27" s="396"/>
      <c r="F27" s="396"/>
      <c r="G27" s="397"/>
      <c r="H27">
        <f t="shared" si="0"/>
        <v>0</v>
      </c>
      <c r="I27"/>
      <c r="J27"/>
      <c r="K27"/>
      <c r="L27"/>
      <c r="N27"/>
      <c r="O27"/>
      <c r="P27"/>
      <c r="Q27"/>
      <c r="R27"/>
      <c r="S27"/>
      <c r="T27"/>
      <c r="U27"/>
      <c r="V27"/>
      <c r="W27"/>
      <c r="X27"/>
      <c r="Y27"/>
      <c r="Z27"/>
      <c r="AA27"/>
      <c r="BA27" s="188">
        <v>262.13914</v>
      </c>
      <c r="BB27" s="14" t="s">
        <v>12</v>
      </c>
      <c r="BC27" s="14" t="s">
        <v>33</v>
      </c>
      <c r="BD27" s="14">
        <v>1</v>
      </c>
    </row>
    <row r="28" spans="1:56" s="25" customFormat="1" ht="14.25" customHeight="1">
      <c r="A28" s="209">
        <f t="shared" ref="A28:C28" si="18">BA20</f>
        <v>269.45114999999998</v>
      </c>
      <c r="B28" s="210" t="str">
        <f t="shared" si="18"/>
        <v>Austria</v>
      </c>
      <c r="C28" s="395" t="str">
        <f t="shared" si="18"/>
        <v>Denmark, Germany, Northern Ireland (UK), United States, Cyprus¹</v>
      </c>
      <c r="D28" s="396"/>
      <c r="E28" s="396"/>
      <c r="F28" s="396"/>
      <c r="G28" s="397"/>
      <c r="H28">
        <f t="shared" si="0"/>
        <v>0</v>
      </c>
      <c r="I28"/>
      <c r="J28"/>
      <c r="K28"/>
      <c r="L28"/>
      <c r="M28"/>
      <c r="N28"/>
      <c r="O28"/>
      <c r="P28"/>
      <c r="Q28"/>
      <c r="R28"/>
      <c r="S28"/>
      <c r="T28"/>
      <c r="U28"/>
      <c r="V28"/>
      <c r="W28"/>
      <c r="X28"/>
      <c r="Y28"/>
      <c r="Z28"/>
      <c r="AA28"/>
      <c r="BA28" s="188">
        <v>257.62052999999997</v>
      </c>
      <c r="BB28" s="14" t="s">
        <v>97</v>
      </c>
      <c r="BC28" s="14" t="s">
        <v>93</v>
      </c>
      <c r="BD28" s="51">
        <v>1</v>
      </c>
    </row>
    <row r="29" spans="1:56" s="25" customFormat="1" ht="14.25" customHeight="1">
      <c r="A29" s="209">
        <f t="shared" ref="A29:C29" si="19">BA21</f>
        <v>268.83864</v>
      </c>
      <c r="B29" s="210" t="str">
        <f t="shared" si="19"/>
        <v>Cyprus¹</v>
      </c>
      <c r="C29" s="395" t="str">
        <f t="shared" si="19"/>
        <v>Austria, Germany, Ireland, Northern Ireland (UK), United States, Lithuania</v>
      </c>
      <c r="D29" s="396"/>
      <c r="E29" s="396"/>
      <c r="F29" s="396"/>
      <c r="G29" s="397"/>
      <c r="H29">
        <f t="shared" si="0"/>
        <v>0</v>
      </c>
      <c r="I29"/>
      <c r="J29"/>
      <c r="K29"/>
      <c r="L29"/>
      <c r="M29"/>
      <c r="N29"/>
      <c r="O29"/>
      <c r="P29"/>
      <c r="Q29"/>
      <c r="R29"/>
      <c r="S29"/>
      <c r="T29"/>
      <c r="U29"/>
      <c r="V29"/>
      <c r="W29"/>
      <c r="X29"/>
      <c r="Y29"/>
      <c r="Z29"/>
      <c r="AA29"/>
      <c r="BA29" s="188">
        <v>256.38673999999997</v>
      </c>
      <c r="BB29" s="14" t="s">
        <v>93</v>
      </c>
      <c r="BC29" s="14" t="s">
        <v>180</v>
      </c>
      <c r="BD29" s="51">
        <v>1</v>
      </c>
    </row>
    <row r="30" spans="1:56" s="25" customFormat="1" ht="14.25" customHeight="1">
      <c r="A30" s="209">
        <f t="shared" ref="A30:C30" si="20">BA22</f>
        <v>268.70154000000002</v>
      </c>
      <c r="B30" s="210" t="str">
        <f t="shared" si="20"/>
        <v>Northern Ireland (UK)</v>
      </c>
      <c r="C30" s="395" t="str">
        <f t="shared" si="20"/>
        <v>Austria, Denmark, England (UK), Germany, Ireland, Korea, Poland, United States, Cyprus¹, Lithuania, Russian Federation²</v>
      </c>
      <c r="D30" s="396"/>
      <c r="E30" s="396"/>
      <c r="F30" s="396"/>
      <c r="G30" s="397"/>
      <c r="H30">
        <f t="shared" si="0"/>
        <v>0</v>
      </c>
      <c r="I30"/>
      <c r="J30"/>
      <c r="K30"/>
      <c r="L30"/>
      <c r="M30"/>
      <c r="N30"/>
      <c r="O30"/>
      <c r="P30"/>
      <c r="Q30"/>
      <c r="R30"/>
      <c r="S30"/>
      <c r="T30"/>
      <c r="U30"/>
      <c r="V30"/>
      <c r="W30"/>
      <c r="X30"/>
      <c r="Y30"/>
      <c r="Z30"/>
      <c r="AA30"/>
      <c r="BA30" s="188">
        <v>255.23750999999999</v>
      </c>
      <c r="BB30" s="14" t="s">
        <v>90</v>
      </c>
      <c r="BC30" s="14" t="s">
        <v>179</v>
      </c>
      <c r="BD30" s="14">
        <v>1</v>
      </c>
    </row>
    <row r="31" spans="1:56" s="25" customFormat="1" ht="14.25" customHeight="1">
      <c r="A31" s="299">
        <f t="shared" ref="A31:C31" si="21">BA23</f>
        <v>267.68957999999998</v>
      </c>
      <c r="B31" s="300" t="str">
        <f t="shared" si="21"/>
        <v>OECD average</v>
      </c>
      <c r="C31" s="398" t="str">
        <f t="shared" si="21"/>
        <v>Ireland, Northern Ireland (UK), Poland, Cyprus¹, Lithuania</v>
      </c>
      <c r="D31" s="399"/>
      <c r="E31" s="399"/>
      <c r="F31" s="399"/>
      <c r="G31" s="400"/>
      <c r="H31">
        <f t="shared" si="0"/>
        <v>0</v>
      </c>
      <c r="I31"/>
      <c r="J31"/>
      <c r="K31"/>
      <c r="L31"/>
      <c r="M31"/>
      <c r="N31"/>
      <c r="O31"/>
      <c r="P31"/>
      <c r="Q31"/>
      <c r="R31"/>
      <c r="S31"/>
      <c r="T31"/>
      <c r="U31"/>
      <c r="V31"/>
      <c r="W31"/>
      <c r="X31"/>
      <c r="Y31"/>
      <c r="Z31"/>
      <c r="AA31"/>
      <c r="BA31" s="188">
        <v>253.88851</v>
      </c>
      <c r="BB31" s="14" t="s">
        <v>89</v>
      </c>
      <c r="BC31" s="14" t="s">
        <v>178</v>
      </c>
      <c r="BD31" s="51">
        <v>1</v>
      </c>
    </row>
    <row r="32" spans="1:56" s="25" customFormat="1" ht="14.25" customHeight="1">
      <c r="A32" s="209">
        <f t="shared" ref="A32:C32" si="22">BA24</f>
        <v>266.90377000000001</v>
      </c>
      <c r="B32" s="210" t="str">
        <f t="shared" si="22"/>
        <v>Poland</v>
      </c>
      <c r="C32" s="395" t="str">
        <f t="shared" si="22"/>
        <v>Ireland, Northern Ireland (UK), Lithuania</v>
      </c>
      <c r="D32" s="396"/>
      <c r="E32" s="396"/>
      <c r="F32" s="396"/>
      <c r="G32" s="397"/>
      <c r="H32">
        <f t="shared" si="0"/>
        <v>1</v>
      </c>
      <c r="I32"/>
      <c r="J32"/>
      <c r="K32"/>
      <c r="L32"/>
      <c r="M32"/>
      <c r="N32"/>
      <c r="O32"/>
      <c r="P32"/>
      <c r="Q32"/>
      <c r="R32"/>
      <c r="S32"/>
      <c r="T32"/>
      <c r="U32"/>
      <c r="V32"/>
      <c r="W32"/>
      <c r="X32"/>
      <c r="Y32"/>
      <c r="Z32"/>
      <c r="AA32"/>
      <c r="BA32" s="188">
        <v>251.78982999999999</v>
      </c>
      <c r="BB32" s="14" t="s">
        <v>15</v>
      </c>
      <c r="BC32" s="14" t="s">
        <v>181</v>
      </c>
      <c r="BD32" s="14">
        <v>1</v>
      </c>
    </row>
    <row r="33" spans="1:56" s="25" customFormat="1" ht="14.25" customHeight="1">
      <c r="A33" s="209">
        <f t="shared" ref="A33:C33" si="23">BA25</f>
        <v>266.82378999999997</v>
      </c>
      <c r="B33" s="210" t="str">
        <f t="shared" si="23"/>
        <v>Lithuania</v>
      </c>
      <c r="C33" s="395" t="str">
        <f t="shared" si="23"/>
        <v>Ireland, Northern Ireland (UK), Poland, Cyprus¹</v>
      </c>
      <c r="D33" s="396"/>
      <c r="E33" s="396"/>
      <c r="F33" s="396"/>
      <c r="G33" s="397"/>
      <c r="H33">
        <f t="shared" si="0"/>
        <v>1</v>
      </c>
      <c r="I33"/>
      <c r="J33"/>
      <c r="K33"/>
      <c r="L33"/>
      <c r="M33"/>
      <c r="N33"/>
      <c r="O33"/>
      <c r="P33"/>
      <c r="Q33"/>
      <c r="R33"/>
      <c r="S33"/>
      <c r="T33"/>
      <c r="U33"/>
      <c r="V33"/>
      <c r="W33"/>
      <c r="X33"/>
      <c r="Y33"/>
      <c r="Z33"/>
      <c r="AA33"/>
      <c r="BA33" s="187">
        <v>250.48266000000001</v>
      </c>
      <c r="BB33" s="14" t="s">
        <v>14</v>
      </c>
      <c r="BC33" s="14" t="s">
        <v>15</v>
      </c>
      <c r="BD33" s="51">
        <v>1</v>
      </c>
    </row>
    <row r="34" spans="1:56" s="25" customFormat="1" ht="14.25" customHeight="1">
      <c r="A34" s="209">
        <f t="shared" ref="A34:C34" si="24">BA26</f>
        <v>266.54482000000002</v>
      </c>
      <c r="B34" s="210" t="str">
        <f t="shared" si="24"/>
        <v>Ireland</v>
      </c>
      <c r="C34" s="395" t="str">
        <f t="shared" si="24"/>
        <v>Northern Ireland (UK), Poland, Cyprus¹, Lithuania</v>
      </c>
      <c r="D34" s="396"/>
      <c r="E34" s="396"/>
      <c r="F34" s="396"/>
      <c r="G34" s="397"/>
      <c r="H34">
        <f t="shared" si="0"/>
        <v>1</v>
      </c>
      <c r="I34"/>
      <c r="J34"/>
      <c r="K34"/>
      <c r="L34"/>
      <c r="M34"/>
      <c r="N34"/>
      <c r="O34"/>
      <c r="P34"/>
      <c r="Q34"/>
      <c r="R34"/>
      <c r="S34"/>
      <c r="T34"/>
      <c r="U34"/>
      <c r="V34"/>
      <c r="W34"/>
      <c r="X34"/>
      <c r="Y34"/>
      <c r="Z34"/>
      <c r="AA34"/>
      <c r="BA34" s="188">
        <v>226.54404</v>
      </c>
      <c r="BB34" s="14" t="s">
        <v>94</v>
      </c>
      <c r="BC34" s="14" t="s">
        <v>33</v>
      </c>
      <c r="BD34" s="51">
        <v>1</v>
      </c>
    </row>
    <row r="35" spans="1:56" s="25" customFormat="1" ht="14.25" customHeight="1">
      <c r="A35" s="209">
        <f t="shared" ref="A35:C35" si="25">BA27</f>
        <v>262.13914</v>
      </c>
      <c r="B35" s="210" t="str">
        <f t="shared" si="25"/>
        <v>France</v>
      </c>
      <c r="C35" s="395" t="str">
        <f t="shared" si="25"/>
        <v/>
      </c>
      <c r="D35" s="396"/>
      <c r="E35" s="396"/>
      <c r="F35" s="396"/>
      <c r="G35" s="397"/>
      <c r="H35">
        <f t="shared" si="0"/>
        <v>1</v>
      </c>
      <c r="I35"/>
      <c r="J35"/>
      <c r="K35"/>
      <c r="L35"/>
      <c r="M35"/>
      <c r="N35"/>
      <c r="O35"/>
      <c r="P35"/>
      <c r="Q35"/>
      <c r="R35"/>
      <c r="S35"/>
      <c r="T35"/>
      <c r="U35"/>
      <c r="V35"/>
      <c r="W35"/>
      <c r="X35"/>
      <c r="Y35"/>
      <c r="Z35"/>
      <c r="AA35"/>
      <c r="BA35" s="188">
        <v>220.14671999999999</v>
      </c>
      <c r="BB35" s="14" t="s">
        <v>88</v>
      </c>
      <c r="BC35" s="14" t="s">
        <v>33</v>
      </c>
      <c r="BD35" s="14">
        <v>1</v>
      </c>
    </row>
    <row r="36" spans="1:56" s="25" customFormat="1" ht="14.25" customHeight="1">
      <c r="A36" s="209">
        <f t="shared" ref="A36:C36" si="26">BA28</f>
        <v>257.62052999999997</v>
      </c>
      <c r="B36" s="210" t="str">
        <f t="shared" si="26"/>
        <v>Singapore</v>
      </c>
      <c r="C36" s="395" t="str">
        <f t="shared" si="26"/>
        <v>Slovenia</v>
      </c>
      <c r="D36" s="396"/>
      <c r="E36" s="396"/>
      <c r="F36" s="396"/>
      <c r="G36" s="397"/>
      <c r="H36">
        <f t="shared" si="0"/>
        <v>1</v>
      </c>
      <c r="I36"/>
      <c r="J36"/>
      <c r="K36"/>
      <c r="L36"/>
      <c r="M36"/>
      <c r="N36"/>
      <c r="O36"/>
      <c r="P36"/>
      <c r="Q36"/>
      <c r="R36"/>
      <c r="S36"/>
      <c r="T36"/>
      <c r="U36"/>
      <c r="V36"/>
      <c r="W36"/>
      <c r="X36"/>
      <c r="Y36"/>
      <c r="Z36"/>
      <c r="AA36"/>
      <c r="BA36" s="188">
        <v>199.56426999999999</v>
      </c>
      <c r="BB36" s="14" t="s">
        <v>95</v>
      </c>
      <c r="BC36" s="14" t="s">
        <v>33</v>
      </c>
      <c r="BD36" s="51">
        <v>1</v>
      </c>
    </row>
    <row r="37" spans="1:56" s="25" customFormat="1" ht="14.25" customHeight="1">
      <c r="A37" s="209">
        <f t="shared" ref="A37:C37" si="27">BA29</f>
        <v>256.38673999999997</v>
      </c>
      <c r="B37" s="210" t="str">
        <f t="shared" si="27"/>
        <v>Slovenia</v>
      </c>
      <c r="C37" s="395" t="str">
        <f t="shared" si="27"/>
        <v>Greece, Israel, Singapore</v>
      </c>
      <c r="D37" s="396"/>
      <c r="E37" s="396"/>
      <c r="F37" s="396"/>
      <c r="G37" s="397"/>
      <c r="H37">
        <f t="shared" si="0"/>
        <v>1</v>
      </c>
      <c r="I37"/>
      <c r="J37"/>
      <c r="K37"/>
      <c r="L37"/>
      <c r="M37"/>
      <c r="N37"/>
      <c r="O37"/>
      <c r="P37"/>
      <c r="Q37"/>
      <c r="R37"/>
      <c r="S37"/>
      <c r="T37"/>
      <c r="U37"/>
      <c r="V37"/>
      <c r="W37"/>
      <c r="X37"/>
      <c r="Y37"/>
      <c r="Z37"/>
      <c r="AA37"/>
    </row>
    <row r="38" spans="1:56" s="25" customFormat="1" ht="14.25" customHeight="1">
      <c r="A38" s="209">
        <f t="shared" ref="A38:C38" si="28">BA30</f>
        <v>255.23750999999999</v>
      </c>
      <c r="B38" s="210" t="str">
        <f t="shared" si="28"/>
        <v>Israel</v>
      </c>
      <c r="C38" s="395" t="str">
        <f t="shared" si="28"/>
        <v>Greece, Slovenia</v>
      </c>
      <c r="D38" s="396"/>
      <c r="E38" s="396"/>
      <c r="F38" s="396"/>
      <c r="G38" s="397"/>
      <c r="H38">
        <f t="shared" si="0"/>
        <v>1</v>
      </c>
      <c r="I38"/>
      <c r="J38"/>
      <c r="K38"/>
      <c r="L38"/>
      <c r="M38"/>
      <c r="N38"/>
      <c r="O38"/>
      <c r="P38"/>
      <c r="Q38"/>
      <c r="R38"/>
      <c r="S38"/>
      <c r="T38"/>
      <c r="U38"/>
      <c r="V38"/>
      <c r="W38"/>
      <c r="X38"/>
      <c r="Y38"/>
      <c r="Z38"/>
      <c r="AA38"/>
    </row>
    <row r="39" spans="1:56" s="25" customFormat="1" ht="14.25" customHeight="1">
      <c r="A39" s="209">
        <f t="shared" ref="A39:C39" si="29">BA31</f>
        <v>253.88851</v>
      </c>
      <c r="B39" s="210" t="str">
        <f t="shared" si="29"/>
        <v>Greece</v>
      </c>
      <c r="C39" s="395" t="str">
        <f t="shared" si="29"/>
        <v>Israel, Slovenia, Spain</v>
      </c>
      <c r="D39" s="396"/>
      <c r="E39" s="396"/>
      <c r="F39" s="396"/>
      <c r="G39" s="397"/>
      <c r="H39">
        <f t="shared" si="0"/>
        <v>1</v>
      </c>
      <c r="I39"/>
      <c r="J39"/>
      <c r="K39"/>
      <c r="L39"/>
      <c r="M39"/>
      <c r="N39"/>
      <c r="O39"/>
      <c r="P39"/>
      <c r="Q39"/>
      <c r="R39"/>
      <c r="S39"/>
      <c r="T39"/>
      <c r="U39"/>
      <c r="V39"/>
      <c r="W39"/>
      <c r="X39"/>
      <c r="Y39"/>
      <c r="Z39"/>
      <c r="AA39"/>
    </row>
    <row r="40" spans="1:56" s="25" customFormat="1" ht="14.25" customHeight="1">
      <c r="A40" s="209">
        <f t="shared" ref="A40:C40" si="30">BA32</f>
        <v>251.78982999999999</v>
      </c>
      <c r="B40" s="210" t="str">
        <f t="shared" si="30"/>
        <v>Spain</v>
      </c>
      <c r="C40" s="395" t="str">
        <f t="shared" si="30"/>
        <v>Greece, Italy</v>
      </c>
      <c r="D40" s="396"/>
      <c r="E40" s="396"/>
      <c r="F40" s="396"/>
      <c r="G40" s="397"/>
      <c r="H40">
        <f t="shared" si="0"/>
        <v>1</v>
      </c>
      <c r="I40"/>
      <c r="J40"/>
      <c r="K40"/>
      <c r="L40"/>
      <c r="M40"/>
      <c r="N40"/>
      <c r="O40"/>
      <c r="P40"/>
      <c r="Q40"/>
      <c r="R40"/>
      <c r="S40"/>
      <c r="T40"/>
      <c r="U40"/>
      <c r="V40"/>
      <c r="W40"/>
      <c r="X40"/>
      <c r="Y40"/>
      <c r="Z40"/>
      <c r="AA40"/>
    </row>
    <row r="41" spans="1:56" s="25" customFormat="1" ht="14.25" customHeight="1">
      <c r="A41" s="209">
        <f t="shared" ref="A41:C41" si="31">BA33</f>
        <v>250.48266000000001</v>
      </c>
      <c r="B41" s="210" t="str">
        <f t="shared" si="31"/>
        <v>Italy</v>
      </c>
      <c r="C41" s="395" t="str">
        <f t="shared" si="31"/>
        <v>Spain</v>
      </c>
      <c r="D41" s="396"/>
      <c r="E41" s="396"/>
      <c r="F41" s="396"/>
      <c r="G41" s="397"/>
      <c r="H41">
        <f t="shared" si="0"/>
        <v>1</v>
      </c>
      <c r="I41"/>
      <c r="J41"/>
      <c r="K41"/>
      <c r="L41"/>
      <c r="M41"/>
      <c r="N41"/>
      <c r="O41"/>
      <c r="P41"/>
      <c r="Q41"/>
      <c r="R41"/>
      <c r="S41"/>
      <c r="T41"/>
      <c r="U41"/>
      <c r="V41"/>
      <c r="W41"/>
      <c r="X41"/>
      <c r="Y41"/>
      <c r="Z41"/>
      <c r="AA41"/>
      <c r="BB41" s="273"/>
    </row>
    <row r="42" spans="1:56" s="25" customFormat="1" ht="16.5" customHeight="1">
      <c r="A42" s="209">
        <f t="shared" ref="A42:C42" si="32">BA34</f>
        <v>226.54404</v>
      </c>
      <c r="B42" s="210" t="str">
        <f t="shared" si="32"/>
        <v>Turkey</v>
      </c>
      <c r="C42" s="395" t="str">
        <f t="shared" si="32"/>
        <v/>
      </c>
      <c r="D42" s="396"/>
      <c r="E42" s="396"/>
      <c r="F42" s="396"/>
      <c r="G42" s="397"/>
      <c r="H42"/>
      <c r="I42"/>
      <c r="J42"/>
      <c r="K42"/>
      <c r="L42"/>
      <c r="M42"/>
      <c r="N42"/>
      <c r="O42"/>
      <c r="P42"/>
      <c r="Q42"/>
      <c r="R42"/>
      <c r="S42"/>
      <c r="T42"/>
      <c r="U42"/>
      <c r="V42"/>
      <c r="W42"/>
      <c r="X42"/>
      <c r="Y42"/>
      <c r="Z42"/>
      <c r="AA42"/>
    </row>
    <row r="43" spans="1:56" s="25" customFormat="1" ht="12" customHeight="1">
      <c r="A43" s="209">
        <f t="shared" ref="A43:C43" si="33">BA35</f>
        <v>220.14671999999999</v>
      </c>
      <c r="B43" s="210" t="str">
        <f t="shared" si="33"/>
        <v>Chile</v>
      </c>
      <c r="C43" s="395" t="str">
        <f t="shared" si="33"/>
        <v/>
      </c>
      <c r="D43" s="396"/>
      <c r="E43" s="396"/>
      <c r="F43" s="396"/>
      <c r="G43" s="397"/>
      <c r="H43"/>
      <c r="I43"/>
      <c r="J43"/>
      <c r="K43"/>
      <c r="L43"/>
      <c r="M43"/>
      <c r="N43"/>
      <c r="O43"/>
      <c r="P43"/>
      <c r="Q43"/>
      <c r="R43"/>
      <c r="S43"/>
      <c r="T43"/>
      <c r="U43"/>
      <c r="V43"/>
      <c r="W43"/>
      <c r="X43"/>
      <c r="Y43"/>
      <c r="Z43"/>
      <c r="AA43"/>
    </row>
    <row r="44" spans="1:56" s="25" customFormat="1" ht="12.75" customHeight="1">
      <c r="A44" s="209">
        <f t="shared" ref="A44:C44" si="34">BA36</f>
        <v>199.56426999999999</v>
      </c>
      <c r="B44" s="210" t="str">
        <f t="shared" si="34"/>
        <v>Jakarta (Indonesia)</v>
      </c>
      <c r="C44" s="395" t="str">
        <f t="shared" si="34"/>
        <v/>
      </c>
      <c r="D44" s="396"/>
      <c r="E44" s="396"/>
      <c r="F44" s="396"/>
      <c r="G44" s="397"/>
      <c r="H44"/>
      <c r="I44"/>
      <c r="J44"/>
      <c r="K44"/>
      <c r="L44"/>
      <c r="M44"/>
      <c r="N44"/>
      <c r="O44"/>
      <c r="P44"/>
      <c r="Q44"/>
      <c r="R44"/>
      <c r="S44"/>
      <c r="T44"/>
      <c r="U44"/>
      <c r="V44"/>
      <c r="W44"/>
      <c r="X44"/>
      <c r="Y44"/>
      <c r="Z44"/>
      <c r="AA44"/>
    </row>
    <row r="45" spans="1:56" s="25" customFormat="1" ht="12" customHeight="1">
      <c r="A45" s="110"/>
      <c r="B45" s="27"/>
      <c r="C45" s="30"/>
      <c r="D45" s="4"/>
      <c r="E45" s="4"/>
      <c r="F45" s="29"/>
      <c r="G45" s="113"/>
      <c r="H45"/>
      <c r="I45"/>
      <c r="J45"/>
      <c r="K45"/>
      <c r="L45"/>
      <c r="M45"/>
      <c r="N45"/>
      <c r="O45"/>
      <c r="P45"/>
      <c r="Q45"/>
      <c r="R45"/>
      <c r="S45"/>
      <c r="T45"/>
      <c r="U45"/>
      <c r="V45"/>
      <c r="W45"/>
      <c r="X45"/>
      <c r="Y45"/>
      <c r="Z45"/>
      <c r="AA45"/>
    </row>
    <row r="46" spans="1:56" customFormat="1" ht="6.75" hidden="1" customHeight="1">
      <c r="A46" s="220"/>
      <c r="B46" s="220"/>
      <c r="C46" s="220"/>
      <c r="D46" s="220"/>
      <c r="E46" s="220"/>
      <c r="F46" s="220"/>
      <c r="G46" s="220"/>
    </row>
    <row r="47" spans="1:56" customFormat="1" ht="12" hidden="1" customHeight="1">
      <c r="A47" s="220"/>
      <c r="B47" s="220"/>
      <c r="C47" s="220"/>
      <c r="D47" s="220"/>
      <c r="E47" s="220"/>
      <c r="F47" s="220"/>
      <c r="G47" s="220"/>
    </row>
    <row r="48" spans="1:56" customFormat="1" ht="8.25" hidden="1" customHeight="1">
      <c r="A48" s="220"/>
      <c r="B48" s="220"/>
      <c r="C48" s="220"/>
      <c r="D48" s="220"/>
      <c r="E48" s="220"/>
      <c r="F48" s="220"/>
      <c r="G48" s="220"/>
    </row>
    <row r="49" spans="1:27" customFormat="1" hidden="1">
      <c r="A49" s="220"/>
      <c r="B49" s="220"/>
      <c r="C49" s="220"/>
      <c r="D49" s="220"/>
      <c r="E49" s="220"/>
      <c r="F49" s="220"/>
      <c r="G49" s="220"/>
    </row>
    <row r="50" spans="1:27" customFormat="1" hidden="1">
      <c r="A50" s="220"/>
      <c r="B50" s="220"/>
      <c r="C50" s="220"/>
      <c r="D50" s="220"/>
      <c r="E50" s="220"/>
      <c r="F50" s="220"/>
      <c r="G50" s="220"/>
    </row>
    <row r="51" spans="1:27" customFormat="1" hidden="1">
      <c r="A51" s="220"/>
      <c r="B51" s="220"/>
      <c r="C51" s="220"/>
      <c r="D51" s="220"/>
      <c r="E51" s="220"/>
      <c r="F51" s="220"/>
      <c r="G51" s="220"/>
    </row>
    <row r="52" spans="1:27" customFormat="1" hidden="1">
      <c r="A52" s="220"/>
      <c r="B52" s="220"/>
      <c r="C52" s="220"/>
      <c r="D52" s="220"/>
      <c r="E52" s="220"/>
      <c r="F52" s="220"/>
      <c r="G52" s="220"/>
    </row>
    <row r="53" spans="1:27" customFormat="1" hidden="1">
      <c r="A53" s="220"/>
      <c r="B53" s="220"/>
      <c r="C53" s="220"/>
      <c r="D53" s="220"/>
      <c r="E53" s="220"/>
      <c r="F53" s="220"/>
      <c r="G53" s="220"/>
    </row>
    <row r="54" spans="1:27" customFormat="1" hidden="1">
      <c r="A54" s="220"/>
      <c r="B54" s="220"/>
      <c r="C54" s="220"/>
      <c r="D54" s="220"/>
      <c r="E54" s="220"/>
      <c r="F54" s="220"/>
      <c r="G54" s="220"/>
    </row>
    <row r="55" spans="1:27" s="25" customFormat="1" hidden="1">
      <c r="A55" s="110"/>
      <c r="B55" s="27"/>
      <c r="C55" s="26"/>
      <c r="D55" s="4"/>
      <c r="E55" s="4"/>
      <c r="F55" s="29"/>
      <c r="G55" s="113"/>
      <c r="H55"/>
      <c r="I55"/>
      <c r="J55"/>
      <c r="K55"/>
      <c r="L55"/>
      <c r="M55"/>
      <c r="N55"/>
      <c r="O55"/>
      <c r="P55"/>
      <c r="Q55"/>
      <c r="R55"/>
      <c r="S55"/>
      <c r="T55"/>
      <c r="U55"/>
      <c r="V55"/>
      <c r="W55"/>
      <c r="X55"/>
      <c r="Y55"/>
      <c r="Z55"/>
      <c r="AA55"/>
    </row>
    <row r="56" spans="1:27" s="25" customFormat="1" hidden="1">
      <c r="A56" s="110"/>
      <c r="B56" s="27"/>
      <c r="C56" s="26"/>
      <c r="D56" s="4"/>
      <c r="E56" s="4"/>
      <c r="F56" s="29"/>
      <c r="G56" s="113"/>
      <c r="H56"/>
      <c r="I56"/>
      <c r="J56"/>
      <c r="K56"/>
      <c r="L56"/>
      <c r="M56"/>
      <c r="N56"/>
      <c r="O56"/>
      <c r="P56"/>
      <c r="Q56"/>
      <c r="R56"/>
      <c r="S56"/>
      <c r="T56"/>
      <c r="U56"/>
      <c r="V56"/>
      <c r="W56"/>
      <c r="X56"/>
      <c r="Y56"/>
      <c r="Z56"/>
      <c r="AA56"/>
    </row>
    <row r="57" spans="1:27" s="25" customFormat="1" hidden="1">
      <c r="A57" s="110"/>
      <c r="B57" s="27"/>
      <c r="C57" s="26"/>
      <c r="D57" s="4"/>
      <c r="E57" s="4"/>
      <c r="F57" s="29"/>
      <c r="G57" s="113"/>
      <c r="H57"/>
      <c r="I57"/>
      <c r="J57"/>
      <c r="K57"/>
      <c r="L57"/>
      <c r="M57"/>
      <c r="N57"/>
      <c r="O57"/>
      <c r="P57"/>
      <c r="Q57"/>
      <c r="R57"/>
      <c r="S57"/>
      <c r="T57"/>
      <c r="U57"/>
      <c r="V57"/>
      <c r="W57"/>
      <c r="X57"/>
      <c r="Y57"/>
      <c r="Z57"/>
      <c r="AA57"/>
    </row>
    <row r="58" spans="1:27" s="25" customFormat="1" hidden="1">
      <c r="A58" s="110"/>
      <c r="B58" s="27"/>
      <c r="C58" s="26"/>
      <c r="D58" s="4"/>
      <c r="E58" s="4"/>
      <c r="F58" s="29"/>
      <c r="G58" s="113"/>
      <c r="H58"/>
      <c r="I58"/>
      <c r="J58"/>
      <c r="K58"/>
      <c r="L58"/>
      <c r="M58"/>
      <c r="N58"/>
      <c r="O58"/>
      <c r="P58"/>
      <c r="Q58"/>
      <c r="R58"/>
      <c r="S58"/>
      <c r="T58"/>
      <c r="U58"/>
      <c r="V58"/>
      <c r="W58"/>
      <c r="X58"/>
      <c r="Y58"/>
      <c r="Z58"/>
      <c r="AA58"/>
    </row>
    <row r="59" spans="1:27" s="25" customFormat="1" hidden="1">
      <c r="A59" s="110"/>
      <c r="B59" s="27"/>
      <c r="C59" s="26"/>
      <c r="D59" s="4"/>
      <c r="E59" s="4"/>
      <c r="F59" s="29"/>
      <c r="G59" s="113"/>
      <c r="H59"/>
      <c r="I59"/>
      <c r="J59"/>
      <c r="K59"/>
      <c r="L59"/>
      <c r="M59"/>
      <c r="N59"/>
      <c r="O59"/>
      <c r="P59"/>
      <c r="Q59"/>
      <c r="R59"/>
      <c r="S59"/>
      <c r="T59"/>
      <c r="U59"/>
      <c r="V59"/>
      <c r="W59"/>
      <c r="X59"/>
      <c r="Y59"/>
      <c r="Z59"/>
      <c r="AA59"/>
    </row>
    <row r="60" spans="1:27" s="25" customFormat="1" hidden="1">
      <c r="A60" s="110"/>
      <c r="B60" s="27"/>
      <c r="C60" s="26"/>
      <c r="D60" s="4"/>
      <c r="E60" s="4"/>
      <c r="F60" s="29"/>
      <c r="G60" s="113"/>
      <c r="H60"/>
      <c r="I60"/>
      <c r="J60"/>
      <c r="K60"/>
      <c r="L60"/>
      <c r="M60"/>
      <c r="N60"/>
      <c r="O60"/>
      <c r="P60"/>
      <c r="Q60"/>
      <c r="R60"/>
      <c r="S60"/>
      <c r="T60"/>
      <c r="U60"/>
      <c r="V60"/>
      <c r="W60"/>
      <c r="X60"/>
      <c r="Y60"/>
      <c r="Z60"/>
      <c r="AA60"/>
    </row>
    <row r="61" spans="1:27" s="25" customFormat="1" hidden="1">
      <c r="A61" s="110"/>
      <c r="B61" s="27"/>
      <c r="C61" s="26"/>
      <c r="D61" s="4"/>
      <c r="E61" s="4"/>
      <c r="F61" s="29"/>
      <c r="G61" s="113"/>
      <c r="H61"/>
      <c r="I61"/>
      <c r="J61"/>
      <c r="K61"/>
      <c r="L61"/>
      <c r="M61"/>
      <c r="N61"/>
      <c r="O61"/>
      <c r="P61"/>
      <c r="Q61"/>
      <c r="R61"/>
      <c r="S61"/>
      <c r="T61"/>
      <c r="U61"/>
      <c r="V61"/>
      <c r="W61"/>
      <c r="X61"/>
      <c r="Y61"/>
      <c r="Z61"/>
      <c r="AA61"/>
    </row>
    <row r="62" spans="1:27" s="25" customFormat="1" hidden="1">
      <c r="A62" s="110"/>
      <c r="B62" s="27"/>
      <c r="C62" s="26"/>
      <c r="D62" s="4"/>
      <c r="E62" s="4"/>
      <c r="F62" s="29"/>
      <c r="G62" s="113"/>
      <c r="H62"/>
      <c r="I62"/>
      <c r="J62"/>
      <c r="K62"/>
      <c r="L62"/>
      <c r="M62"/>
      <c r="N62"/>
      <c r="O62"/>
      <c r="P62"/>
      <c r="Q62"/>
      <c r="R62"/>
      <c r="S62"/>
      <c r="T62"/>
      <c r="U62"/>
      <c r="V62"/>
      <c r="W62"/>
      <c r="X62"/>
      <c r="Y62"/>
      <c r="Z62"/>
      <c r="AA62"/>
    </row>
    <row r="63" spans="1:27" s="25" customFormat="1" hidden="1">
      <c r="A63" s="110"/>
      <c r="B63" s="27"/>
      <c r="C63" s="26"/>
      <c r="D63" s="4"/>
      <c r="E63" s="4"/>
      <c r="F63" s="29"/>
      <c r="G63" s="113"/>
      <c r="H63"/>
      <c r="I63"/>
      <c r="J63"/>
      <c r="K63"/>
      <c r="L63"/>
      <c r="M63"/>
      <c r="N63"/>
      <c r="O63"/>
      <c r="P63"/>
      <c r="Q63"/>
      <c r="R63"/>
      <c r="S63"/>
      <c r="T63"/>
      <c r="U63"/>
      <c r="V63"/>
      <c r="W63"/>
      <c r="X63"/>
      <c r="Y63"/>
      <c r="Z63"/>
      <c r="AA63"/>
    </row>
    <row r="64" spans="1:27" s="25" customFormat="1" hidden="1">
      <c r="A64" s="110"/>
      <c r="B64" s="27"/>
      <c r="C64" s="26"/>
      <c r="D64" s="4"/>
      <c r="E64" s="4"/>
      <c r="F64" s="29"/>
      <c r="G64" s="113"/>
      <c r="H64"/>
      <c r="I64"/>
      <c r="J64"/>
      <c r="K64"/>
      <c r="L64"/>
      <c r="M64"/>
      <c r="N64"/>
      <c r="O64"/>
      <c r="P64"/>
      <c r="Q64"/>
      <c r="R64"/>
      <c r="S64"/>
      <c r="T64"/>
      <c r="U64"/>
      <c r="V64"/>
      <c r="W64"/>
      <c r="X64"/>
      <c r="Y64"/>
      <c r="Z64"/>
      <c r="AA64"/>
    </row>
    <row r="65" spans="1:27" s="25" customFormat="1" hidden="1">
      <c r="A65" s="110"/>
      <c r="B65" s="27"/>
      <c r="C65" s="26"/>
      <c r="D65" s="4"/>
      <c r="E65" s="4"/>
      <c r="F65" s="29"/>
      <c r="G65" s="113"/>
      <c r="H65"/>
      <c r="I65"/>
      <c r="J65"/>
      <c r="K65"/>
      <c r="L65"/>
      <c r="M65"/>
      <c r="N65"/>
      <c r="O65"/>
      <c r="P65"/>
      <c r="Q65"/>
      <c r="R65"/>
      <c r="S65"/>
      <c r="T65"/>
      <c r="U65"/>
      <c r="V65"/>
      <c r="W65"/>
      <c r="X65"/>
      <c r="Y65"/>
      <c r="Z65"/>
      <c r="AA65"/>
    </row>
    <row r="66" spans="1:27" s="25" customFormat="1" hidden="1">
      <c r="A66" s="110"/>
      <c r="B66" s="27"/>
      <c r="C66" s="26"/>
      <c r="D66" s="4"/>
      <c r="E66" s="4"/>
      <c r="F66" s="29"/>
      <c r="G66" s="113"/>
      <c r="H66"/>
      <c r="I66"/>
      <c r="J66"/>
      <c r="K66"/>
      <c r="L66"/>
      <c r="M66"/>
      <c r="N66"/>
      <c r="O66"/>
      <c r="P66"/>
      <c r="Q66"/>
      <c r="R66"/>
      <c r="S66"/>
      <c r="T66"/>
      <c r="U66"/>
      <c r="V66"/>
      <c r="W66"/>
      <c r="X66"/>
      <c r="Y66"/>
      <c r="Z66"/>
      <c r="AA66"/>
    </row>
    <row r="67" spans="1:27" s="25" customFormat="1" hidden="1">
      <c r="A67" s="110"/>
      <c r="B67" s="27"/>
      <c r="C67" s="26"/>
      <c r="D67" s="4"/>
      <c r="E67" s="4"/>
      <c r="F67" s="29"/>
      <c r="G67" s="113"/>
      <c r="H67"/>
      <c r="I67"/>
      <c r="J67"/>
      <c r="K67"/>
      <c r="L67"/>
      <c r="M67"/>
      <c r="N67"/>
      <c r="O67"/>
      <c r="P67"/>
      <c r="Q67"/>
      <c r="R67"/>
      <c r="S67"/>
      <c r="T67"/>
      <c r="U67"/>
      <c r="V67"/>
      <c r="W67"/>
      <c r="X67"/>
      <c r="Y67"/>
      <c r="Z67"/>
      <c r="AA67"/>
    </row>
    <row r="68" spans="1:27" s="25" customFormat="1" hidden="1">
      <c r="A68" s="110"/>
      <c r="B68" s="27"/>
      <c r="C68" s="26"/>
      <c r="D68" s="4"/>
      <c r="E68" s="4"/>
      <c r="F68" s="29"/>
      <c r="G68" s="113"/>
      <c r="H68"/>
      <c r="I68"/>
      <c r="J68"/>
      <c r="K68"/>
      <c r="L68"/>
      <c r="M68"/>
      <c r="N68"/>
      <c r="O68"/>
      <c r="P68"/>
      <c r="Q68"/>
      <c r="R68"/>
      <c r="S68"/>
      <c r="T68"/>
      <c r="U68"/>
      <c r="V68"/>
      <c r="W68"/>
      <c r="X68"/>
      <c r="Y68"/>
      <c r="Z68"/>
      <c r="AA68"/>
    </row>
    <row r="69" spans="1:27" s="25" customFormat="1" hidden="1">
      <c r="A69" s="110"/>
      <c r="B69" s="27"/>
      <c r="C69" s="26"/>
      <c r="D69" s="4"/>
      <c r="E69" s="4"/>
      <c r="F69" s="29"/>
      <c r="G69" s="113"/>
      <c r="H69"/>
      <c r="I69"/>
      <c r="J69"/>
      <c r="K69"/>
      <c r="L69"/>
      <c r="M69"/>
      <c r="N69"/>
      <c r="O69"/>
      <c r="P69"/>
      <c r="Q69"/>
      <c r="R69"/>
      <c r="S69"/>
      <c r="T69"/>
      <c r="U69"/>
      <c r="V69"/>
      <c r="W69"/>
      <c r="X69"/>
      <c r="Y69"/>
      <c r="Z69"/>
      <c r="AA69"/>
    </row>
    <row r="70" spans="1:27" s="25" customFormat="1" hidden="1">
      <c r="A70" s="110"/>
      <c r="B70" s="27"/>
      <c r="C70" s="26"/>
      <c r="D70" s="4"/>
      <c r="E70" s="4"/>
      <c r="F70" s="29"/>
      <c r="G70" s="113"/>
      <c r="H70"/>
      <c r="I70"/>
      <c r="J70"/>
      <c r="K70"/>
      <c r="L70"/>
      <c r="M70"/>
      <c r="N70"/>
      <c r="O70"/>
      <c r="P70"/>
      <c r="Q70"/>
      <c r="R70"/>
      <c r="S70"/>
      <c r="T70"/>
      <c r="U70"/>
      <c r="V70"/>
      <c r="W70"/>
      <c r="X70"/>
      <c r="Y70"/>
      <c r="Z70"/>
      <c r="AA70"/>
    </row>
    <row r="71" spans="1:27" s="25" customFormat="1" hidden="1">
      <c r="A71" s="110"/>
      <c r="B71" s="27"/>
      <c r="C71" s="26"/>
      <c r="D71" s="4"/>
      <c r="E71" s="4"/>
      <c r="F71" s="29"/>
      <c r="G71" s="113"/>
      <c r="H71"/>
      <c r="I71"/>
      <c r="J71"/>
      <c r="K71"/>
      <c r="L71"/>
      <c r="M71"/>
      <c r="N71"/>
      <c r="O71"/>
      <c r="P71"/>
      <c r="Q71"/>
      <c r="R71"/>
      <c r="S71"/>
      <c r="T71"/>
      <c r="U71"/>
      <c r="V71"/>
      <c r="W71"/>
      <c r="X71"/>
      <c r="Y71"/>
      <c r="Z71"/>
      <c r="AA71"/>
    </row>
    <row r="72" spans="1:27" s="25" customFormat="1" hidden="1">
      <c r="A72" s="110"/>
      <c r="B72" s="27"/>
      <c r="C72" s="26"/>
      <c r="D72" s="4"/>
      <c r="E72" s="4"/>
      <c r="F72" s="29"/>
      <c r="G72" s="113"/>
      <c r="H72"/>
      <c r="I72"/>
      <c r="J72"/>
      <c r="K72"/>
      <c r="L72"/>
      <c r="M72"/>
      <c r="N72"/>
      <c r="O72"/>
      <c r="P72"/>
      <c r="Q72"/>
      <c r="R72"/>
      <c r="S72"/>
      <c r="T72"/>
      <c r="U72"/>
      <c r="V72"/>
      <c r="W72"/>
      <c r="X72"/>
      <c r="Y72"/>
      <c r="Z72"/>
      <c r="AA72"/>
    </row>
    <row r="73" spans="1:27" s="25" customFormat="1" hidden="1">
      <c r="A73" s="110"/>
      <c r="B73" s="27"/>
      <c r="C73" s="26"/>
      <c r="D73" s="4"/>
      <c r="E73" s="4"/>
      <c r="F73" s="29"/>
      <c r="G73" s="113"/>
      <c r="H73"/>
      <c r="I73"/>
      <c r="J73"/>
      <c r="K73"/>
      <c r="L73"/>
      <c r="M73"/>
      <c r="N73"/>
      <c r="O73"/>
      <c r="P73"/>
      <c r="Q73"/>
      <c r="R73"/>
      <c r="S73"/>
      <c r="T73"/>
      <c r="U73"/>
      <c r="V73"/>
      <c r="W73"/>
      <c r="X73"/>
      <c r="Y73"/>
      <c r="Z73"/>
      <c r="AA73"/>
    </row>
    <row r="74" spans="1:27" s="25" customFormat="1" hidden="1">
      <c r="A74" s="110"/>
      <c r="B74" s="27"/>
      <c r="C74" s="26"/>
      <c r="D74" s="4"/>
      <c r="E74" s="4"/>
      <c r="F74" s="29"/>
      <c r="G74" s="113"/>
      <c r="H74"/>
      <c r="I74"/>
      <c r="J74"/>
      <c r="K74"/>
      <c r="L74"/>
      <c r="M74"/>
      <c r="N74"/>
      <c r="O74"/>
      <c r="P74"/>
      <c r="Q74"/>
      <c r="R74"/>
      <c r="S74"/>
      <c r="T74"/>
      <c r="U74"/>
      <c r="V74"/>
      <c r="W74"/>
      <c r="X74"/>
      <c r="Y74"/>
      <c r="Z74"/>
      <c r="AA74"/>
    </row>
    <row r="75" spans="1:27" s="25" customFormat="1" hidden="1">
      <c r="A75" s="110"/>
      <c r="B75" s="27"/>
      <c r="C75" s="26"/>
      <c r="D75" s="4"/>
      <c r="E75" s="4"/>
      <c r="F75" s="29"/>
      <c r="G75" s="113"/>
      <c r="H75"/>
      <c r="I75"/>
      <c r="J75"/>
      <c r="K75"/>
      <c r="L75"/>
      <c r="M75"/>
      <c r="N75"/>
      <c r="O75"/>
      <c r="P75"/>
      <c r="Q75"/>
      <c r="R75"/>
      <c r="S75"/>
      <c r="T75"/>
      <c r="U75"/>
      <c r="V75"/>
      <c r="W75"/>
      <c r="X75"/>
      <c r="Y75"/>
      <c r="Z75"/>
      <c r="AA75"/>
    </row>
    <row r="76" spans="1:27" s="25" customFormat="1" hidden="1">
      <c r="A76" s="110"/>
      <c r="B76" s="27"/>
      <c r="C76" s="26"/>
      <c r="D76" s="4"/>
      <c r="E76" s="4"/>
      <c r="F76" s="29"/>
      <c r="G76" s="113"/>
      <c r="H76"/>
      <c r="I76"/>
      <c r="J76"/>
      <c r="K76"/>
      <c r="L76"/>
      <c r="M76"/>
      <c r="N76"/>
      <c r="O76"/>
      <c r="P76"/>
      <c r="Q76"/>
      <c r="R76"/>
      <c r="S76"/>
      <c r="T76"/>
      <c r="U76"/>
      <c r="V76"/>
      <c r="W76"/>
      <c r="X76"/>
      <c r="Y76"/>
      <c r="Z76"/>
      <c r="AA76"/>
    </row>
    <row r="77" spans="1:27" s="25" customFormat="1" hidden="1">
      <c r="A77" s="110"/>
      <c r="B77" s="27"/>
      <c r="C77" s="26"/>
      <c r="D77" s="4"/>
      <c r="E77" s="4"/>
      <c r="F77" s="29"/>
      <c r="G77" s="113"/>
      <c r="H77"/>
      <c r="I77"/>
      <c r="J77"/>
      <c r="K77"/>
      <c r="L77"/>
      <c r="M77"/>
      <c r="N77"/>
      <c r="O77"/>
      <c r="P77"/>
      <c r="Q77"/>
      <c r="R77"/>
      <c r="S77"/>
      <c r="T77"/>
      <c r="U77"/>
      <c r="V77"/>
      <c r="W77"/>
      <c r="X77"/>
      <c r="Y77"/>
      <c r="Z77"/>
      <c r="AA77"/>
    </row>
    <row r="78" spans="1:27" s="25" customFormat="1" hidden="1">
      <c r="A78" s="110"/>
      <c r="B78" s="27"/>
      <c r="C78" s="26"/>
      <c r="D78" s="4"/>
      <c r="E78" s="4"/>
      <c r="F78" s="29"/>
      <c r="G78" s="113"/>
      <c r="H78"/>
      <c r="I78"/>
      <c r="J78"/>
      <c r="K78"/>
      <c r="L78"/>
      <c r="M78"/>
      <c r="N78"/>
      <c r="O78"/>
      <c r="P78"/>
      <c r="Q78"/>
      <c r="R78"/>
      <c r="S78"/>
      <c r="T78"/>
      <c r="U78"/>
      <c r="V78"/>
      <c r="W78"/>
      <c r="X78"/>
      <c r="Y78"/>
      <c r="Z78"/>
      <c r="AA78"/>
    </row>
    <row r="79" spans="1:27" s="25" customFormat="1" hidden="1">
      <c r="A79" s="110"/>
      <c r="B79" s="27"/>
      <c r="C79" s="26"/>
      <c r="D79" s="4"/>
      <c r="E79" s="4"/>
      <c r="F79" s="29"/>
      <c r="G79" s="113"/>
      <c r="H79"/>
      <c r="I79"/>
      <c r="J79"/>
      <c r="K79"/>
      <c r="L79"/>
      <c r="M79"/>
      <c r="N79"/>
      <c r="O79"/>
      <c r="P79"/>
      <c r="Q79"/>
      <c r="R79"/>
      <c r="S79"/>
      <c r="T79"/>
      <c r="U79"/>
      <c r="V79"/>
      <c r="W79"/>
      <c r="X79"/>
      <c r="Y79"/>
      <c r="Z79"/>
      <c r="AA79"/>
    </row>
    <row r="80" spans="1:27" s="25" customFormat="1" hidden="1">
      <c r="A80" s="110"/>
      <c r="B80" s="27"/>
      <c r="C80" s="26"/>
      <c r="D80" s="4"/>
      <c r="E80" s="4"/>
      <c r="F80" s="29"/>
      <c r="G80" s="113"/>
      <c r="H80"/>
      <c r="I80"/>
      <c r="J80"/>
      <c r="K80"/>
      <c r="L80"/>
      <c r="M80"/>
      <c r="N80"/>
      <c r="O80"/>
      <c r="P80"/>
      <c r="Q80"/>
      <c r="R80"/>
      <c r="S80"/>
      <c r="T80"/>
      <c r="U80"/>
      <c r="V80"/>
      <c r="W80"/>
      <c r="X80"/>
      <c r="Y80"/>
      <c r="Z80"/>
      <c r="AA80"/>
    </row>
    <row r="81" spans="1:27" s="25" customFormat="1" hidden="1">
      <c r="A81" s="110"/>
      <c r="B81" s="27"/>
      <c r="C81" s="26"/>
      <c r="D81" s="4"/>
      <c r="E81" s="4"/>
      <c r="F81" s="29"/>
      <c r="G81" s="113"/>
      <c r="H81"/>
      <c r="I81"/>
      <c r="J81"/>
      <c r="K81"/>
      <c r="L81"/>
      <c r="M81"/>
      <c r="N81"/>
      <c r="O81"/>
      <c r="P81"/>
      <c r="Q81"/>
      <c r="R81"/>
      <c r="S81"/>
      <c r="T81"/>
      <c r="U81"/>
      <c r="V81"/>
      <c r="W81"/>
      <c r="X81"/>
      <c r="Y81"/>
      <c r="Z81"/>
      <c r="AA81"/>
    </row>
    <row r="82" spans="1:27" s="25" customFormat="1" hidden="1">
      <c r="A82" s="110"/>
      <c r="B82" s="27"/>
      <c r="C82" s="26"/>
      <c r="D82" s="4"/>
      <c r="E82" s="4"/>
      <c r="F82" s="29"/>
      <c r="G82" s="113"/>
      <c r="H82"/>
      <c r="I82"/>
      <c r="J82"/>
      <c r="K82"/>
      <c r="L82"/>
      <c r="M82"/>
      <c r="N82"/>
      <c r="O82"/>
      <c r="P82"/>
      <c r="Q82"/>
      <c r="R82"/>
      <c r="S82"/>
      <c r="T82"/>
      <c r="U82"/>
      <c r="V82"/>
      <c r="W82"/>
      <c r="X82"/>
      <c r="Y82"/>
      <c r="Z82"/>
      <c r="AA82"/>
    </row>
    <row r="83" spans="1:27" s="25" customFormat="1" hidden="1">
      <c r="A83" s="110"/>
      <c r="B83" s="27"/>
      <c r="C83" s="26"/>
      <c r="D83" s="4"/>
      <c r="E83" s="4"/>
      <c r="F83" s="29"/>
      <c r="G83" s="113"/>
      <c r="H83"/>
      <c r="I83"/>
      <c r="J83"/>
      <c r="K83"/>
      <c r="L83"/>
      <c r="M83"/>
      <c r="N83"/>
      <c r="O83"/>
      <c r="P83"/>
      <c r="Q83"/>
      <c r="R83"/>
      <c r="S83"/>
      <c r="T83"/>
      <c r="U83"/>
      <c r="V83"/>
      <c r="W83"/>
      <c r="X83"/>
      <c r="Y83"/>
      <c r="Z83"/>
      <c r="AA83"/>
    </row>
    <row r="84" spans="1:27" s="25" customFormat="1" hidden="1">
      <c r="A84" s="110"/>
      <c r="B84" s="27"/>
      <c r="C84" s="26"/>
      <c r="D84" s="4"/>
      <c r="E84" s="4"/>
      <c r="F84" s="29"/>
      <c r="G84" s="113"/>
      <c r="H84"/>
      <c r="I84"/>
      <c r="J84"/>
      <c r="K84"/>
      <c r="L84"/>
      <c r="M84"/>
      <c r="N84"/>
      <c r="O84"/>
      <c r="P84"/>
      <c r="Q84"/>
      <c r="R84"/>
      <c r="S84"/>
      <c r="T84"/>
      <c r="U84"/>
      <c r="V84"/>
      <c r="W84"/>
      <c r="X84"/>
      <c r="Y84"/>
      <c r="Z84"/>
      <c r="AA84"/>
    </row>
    <row r="85" spans="1:27" s="25" customFormat="1" hidden="1">
      <c r="A85" s="110"/>
      <c r="B85" s="27"/>
      <c r="C85" s="26"/>
      <c r="D85" s="4"/>
      <c r="E85" s="4"/>
      <c r="F85" s="29"/>
      <c r="G85" s="113"/>
      <c r="H85"/>
      <c r="I85"/>
      <c r="J85"/>
      <c r="K85"/>
      <c r="L85"/>
      <c r="M85"/>
      <c r="N85"/>
      <c r="O85"/>
      <c r="P85"/>
      <c r="Q85"/>
      <c r="R85"/>
      <c r="S85"/>
      <c r="T85"/>
      <c r="U85"/>
      <c r="V85"/>
      <c r="W85"/>
      <c r="X85"/>
      <c r="Y85"/>
      <c r="Z85"/>
      <c r="AA85"/>
    </row>
    <row r="86" spans="1:27" s="25" customFormat="1" hidden="1">
      <c r="A86" s="110"/>
      <c r="B86" s="27"/>
      <c r="C86" s="26"/>
      <c r="D86" s="4"/>
      <c r="E86" s="4"/>
      <c r="F86" s="29"/>
      <c r="G86" s="113"/>
      <c r="H86"/>
      <c r="I86"/>
      <c r="J86"/>
      <c r="K86"/>
      <c r="L86"/>
      <c r="M86"/>
      <c r="N86"/>
      <c r="O86"/>
      <c r="P86"/>
      <c r="Q86"/>
      <c r="R86"/>
      <c r="S86"/>
      <c r="T86"/>
      <c r="U86"/>
      <c r="V86"/>
      <c r="W86"/>
      <c r="X86"/>
      <c r="Y86"/>
      <c r="Z86"/>
      <c r="AA86"/>
    </row>
    <row r="87" spans="1:27" s="25" customFormat="1" hidden="1">
      <c r="A87" s="110"/>
      <c r="B87" s="27"/>
      <c r="C87" s="26"/>
      <c r="D87" s="4"/>
      <c r="E87" s="4"/>
      <c r="F87" s="29"/>
      <c r="G87" s="113"/>
      <c r="H87"/>
      <c r="I87"/>
      <c r="J87"/>
      <c r="K87"/>
      <c r="L87"/>
      <c r="M87"/>
      <c r="N87"/>
      <c r="O87"/>
      <c r="P87"/>
      <c r="Q87"/>
      <c r="R87"/>
      <c r="S87"/>
      <c r="T87"/>
      <c r="U87"/>
      <c r="V87"/>
      <c r="W87"/>
      <c r="X87"/>
      <c r="Y87"/>
      <c r="Z87"/>
      <c r="AA87"/>
    </row>
    <row r="88" spans="1:27" s="25" customFormat="1" hidden="1">
      <c r="A88" s="110"/>
      <c r="B88" s="27"/>
      <c r="C88" s="26"/>
      <c r="D88" s="4"/>
      <c r="E88" s="4"/>
      <c r="F88" s="29"/>
      <c r="G88" s="113"/>
      <c r="H88"/>
      <c r="I88"/>
      <c r="J88"/>
      <c r="K88"/>
      <c r="L88"/>
      <c r="M88"/>
      <c r="N88"/>
      <c r="O88"/>
      <c r="P88"/>
      <c r="Q88"/>
      <c r="R88"/>
      <c r="S88"/>
      <c r="T88"/>
      <c r="U88"/>
      <c r="V88"/>
      <c r="W88"/>
      <c r="X88"/>
      <c r="Y88"/>
      <c r="Z88"/>
      <c r="AA88"/>
    </row>
    <row r="89" spans="1:27" s="25" customFormat="1" hidden="1">
      <c r="A89" s="110"/>
      <c r="B89" s="27"/>
      <c r="C89" s="26"/>
      <c r="D89" s="4"/>
      <c r="E89" s="4"/>
      <c r="F89" s="29"/>
      <c r="G89" s="113"/>
      <c r="H89"/>
      <c r="I89"/>
      <c r="J89"/>
      <c r="K89"/>
      <c r="L89"/>
      <c r="M89"/>
      <c r="N89"/>
      <c r="O89"/>
      <c r="P89"/>
      <c r="Q89"/>
      <c r="R89"/>
      <c r="S89"/>
      <c r="T89"/>
      <c r="U89"/>
      <c r="V89"/>
      <c r="W89"/>
      <c r="X89"/>
      <c r="Y89"/>
      <c r="Z89"/>
      <c r="AA89"/>
    </row>
    <row r="90" spans="1:27" s="25" customFormat="1" hidden="1">
      <c r="A90" s="110"/>
      <c r="B90" s="27"/>
      <c r="C90" s="26"/>
      <c r="D90" s="4"/>
      <c r="E90" s="4"/>
      <c r="F90" s="29"/>
      <c r="G90" s="113"/>
      <c r="H90"/>
      <c r="I90"/>
      <c r="J90"/>
      <c r="K90"/>
      <c r="L90"/>
      <c r="M90"/>
      <c r="N90"/>
      <c r="O90"/>
      <c r="P90"/>
      <c r="Q90"/>
      <c r="R90"/>
      <c r="S90"/>
      <c r="T90"/>
      <c r="U90"/>
      <c r="V90"/>
      <c r="W90"/>
      <c r="X90"/>
      <c r="Y90"/>
      <c r="Z90"/>
      <c r="AA90"/>
    </row>
    <row r="91" spans="1:27" s="25" customFormat="1" hidden="1">
      <c r="A91" s="110"/>
      <c r="B91" s="27"/>
      <c r="C91" s="26"/>
      <c r="D91" s="4"/>
      <c r="E91" s="4"/>
      <c r="F91" s="29"/>
      <c r="G91" s="113"/>
      <c r="H91"/>
      <c r="I91"/>
      <c r="J91"/>
      <c r="K91"/>
      <c r="L91"/>
      <c r="M91"/>
      <c r="N91"/>
      <c r="O91"/>
      <c r="P91"/>
      <c r="Q91"/>
      <c r="R91"/>
      <c r="S91"/>
      <c r="T91"/>
      <c r="U91"/>
      <c r="V91"/>
      <c r="W91"/>
      <c r="X91"/>
      <c r="Y91"/>
      <c r="Z91"/>
      <c r="AA91"/>
    </row>
    <row r="92" spans="1:27" s="25" customFormat="1" hidden="1">
      <c r="A92" s="110"/>
      <c r="B92" s="27"/>
      <c r="C92" s="26"/>
      <c r="D92" s="4"/>
      <c r="E92" s="4"/>
      <c r="F92" s="29"/>
      <c r="G92" s="113"/>
      <c r="H92"/>
      <c r="I92"/>
      <c r="J92"/>
      <c r="K92"/>
      <c r="L92"/>
      <c r="M92"/>
      <c r="N92"/>
      <c r="O92"/>
      <c r="P92"/>
      <c r="Q92"/>
      <c r="R92"/>
      <c r="S92"/>
      <c r="T92"/>
      <c r="U92"/>
      <c r="V92"/>
      <c r="W92"/>
      <c r="X92"/>
      <c r="Y92"/>
      <c r="Z92"/>
      <c r="AA92"/>
    </row>
    <row r="93" spans="1:27" s="25" customFormat="1" hidden="1">
      <c r="A93" s="110"/>
      <c r="B93" s="27"/>
      <c r="C93" s="26"/>
      <c r="D93" s="4"/>
      <c r="E93" s="4"/>
      <c r="F93" s="29"/>
      <c r="G93" s="113"/>
      <c r="H93"/>
      <c r="I93"/>
      <c r="J93"/>
      <c r="K93"/>
      <c r="L93"/>
      <c r="M93"/>
      <c r="N93"/>
      <c r="O93"/>
      <c r="P93"/>
      <c r="Q93"/>
      <c r="R93"/>
      <c r="S93"/>
      <c r="T93"/>
      <c r="U93"/>
      <c r="V93"/>
      <c r="W93"/>
      <c r="X93"/>
      <c r="Y93"/>
      <c r="Z93"/>
      <c r="AA93"/>
    </row>
    <row r="94" spans="1:27" s="25" customFormat="1" hidden="1">
      <c r="A94" s="110"/>
      <c r="B94" s="27"/>
      <c r="C94" s="26"/>
      <c r="D94" s="4"/>
      <c r="E94" s="4"/>
      <c r="F94" s="29"/>
      <c r="G94" s="113"/>
      <c r="H94"/>
      <c r="I94"/>
      <c r="J94"/>
      <c r="K94"/>
      <c r="L94"/>
      <c r="M94"/>
      <c r="N94"/>
      <c r="O94"/>
      <c r="P94"/>
      <c r="Q94"/>
      <c r="R94"/>
      <c r="S94"/>
      <c r="T94"/>
      <c r="U94"/>
      <c r="V94"/>
      <c r="W94"/>
      <c r="X94"/>
      <c r="Y94"/>
      <c r="Z94"/>
      <c r="AA94"/>
    </row>
    <row r="95" spans="1:27" s="25" customFormat="1" hidden="1">
      <c r="A95" s="110"/>
      <c r="B95" s="27"/>
      <c r="C95" s="26"/>
      <c r="D95" s="4"/>
      <c r="E95" s="4"/>
      <c r="F95" s="29"/>
      <c r="G95" s="113"/>
      <c r="H95"/>
      <c r="I95"/>
      <c r="J95"/>
      <c r="K95"/>
      <c r="L95"/>
      <c r="M95"/>
      <c r="N95"/>
      <c r="O95"/>
      <c r="P95"/>
      <c r="Q95"/>
      <c r="R95"/>
      <c r="S95"/>
      <c r="T95"/>
      <c r="U95"/>
      <c r="V95"/>
      <c r="W95"/>
      <c r="X95"/>
      <c r="Y95"/>
      <c r="Z95"/>
      <c r="AA95"/>
    </row>
    <row r="96" spans="1:27" s="25" customFormat="1" hidden="1">
      <c r="A96" s="110"/>
      <c r="B96" s="27"/>
      <c r="C96" s="26"/>
      <c r="D96" s="4"/>
      <c r="E96" s="4"/>
      <c r="F96" s="29"/>
      <c r="G96" s="113"/>
      <c r="H96"/>
      <c r="I96"/>
      <c r="J96"/>
      <c r="K96"/>
      <c r="L96"/>
      <c r="M96"/>
      <c r="N96"/>
      <c r="O96"/>
      <c r="P96"/>
      <c r="Q96"/>
      <c r="R96"/>
      <c r="S96"/>
      <c r="T96"/>
      <c r="U96"/>
      <c r="V96"/>
      <c r="W96"/>
      <c r="X96"/>
      <c r="Y96"/>
      <c r="Z96"/>
      <c r="AA96"/>
    </row>
    <row r="97" spans="1:52" s="25" customFormat="1" ht="80.25" customHeight="1">
      <c r="A97" s="324" t="s">
        <v>252</v>
      </c>
      <c r="B97" s="325"/>
      <c r="C97" s="325"/>
      <c r="D97" s="325"/>
      <c r="E97" s="325"/>
      <c r="F97" s="325"/>
      <c r="G97" s="353"/>
      <c r="H97"/>
      <c r="I97"/>
      <c r="J97"/>
      <c r="K97"/>
      <c r="L97"/>
      <c r="M97"/>
      <c r="N97"/>
      <c r="O97"/>
      <c r="P97"/>
      <c r="Q97"/>
      <c r="R97"/>
      <c r="S97"/>
      <c r="T97"/>
      <c r="U97"/>
      <c r="V97"/>
      <c r="W97"/>
      <c r="X97"/>
      <c r="Y97"/>
      <c r="Z97"/>
      <c r="AA97"/>
    </row>
    <row r="98" spans="1:52" s="25" customFormat="1" ht="15" customHeight="1">
      <c r="A98" s="324" t="s">
        <v>253</v>
      </c>
      <c r="B98" s="325"/>
      <c r="C98" s="325"/>
      <c r="D98" s="325"/>
      <c r="E98" s="325"/>
      <c r="F98" s="325"/>
      <c r="G98" s="353"/>
      <c r="H98"/>
      <c r="I98"/>
      <c r="J98"/>
      <c r="K98"/>
      <c r="L98"/>
      <c r="M98"/>
      <c r="N98"/>
      <c r="O98"/>
      <c r="P98"/>
      <c r="Q98"/>
      <c r="R98"/>
      <c r="S98"/>
      <c r="T98"/>
      <c r="U98"/>
      <c r="V98"/>
      <c r="W98"/>
      <c r="X98"/>
      <c r="Y98"/>
      <c r="Z98"/>
      <c r="AA98"/>
    </row>
    <row r="99" spans="1:52" s="25" customFormat="1" ht="15" customHeight="1">
      <c r="A99" s="392" t="s">
        <v>265</v>
      </c>
      <c r="B99" s="393"/>
      <c r="C99" s="393"/>
      <c r="D99" s="393"/>
      <c r="E99" s="393"/>
      <c r="F99" s="393"/>
      <c r="G99" s="394"/>
      <c r="H99"/>
      <c r="I99"/>
      <c r="J99"/>
      <c r="K99"/>
      <c r="L99"/>
      <c r="M99"/>
      <c r="N99"/>
      <c r="O99"/>
      <c r="P99"/>
      <c r="Q99"/>
      <c r="R99"/>
      <c r="S99"/>
      <c r="T99"/>
      <c r="U99"/>
      <c r="V99"/>
      <c r="W99"/>
      <c r="X99"/>
      <c r="Y99"/>
      <c r="Z99"/>
      <c r="AA99"/>
    </row>
    <row r="100" spans="1:52" ht="9" customHeight="1">
      <c r="A100" s="392"/>
      <c r="B100" s="393"/>
      <c r="C100" s="393"/>
      <c r="D100" s="393"/>
      <c r="E100" s="393"/>
      <c r="F100" s="393"/>
      <c r="G100" s="394"/>
      <c r="U100" s="61"/>
      <c r="V100" s="61"/>
      <c r="W100" s="61"/>
      <c r="X100" s="61"/>
      <c r="Y100" s="61"/>
      <c r="Z100" s="61"/>
      <c r="AA100" s="61"/>
    </row>
    <row r="101" spans="1:52" ht="13.5" customHeight="1">
      <c r="A101" s="114" t="s">
        <v>272</v>
      </c>
      <c r="B101" s="28"/>
      <c r="C101" s="28"/>
      <c r="D101" s="28"/>
      <c r="E101" s="28"/>
      <c r="F101" s="28"/>
      <c r="G101" s="115"/>
      <c r="U101" s="61"/>
      <c r="V101" s="61"/>
      <c r="W101" s="61"/>
      <c r="X101" s="61"/>
      <c r="Y101" s="61"/>
      <c r="Z101" s="61"/>
      <c r="AA101" s="61"/>
    </row>
    <row r="102" spans="1:52" ht="12.75" customHeight="1">
      <c r="A102" s="269" t="s">
        <v>296</v>
      </c>
      <c r="B102" s="195"/>
      <c r="C102" s="196"/>
      <c r="D102" s="102"/>
      <c r="E102" s="102"/>
      <c r="F102" s="102"/>
      <c r="G102" s="103"/>
    </row>
    <row r="103" spans="1:52" ht="13.5" customHeight="1">
      <c r="A103" s="61"/>
      <c r="B103" s="61"/>
      <c r="C103" s="61"/>
      <c r="D103" s="61"/>
      <c r="E103" s="61"/>
    </row>
    <row r="104" spans="1:52" customFormat="1" ht="13.5" customHeight="1">
      <c r="A104" s="61"/>
      <c r="B104" s="61"/>
      <c r="C104" s="61"/>
      <c r="D104" s="61"/>
      <c r="E104" s="61"/>
      <c r="F104" s="17"/>
      <c r="G104" s="17"/>
      <c r="H104" s="163"/>
      <c r="I104" s="163"/>
      <c r="J104" s="163"/>
      <c r="K104" s="163"/>
      <c r="L104" s="163"/>
      <c r="M104" s="163"/>
      <c r="N104" s="163"/>
      <c r="O104" s="163"/>
      <c r="P104" s="163"/>
      <c r="Q104" s="163"/>
      <c r="R104" s="163"/>
      <c r="S104" s="163"/>
      <c r="T104" s="163"/>
      <c r="U104" s="163"/>
      <c r="V104" s="163"/>
      <c r="W104" s="163"/>
      <c r="X104" s="163"/>
      <c r="Y104" s="163"/>
      <c r="Z104" s="163"/>
      <c r="AA104" s="163"/>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row>
    <row r="105" spans="1:52" customFormat="1" ht="13.5" customHeight="1">
      <c r="A105" s="158"/>
      <c r="B105" s="159"/>
      <c r="C105" s="160"/>
      <c r="D105" s="17"/>
      <c r="E105" s="17"/>
      <c r="F105" s="17"/>
      <c r="G105" s="17"/>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c r="AL105" s="163"/>
      <c r="AM105" s="163"/>
      <c r="AN105" s="163"/>
      <c r="AO105" s="163"/>
      <c r="AP105" s="163"/>
      <c r="AQ105" s="163"/>
      <c r="AR105" s="163"/>
      <c r="AS105" s="163"/>
      <c r="AT105" s="163"/>
      <c r="AU105" s="163"/>
      <c r="AV105" s="163"/>
      <c r="AW105" s="163"/>
      <c r="AX105" s="163"/>
      <c r="AY105" s="163"/>
      <c r="AZ105" s="163"/>
    </row>
    <row r="106" spans="1:52" customFormat="1" ht="13.5" customHeight="1">
      <c r="A106" s="139"/>
      <c r="B106" s="140"/>
      <c r="C106" s="155"/>
      <c r="D106" s="2"/>
      <c r="E106" s="2"/>
      <c r="F106" s="156"/>
      <c r="G106" s="157"/>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c r="AL106" s="163"/>
      <c r="AM106" s="163"/>
      <c r="AN106" s="163"/>
      <c r="AO106" s="163"/>
      <c r="AP106" s="163"/>
      <c r="AQ106" s="163"/>
      <c r="AR106" s="163"/>
      <c r="AS106" s="163"/>
      <c r="AT106" s="163"/>
      <c r="AU106" s="163"/>
      <c r="AV106" s="163"/>
      <c r="AW106" s="163"/>
      <c r="AX106" s="163"/>
      <c r="AY106" s="163"/>
      <c r="AZ106" s="163"/>
    </row>
  </sheetData>
  <sortState ref="BA5:BD39">
    <sortCondition descending="1" ref="BA5:BA39"/>
  </sortState>
  <mergeCells count="42">
    <mergeCell ref="C11:G11"/>
    <mergeCell ref="A1:G1"/>
    <mergeCell ref="A2:G2"/>
    <mergeCell ref="C9:G9"/>
    <mergeCell ref="C10:G10"/>
    <mergeCell ref="A3:G5"/>
    <mergeCell ref="C17:G17"/>
    <mergeCell ref="C18:G18"/>
    <mergeCell ref="C19:G19"/>
    <mergeCell ref="C20:G20"/>
    <mergeCell ref="C21:G21"/>
    <mergeCell ref="C22:G22"/>
    <mergeCell ref="C34:G34"/>
    <mergeCell ref="A97:G97"/>
    <mergeCell ref="C39:G39"/>
    <mergeCell ref="C28:G28"/>
    <mergeCell ref="C35:G35"/>
    <mergeCell ref="C23:G23"/>
    <mergeCell ref="C36:G36"/>
    <mergeCell ref="C37:G37"/>
    <mergeCell ref="C38:G38"/>
    <mergeCell ref="C12:G12"/>
    <mergeCell ref="C13:G13"/>
    <mergeCell ref="C14:G14"/>
    <mergeCell ref="C15:G15"/>
    <mergeCell ref="C16:G16"/>
    <mergeCell ref="A99:G100"/>
    <mergeCell ref="C24:G24"/>
    <mergeCell ref="C25:G25"/>
    <mergeCell ref="C26:G26"/>
    <mergeCell ref="C27:G27"/>
    <mergeCell ref="C29:G29"/>
    <mergeCell ref="C30:G30"/>
    <mergeCell ref="C31:G31"/>
    <mergeCell ref="C32:G32"/>
    <mergeCell ref="C33:G33"/>
    <mergeCell ref="A98:G98"/>
    <mergeCell ref="C40:G40"/>
    <mergeCell ref="C41:G41"/>
    <mergeCell ref="C42:G42"/>
    <mergeCell ref="C43:G43"/>
    <mergeCell ref="C44:G44"/>
  </mergeCells>
  <conditionalFormatting sqref="B10:B30 B32:B44">
    <cfRule type="expression" dxfId="56" priority="65">
      <formula>OR(B10="Turkey", B10="Chile", B10="Lithuania", B10="Greece", B10="Israel", B10="New Zealand", B10="Slovenia",B10="Singapore", B10="Jakarta (Indonesia)")</formula>
    </cfRule>
    <cfRule type="expression" dxfId="55" priority="66">
      <formula>$B10="OECD Average"</formula>
    </cfRule>
    <cfRule type="expression" dxfId="54" priority="67">
      <formula>$H7=1</formula>
    </cfRule>
    <cfRule type="expression" dxfId="53" priority="68">
      <formula>$H7=0</formula>
    </cfRule>
    <cfRule type="expression" dxfId="52" priority="69">
      <formula>$H7=-1</formula>
    </cfRule>
  </conditionalFormatting>
  <conditionalFormatting sqref="A10:A30 C10:G30 C32:G44 A32:A44">
    <cfRule type="expression" dxfId="51" priority="75">
      <formula>$B10="Average"</formula>
    </cfRule>
    <cfRule type="expression" dxfId="50" priority="76">
      <formula>$H7=1</formula>
    </cfRule>
    <cfRule type="expression" dxfId="49" priority="77">
      <formula>$H7=0</formula>
    </cfRule>
    <cfRule type="expression" dxfId="48" priority="78">
      <formula>$H7=-1</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BI106"/>
  <sheetViews>
    <sheetView showWhiteSpace="0" zoomScaleNormal="100" zoomScalePageLayoutView="93" workbookViewId="0">
      <selection activeCell="BE12" sqref="BE12"/>
    </sheetView>
  </sheetViews>
  <sheetFormatPr defaultRowHeight="12.75"/>
  <cols>
    <col min="1" max="1" width="9.5703125" style="150" bestFit="1" customWidth="1"/>
    <col min="2" max="9" width="9.140625" style="150"/>
    <col min="10" max="10" width="6.42578125" style="150" customWidth="1"/>
    <col min="11" max="52" width="0" style="150" hidden="1" customWidth="1"/>
    <col min="53" max="53" width="16.42578125" style="17" customWidth="1"/>
    <col min="54" max="59" width="9.28515625" style="17" customWidth="1"/>
    <col min="60" max="61" width="9.28515625" style="2" customWidth="1"/>
    <col min="62" max="65" width="8.28515625" style="17" customWidth="1"/>
    <col min="66" max="66" width="4.140625" style="17" customWidth="1"/>
    <col min="67" max="69" width="8.28515625" style="17" customWidth="1"/>
    <col min="70" max="16384" width="9.140625" style="17"/>
  </cols>
  <sheetData>
    <row r="1" spans="1:61" customFormat="1" ht="13.5" customHeight="1">
      <c r="A1" s="407" t="s">
        <v>174</v>
      </c>
      <c r="B1" s="408"/>
      <c r="C1" s="408"/>
      <c r="D1" s="408"/>
      <c r="E1" s="408"/>
      <c r="F1" s="408"/>
      <c r="G1" s="408"/>
      <c r="H1" s="408"/>
      <c r="I1" s="408"/>
      <c r="J1" s="409"/>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14"/>
      <c r="BB1" s="36" t="s">
        <v>50</v>
      </c>
      <c r="BC1" s="36" t="s">
        <v>49</v>
      </c>
      <c r="BD1" s="36" t="s">
        <v>48</v>
      </c>
      <c r="BE1" s="36" t="s">
        <v>47</v>
      </c>
      <c r="BF1" s="36" t="s">
        <v>42</v>
      </c>
      <c r="BG1" s="36" t="s">
        <v>46</v>
      </c>
      <c r="BH1" s="35" t="s">
        <v>44</v>
      </c>
      <c r="BI1" s="34"/>
    </row>
    <row r="2" spans="1:61" customFormat="1">
      <c r="A2" s="410" t="s">
        <v>51</v>
      </c>
      <c r="B2" s="411"/>
      <c r="C2" s="411"/>
      <c r="D2" s="411"/>
      <c r="E2" s="411"/>
      <c r="F2" s="411"/>
      <c r="G2" s="411"/>
      <c r="H2" s="411"/>
      <c r="I2" s="411"/>
      <c r="J2" s="412"/>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14" t="s">
        <v>95</v>
      </c>
      <c r="BB2" s="18">
        <v>116.05880955169407</v>
      </c>
      <c r="BC2" s="18">
        <v>48.970231813103382</v>
      </c>
      <c r="BD2" s="18">
        <v>32.207390296682689</v>
      </c>
      <c r="BE2" s="33">
        <v>4.6556825339122856</v>
      </c>
      <c r="BF2" s="18">
        <v>32.563850792548152</v>
      </c>
      <c r="BG2" s="18">
        <v>45.155688884688772</v>
      </c>
      <c r="BH2" s="19">
        <v>199.56427292843628</v>
      </c>
      <c r="BI2" s="2"/>
    </row>
    <row r="3" spans="1:61" customFormat="1" ht="9" customHeight="1">
      <c r="A3" s="413" t="s">
        <v>45</v>
      </c>
      <c r="B3" s="414"/>
      <c r="C3" s="414"/>
      <c r="D3" s="414"/>
      <c r="E3" s="414"/>
      <c r="F3" s="414"/>
      <c r="G3" s="414"/>
      <c r="H3" s="414"/>
      <c r="I3" s="414"/>
      <c r="J3" s="415"/>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14" t="s">
        <v>88</v>
      </c>
      <c r="BB3" s="18">
        <v>131.5332056791909</v>
      </c>
      <c r="BC3" s="18">
        <v>52.826791955763071</v>
      </c>
      <c r="BD3" s="18">
        <v>31.053964734813462</v>
      </c>
      <c r="BE3" s="33">
        <v>9.4655159919382896</v>
      </c>
      <c r="BF3" s="18">
        <v>32.463706695616736</v>
      </c>
      <c r="BG3" s="18">
        <v>47.683541761388256</v>
      </c>
      <c r="BH3" s="19">
        <v>220.14672036573657</v>
      </c>
      <c r="BI3" s="2"/>
    </row>
    <row r="4" spans="1:61" customFormat="1" ht="9" customHeight="1">
      <c r="A4" s="413"/>
      <c r="B4" s="414"/>
      <c r="C4" s="414"/>
      <c r="D4" s="414"/>
      <c r="E4" s="414"/>
      <c r="F4" s="414"/>
      <c r="G4" s="414"/>
      <c r="H4" s="414"/>
      <c r="I4" s="414"/>
      <c r="J4" s="415"/>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14" t="s">
        <v>94</v>
      </c>
      <c r="BB4" s="18">
        <v>147.29057926762005</v>
      </c>
      <c r="BC4" s="18">
        <v>51.868711081957059</v>
      </c>
      <c r="BD4" s="18">
        <v>25.237410479155557</v>
      </c>
      <c r="BE4" s="33">
        <v>4.2946727782559586</v>
      </c>
      <c r="BF4" s="18">
        <v>28.640343761968268</v>
      </c>
      <c r="BG4" s="18">
        <v>36.539435130075162</v>
      </c>
      <c r="BH4" s="19">
        <v>226.54403721786065</v>
      </c>
      <c r="BI4" s="2"/>
    </row>
    <row r="5" spans="1:61" customFormat="1" ht="9" customHeight="1">
      <c r="A5" s="413"/>
      <c r="B5" s="414"/>
      <c r="C5" s="414"/>
      <c r="D5" s="414"/>
      <c r="E5" s="414"/>
      <c r="F5" s="414"/>
      <c r="G5" s="414"/>
      <c r="H5" s="414"/>
      <c r="I5" s="414"/>
      <c r="J5" s="415"/>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14" t="s">
        <v>14</v>
      </c>
      <c r="BB5" s="18">
        <v>173.13769052980882</v>
      </c>
      <c r="BC5" s="18">
        <v>48.709258574367198</v>
      </c>
      <c r="BD5" s="18">
        <v>26.445743761639875</v>
      </c>
      <c r="BE5" s="33">
        <v>4.3799433996880941</v>
      </c>
      <c r="BF5" s="18">
        <v>29.467956332844238</v>
      </c>
      <c r="BG5" s="18">
        <v>37.332119889758133</v>
      </c>
      <c r="BH5" s="19">
        <v>250.48266456565995</v>
      </c>
      <c r="BI5" s="2"/>
    </row>
    <row r="6" spans="1:61" customFormat="1">
      <c r="A6" s="117"/>
      <c r="B6" s="32"/>
      <c r="C6" s="32"/>
      <c r="D6" s="32"/>
      <c r="E6" s="32"/>
      <c r="F6" s="32"/>
      <c r="G6" s="32"/>
      <c r="H6" s="32"/>
      <c r="I6" s="32"/>
      <c r="J6" s="118"/>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135" t="s">
        <v>15</v>
      </c>
      <c r="BB6" s="136">
        <v>163.49030656098915</v>
      </c>
      <c r="BC6" s="136">
        <v>58.217249701158067</v>
      </c>
      <c r="BD6" s="136">
        <v>28.653351962304015</v>
      </c>
      <c r="BE6" s="137">
        <v>2.8578534223747138</v>
      </c>
      <c r="BF6" s="136">
        <v>32.86031970783381</v>
      </c>
      <c r="BG6" s="136">
        <v>38.976161035109442</v>
      </c>
      <c r="BH6" s="19">
        <v>251.78983493563859</v>
      </c>
      <c r="BI6" s="2"/>
    </row>
    <row r="7" spans="1:61" customFormat="1">
      <c r="A7" s="119"/>
      <c r="B7" s="32"/>
      <c r="C7" s="32"/>
      <c r="D7" s="32"/>
      <c r="E7" s="32"/>
      <c r="F7" s="32"/>
      <c r="G7" s="32"/>
      <c r="H7" s="32"/>
      <c r="I7" s="32"/>
      <c r="J7" s="118"/>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14" t="s">
        <v>89</v>
      </c>
      <c r="BB7" s="18">
        <v>176.03230919503497</v>
      </c>
      <c r="BC7" s="18">
        <v>47.457324749703247</v>
      </c>
      <c r="BD7" s="18">
        <v>28.29758455552485</v>
      </c>
      <c r="BE7" s="33">
        <v>4.2025881544942818</v>
      </c>
      <c r="BF7" s="18">
        <v>29.221758148627885</v>
      </c>
      <c r="BG7" s="18">
        <v>42.945239988398896</v>
      </c>
      <c r="BH7" s="19">
        <v>253.8885125775102</v>
      </c>
      <c r="BI7" s="2"/>
    </row>
    <row r="8" spans="1:61" customFormat="1">
      <c r="A8" s="117"/>
      <c r="B8" s="32"/>
      <c r="C8" s="32"/>
      <c r="D8" s="32"/>
      <c r="E8" s="32"/>
      <c r="F8" s="32"/>
      <c r="G8" s="32"/>
      <c r="H8" s="32"/>
      <c r="I8" s="32"/>
      <c r="J8" s="118"/>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14" t="s">
        <v>90</v>
      </c>
      <c r="BB8" s="18">
        <v>156.38999148006832</v>
      </c>
      <c r="BC8" s="18">
        <v>64.599156643182823</v>
      </c>
      <c r="BD8" s="18">
        <v>32.837630439450436</v>
      </c>
      <c r="BE8" s="33">
        <v>2.8214680673377592</v>
      </c>
      <c r="BF8" s="18">
        <v>38.225003535477981</v>
      </c>
      <c r="BG8" s="18">
        <v>41.556322064727112</v>
      </c>
      <c r="BH8" s="19">
        <v>255.23751259637046</v>
      </c>
      <c r="BI8" s="2"/>
    </row>
    <row r="9" spans="1:61" customFormat="1">
      <c r="A9" s="117"/>
      <c r="B9" s="32"/>
      <c r="C9" s="32"/>
      <c r="D9" s="32"/>
      <c r="E9" s="32"/>
      <c r="F9" s="32"/>
      <c r="G9" s="32"/>
      <c r="H9" s="32"/>
      <c r="I9" s="32"/>
      <c r="J9" s="118"/>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14" t="s">
        <v>93</v>
      </c>
      <c r="BB9" s="18">
        <v>170.50930041458153</v>
      </c>
      <c r="BC9" s="18">
        <v>55.432913022004612</v>
      </c>
      <c r="BD9" s="18">
        <v>28.906541087093501</v>
      </c>
      <c r="BE9" s="33">
        <v>3.0759664817530807</v>
      </c>
      <c r="BF9" s="18">
        <v>32.683739004551626</v>
      </c>
      <c r="BG9" s="18">
        <v>37.460880219881176</v>
      </c>
      <c r="BH9" s="19">
        <v>256.38673776455619</v>
      </c>
      <c r="BI9" s="2"/>
    </row>
    <row r="10" spans="1:61" customFormat="1" ht="15.75" customHeight="1">
      <c r="A10" s="32"/>
      <c r="B10" s="32"/>
      <c r="C10" s="32"/>
      <c r="D10" s="32"/>
      <c r="E10" s="32"/>
      <c r="F10" s="32"/>
      <c r="G10" s="32"/>
      <c r="H10" s="32"/>
      <c r="I10" s="32"/>
      <c r="J10" s="118"/>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135" t="s">
        <v>97</v>
      </c>
      <c r="BB10" s="136">
        <v>137.37556270315352</v>
      </c>
      <c r="BC10" s="136">
        <v>85.571921333710378</v>
      </c>
      <c r="BD10" s="136">
        <v>33.233652965510942</v>
      </c>
      <c r="BE10" s="137">
        <v>2.8787820626859859</v>
      </c>
      <c r="BF10" s="136">
        <v>40.875193184707484</v>
      </c>
      <c r="BG10" s="136">
        <v>40.098856521305152</v>
      </c>
      <c r="BH10" s="19">
        <v>257.62052803371785</v>
      </c>
      <c r="BI10" s="2"/>
    </row>
    <row r="11" spans="1:61" customFormat="1" ht="13.5" customHeight="1">
      <c r="A11" s="32"/>
      <c r="B11" s="202" t="str">
        <f>BA36</f>
        <v>Japan</v>
      </c>
      <c r="C11" s="32"/>
      <c r="D11" s="32"/>
      <c r="E11" s="32"/>
      <c r="F11" s="32"/>
      <c r="G11" s="32"/>
      <c r="H11" s="32"/>
      <c r="I11" s="32"/>
      <c r="J11" s="118"/>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14" t="s">
        <v>12</v>
      </c>
      <c r="BB11" s="18">
        <v>173.69294543970062</v>
      </c>
      <c r="BC11" s="18">
        <v>58.084665646587297</v>
      </c>
      <c r="BD11" s="18">
        <v>29.178372422342051</v>
      </c>
      <c r="BE11" s="33">
        <v>2.3663072097810556</v>
      </c>
      <c r="BF11" s="18">
        <v>33.554040538600418</v>
      </c>
      <c r="BG11" s="18">
        <v>37.018066460562693</v>
      </c>
      <c r="BH11" s="19">
        <v>262.13913711352052</v>
      </c>
      <c r="BI11" s="2"/>
    </row>
    <row r="12" spans="1:61" customFormat="1" ht="13.5" customHeight="1">
      <c r="A12" s="32"/>
      <c r="B12" s="202" t="str">
        <f>BA35</f>
        <v>Finland</v>
      </c>
      <c r="C12" s="32"/>
      <c r="D12" s="32"/>
      <c r="E12" s="32"/>
      <c r="F12" s="32"/>
      <c r="G12" s="32"/>
      <c r="H12" s="32"/>
      <c r="I12" s="32"/>
      <c r="J12" s="118"/>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14" t="s">
        <v>4</v>
      </c>
      <c r="BB12" s="18">
        <v>181.67087977404344</v>
      </c>
      <c r="BC12" s="18">
        <v>57.556945910562177</v>
      </c>
      <c r="BD12" s="18">
        <v>25.483927294537608</v>
      </c>
      <c r="BE12" s="33">
        <v>3.666137782398319</v>
      </c>
      <c r="BF12" s="18">
        <v>29.918795861650779</v>
      </c>
      <c r="BG12" s="18">
        <v>38.657427919260385</v>
      </c>
      <c r="BH12" s="19">
        <v>266.54482187034239</v>
      </c>
      <c r="BI12" s="2"/>
    </row>
    <row r="13" spans="1:61" customFormat="1" ht="13.5" customHeight="1">
      <c r="A13" s="32"/>
      <c r="B13" s="202" t="str">
        <f>BA34</f>
        <v>Netherlands</v>
      </c>
      <c r="C13" s="32"/>
      <c r="D13" s="32"/>
      <c r="E13" s="32"/>
      <c r="F13" s="32"/>
      <c r="G13" s="32"/>
      <c r="H13" s="32"/>
      <c r="I13" s="32"/>
      <c r="J13" s="118"/>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14" t="s">
        <v>96</v>
      </c>
      <c r="BB13" s="18">
        <v>194.76289344395553</v>
      </c>
      <c r="BC13" s="18">
        <v>46.267894083806027</v>
      </c>
      <c r="BD13" s="18">
        <v>23.825030550313102</v>
      </c>
      <c r="BE13" s="33">
        <v>3.9359381839949483</v>
      </c>
      <c r="BF13" s="18">
        <v>26.184088199197618</v>
      </c>
      <c r="BG13" s="18">
        <v>36.12723232027065</v>
      </c>
      <c r="BH13" s="19">
        <v>266.82378717007214</v>
      </c>
      <c r="BI13" s="2"/>
    </row>
    <row r="14" spans="1:61" customFormat="1" ht="13.5" customHeight="1">
      <c r="A14" s="32"/>
      <c r="B14" s="202" t="str">
        <f>BA33</f>
        <v>New Zealand</v>
      </c>
      <c r="C14" s="32"/>
      <c r="D14" s="32"/>
      <c r="E14" s="32"/>
      <c r="F14" s="32"/>
      <c r="G14" s="32"/>
      <c r="H14" s="32"/>
      <c r="I14" s="32"/>
      <c r="J14" s="118"/>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14" t="s">
        <v>23</v>
      </c>
      <c r="BB14" s="18">
        <v>182.45865237805407</v>
      </c>
      <c r="BC14" s="18">
        <v>54.380297451119617</v>
      </c>
      <c r="BD14" s="18">
        <v>28.857816158161</v>
      </c>
      <c r="BE14" s="33">
        <v>2.4140069053530357</v>
      </c>
      <c r="BF14" s="18">
        <v>31.803367481404678</v>
      </c>
      <c r="BG14" s="18">
        <v>40.331217774304093</v>
      </c>
      <c r="BH14" s="19">
        <v>266.90376944001122</v>
      </c>
      <c r="BI14" s="2"/>
    </row>
    <row r="15" spans="1:61" customFormat="1" ht="13.5" customHeight="1">
      <c r="A15" s="32"/>
      <c r="B15" s="202" t="str">
        <f>BA32</f>
        <v>Australia</v>
      </c>
      <c r="C15" s="32"/>
      <c r="D15" s="32"/>
      <c r="E15" s="32"/>
      <c r="F15" s="32"/>
      <c r="G15" s="32"/>
      <c r="H15" s="32"/>
      <c r="I15" s="32"/>
      <c r="J15" s="118"/>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14" t="s">
        <v>159</v>
      </c>
      <c r="BB15" s="18">
        <v>184.65185320357827</v>
      </c>
      <c r="BC15" s="18">
        <v>54.090843242381958</v>
      </c>
      <c r="BD15" s="18">
        <v>27.182189485504484</v>
      </c>
      <c r="BE15" s="33">
        <v>3.5293853678549136</v>
      </c>
      <c r="BF15" s="18">
        <v>30.945128121430955</v>
      </c>
      <c r="BG15" s="18">
        <v>37.864498785772682</v>
      </c>
      <c r="BH15" s="19">
        <v>267.68957861539218</v>
      </c>
      <c r="BI15" s="272"/>
    </row>
    <row r="16" spans="1:61" customFormat="1" ht="13.5" customHeight="1">
      <c r="A16" s="32"/>
      <c r="B16" s="202" t="str">
        <f>BA31</f>
        <v>Sweden</v>
      </c>
      <c r="C16" s="32"/>
      <c r="D16" s="32"/>
      <c r="E16" s="32"/>
      <c r="F16" s="32"/>
      <c r="G16" s="32"/>
      <c r="H16" s="32"/>
      <c r="I16" s="32"/>
      <c r="J16" s="118"/>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14" t="s">
        <v>86</v>
      </c>
      <c r="BB16" s="18">
        <v>190.79197667436614</v>
      </c>
      <c r="BC16" s="18">
        <v>47.791656424354528</v>
      </c>
      <c r="BD16" s="18">
        <v>26.258388646026162</v>
      </c>
      <c r="BE16" s="33">
        <v>7.719046065115954</v>
      </c>
      <c r="BF16" s="18">
        <v>27.842280064885415</v>
      </c>
      <c r="BG16" s="18">
        <v>40.541407001344908</v>
      </c>
      <c r="BH16" s="19">
        <v>268.70154477730483</v>
      </c>
      <c r="BI16" s="2"/>
    </row>
    <row r="17" spans="1:61" customFormat="1" ht="13.5" customHeight="1">
      <c r="A17" s="32"/>
      <c r="B17" s="202" t="str">
        <f>BA30</f>
        <v>Norway</v>
      </c>
      <c r="C17" s="32"/>
      <c r="D17" s="32"/>
      <c r="E17" s="32"/>
      <c r="F17" s="32"/>
      <c r="G17" s="32"/>
      <c r="H17" s="32"/>
      <c r="I17" s="32"/>
      <c r="J17" s="118"/>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14" t="s">
        <v>221</v>
      </c>
      <c r="BB17" s="18">
        <v>198.28006119502442</v>
      </c>
      <c r="BC17" s="18">
        <v>45.294838055886942</v>
      </c>
      <c r="BD17" s="18">
        <v>23.756448335466303</v>
      </c>
      <c r="BE17" s="33">
        <v>3.0145819580161013</v>
      </c>
      <c r="BF17" s="18">
        <v>25.716394458105071</v>
      </c>
      <c r="BG17" s="18">
        <v>34.506589534391935</v>
      </c>
      <c r="BH17" s="19">
        <v>268.83863856538574</v>
      </c>
      <c r="BI17" s="2"/>
    </row>
    <row r="18" spans="1:61" customFormat="1" ht="13.5" customHeight="1">
      <c r="A18" s="32"/>
      <c r="B18" s="202" t="str">
        <f>BA29</f>
        <v>Estonia</v>
      </c>
      <c r="C18" s="32"/>
      <c r="D18" s="32"/>
      <c r="E18" s="32"/>
      <c r="F18" s="32"/>
      <c r="G18" s="32"/>
      <c r="H18" s="32"/>
      <c r="I18" s="32"/>
      <c r="J18" s="118"/>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14" t="s">
        <v>5</v>
      </c>
      <c r="BB18" s="18">
        <v>194.01816599511585</v>
      </c>
      <c r="BC18" s="18">
        <v>47.983263369679747</v>
      </c>
      <c r="BD18" s="18">
        <v>25.976416550907032</v>
      </c>
      <c r="BE18" s="33">
        <v>2.9466149017139283</v>
      </c>
      <c r="BF18" s="18">
        <v>29.064790411625097</v>
      </c>
      <c r="BG18" s="18">
        <v>36.0987182320942</v>
      </c>
      <c r="BH18" s="19">
        <v>269.45115336655959</v>
      </c>
      <c r="BI18" s="2"/>
    </row>
    <row r="19" spans="1:61" customFormat="1" ht="13.5" customHeight="1">
      <c r="A19" s="32"/>
      <c r="B19" s="202" t="str">
        <f>BA28</f>
        <v>Flanders (Belgium)</v>
      </c>
      <c r="C19" s="32"/>
      <c r="D19" s="32"/>
      <c r="E19" s="32"/>
      <c r="F19" s="32"/>
      <c r="G19" s="32"/>
      <c r="H19" s="32"/>
      <c r="I19" s="32"/>
      <c r="J19" s="118"/>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14" t="s">
        <v>1</v>
      </c>
      <c r="BB19" s="18">
        <v>181.96889801845018</v>
      </c>
      <c r="BC19" s="18">
        <v>56.360826456340476</v>
      </c>
      <c r="BD19" s="18">
        <v>29.384408874838897</v>
      </c>
      <c r="BE19" s="33">
        <v>4.1843364768030709</v>
      </c>
      <c r="BF19" s="18">
        <v>32.652511136882765</v>
      </c>
      <c r="BG19" s="18">
        <v>39.786530682116449</v>
      </c>
      <c r="BH19" s="19">
        <v>269.80630158803109</v>
      </c>
      <c r="BI19" s="2"/>
    </row>
    <row r="20" spans="1:61" customFormat="1" ht="13.5" customHeight="1">
      <c r="A20" s="32"/>
      <c r="B20" s="202" t="str">
        <f>BA27</f>
        <v>Russian Federation²</v>
      </c>
      <c r="C20" s="32"/>
      <c r="D20" s="32"/>
      <c r="E20" s="32"/>
      <c r="F20" s="32"/>
      <c r="G20" s="32"/>
      <c r="H20" s="32"/>
      <c r="I20" s="32"/>
      <c r="J20" s="118"/>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14" t="s">
        <v>8</v>
      </c>
      <c r="BB20" s="18">
        <v>186.40909900994006</v>
      </c>
      <c r="BC20" s="18">
        <v>52.327542604025155</v>
      </c>
      <c r="BD20" s="18">
        <v>29.240376860126901</v>
      </c>
      <c r="BE20" s="33">
        <v>3.6626990186925061</v>
      </c>
      <c r="BF20" s="18">
        <v>32.157161972769643</v>
      </c>
      <c r="BG20" s="18">
        <v>37.627568490291594</v>
      </c>
      <c r="BH20" s="19">
        <v>269.80836798343836</v>
      </c>
      <c r="BI20" s="2"/>
    </row>
    <row r="21" spans="1:61" customFormat="1" ht="13.5" customHeight="1">
      <c r="A21" s="32"/>
      <c r="B21" s="202" t="str">
        <f>BA26</f>
        <v>Czech Republic</v>
      </c>
      <c r="C21" s="32"/>
      <c r="D21" s="32"/>
      <c r="E21" s="32"/>
      <c r="F21" s="32"/>
      <c r="G21" s="32"/>
      <c r="H21" s="32"/>
      <c r="I21" s="32"/>
      <c r="J21" s="118"/>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14" t="s">
        <v>9</v>
      </c>
      <c r="BB21" s="18">
        <v>186.00046668990132</v>
      </c>
      <c r="BC21" s="18">
        <v>57.814915529524143</v>
      </c>
      <c r="BD21" s="18">
        <v>25.725498045778323</v>
      </c>
      <c r="BE21" s="33">
        <v>2.4933255137141463</v>
      </c>
      <c r="BF21" s="18">
        <v>31.370615661214799</v>
      </c>
      <c r="BG21" s="18">
        <v>35.451445845365868</v>
      </c>
      <c r="BH21" s="19">
        <v>270.78754302206085</v>
      </c>
      <c r="BI21" s="2"/>
    </row>
    <row r="22" spans="1:61" customFormat="1" ht="13.5" customHeight="1">
      <c r="A22" s="32"/>
      <c r="B22" s="202" t="str">
        <f>BA25</f>
        <v>Slovak Republic</v>
      </c>
      <c r="C22" s="32"/>
      <c r="D22" s="32"/>
      <c r="E22" s="32"/>
      <c r="F22" s="32"/>
      <c r="G22" s="32"/>
      <c r="H22" s="32"/>
      <c r="I22" s="32"/>
      <c r="J22" s="118"/>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14" t="s">
        <v>13</v>
      </c>
      <c r="BB22" s="18">
        <v>198.51739911046261</v>
      </c>
      <c r="BC22" s="18">
        <v>49.144302158249332</v>
      </c>
      <c r="BD22" s="18">
        <v>23.732009503688204</v>
      </c>
      <c r="BE22" s="33">
        <v>2.3381053570497996</v>
      </c>
      <c r="BF22" s="18">
        <v>27.452859607897551</v>
      </c>
      <c r="BG22" s="18">
        <v>33.397933417386412</v>
      </c>
      <c r="BH22" s="19">
        <v>272.56276345092505</v>
      </c>
      <c r="BI22" s="2"/>
    </row>
    <row r="23" spans="1:61" customFormat="1" ht="13.5" customHeight="1">
      <c r="A23" s="203"/>
      <c r="B23" s="202" t="str">
        <f>BA24</f>
        <v>Canada</v>
      </c>
      <c r="C23" s="32"/>
      <c r="D23" s="32"/>
      <c r="E23" s="32"/>
      <c r="F23" s="32"/>
      <c r="G23" s="32"/>
      <c r="H23" s="32"/>
      <c r="I23" s="32"/>
      <c r="J23" s="118"/>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14" t="s">
        <v>83</v>
      </c>
      <c r="BB23" s="18">
        <v>187.83716395672883</v>
      </c>
      <c r="BC23" s="18">
        <v>53.44576633751447</v>
      </c>
      <c r="BD23" s="18">
        <v>29.197213989163259</v>
      </c>
      <c r="BE23" s="33">
        <v>4.2070077119887275</v>
      </c>
      <c r="BF23" s="18">
        <v>32.588980420037444</v>
      </c>
      <c r="BG23" s="18">
        <v>39.452995622962987</v>
      </c>
      <c r="BH23" s="19">
        <v>272.58364813940091</v>
      </c>
      <c r="BI23" s="2"/>
    </row>
    <row r="24" spans="1:61" customFormat="1" ht="13.5" customHeight="1">
      <c r="A24" s="203"/>
      <c r="B24" s="202" t="str">
        <f>BA23</f>
        <v>England (UK)</v>
      </c>
      <c r="C24" s="32"/>
      <c r="D24" s="32"/>
      <c r="E24" s="32"/>
      <c r="F24" s="32"/>
      <c r="G24" s="32"/>
      <c r="H24" s="32"/>
      <c r="I24" s="32"/>
      <c r="J24" s="118"/>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14" t="s">
        <v>6</v>
      </c>
      <c r="BB24" s="18">
        <v>185.05846105835644</v>
      </c>
      <c r="BC24" s="18">
        <v>57.443661402928598</v>
      </c>
      <c r="BD24" s="18">
        <v>29.84610259771452</v>
      </c>
      <c r="BE24" s="33">
        <v>2.2760935692898072</v>
      </c>
      <c r="BF24" s="18">
        <v>34.09847789516175</v>
      </c>
      <c r="BG24" s="18">
        <v>39.296210126007338</v>
      </c>
      <c r="BH24" s="19">
        <v>273.48627184364449</v>
      </c>
      <c r="BI24" s="2"/>
    </row>
    <row r="25" spans="1:61" customFormat="1" ht="13.5" customHeight="1">
      <c r="A25" s="32"/>
      <c r="B25" s="202" t="str">
        <f>BA22</f>
        <v>Korea</v>
      </c>
      <c r="C25" s="32"/>
      <c r="D25" s="32"/>
      <c r="E25" s="32"/>
      <c r="F25" s="32"/>
      <c r="G25" s="32"/>
      <c r="H25" s="32"/>
      <c r="I25" s="32"/>
      <c r="J25" s="118"/>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14" t="s">
        <v>19</v>
      </c>
      <c r="BB25" s="18">
        <v>201.02413813182503</v>
      </c>
      <c r="BC25" s="18">
        <v>49.150166072601451</v>
      </c>
      <c r="BD25" s="18">
        <v>22.439956254141322</v>
      </c>
      <c r="BE25" s="33">
        <v>2.4626813214373953</v>
      </c>
      <c r="BF25" s="18">
        <v>26.276476345743788</v>
      </c>
      <c r="BG25" s="18">
        <v>31.096214916683437</v>
      </c>
      <c r="BH25" s="19">
        <v>273.84560111928647</v>
      </c>
      <c r="BI25" s="2"/>
    </row>
    <row r="26" spans="1:61" customFormat="1" ht="13.5" customHeight="1">
      <c r="A26" s="32"/>
      <c r="B26" s="202" t="str">
        <f>BA21</f>
        <v>Denmark</v>
      </c>
      <c r="C26" s="32"/>
      <c r="D26" s="32"/>
      <c r="E26" s="32"/>
      <c r="F26" s="32"/>
      <c r="G26" s="32"/>
      <c r="H26" s="32"/>
      <c r="I26" s="32"/>
      <c r="J26" s="118"/>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14" t="s">
        <v>20</v>
      </c>
      <c r="BB26" s="18">
        <v>202.66726733667616</v>
      </c>
      <c r="BC26" s="18">
        <v>45.924222876241743</v>
      </c>
      <c r="BD26" s="18">
        <v>23.455952463037249</v>
      </c>
      <c r="BE26" s="33">
        <v>3.9284306083485117</v>
      </c>
      <c r="BF26" s="18">
        <v>26.051383247013291</v>
      </c>
      <c r="BG26" s="18">
        <v>33.721234762482368</v>
      </c>
      <c r="BH26" s="19">
        <v>274.01165798012943</v>
      </c>
      <c r="BI26" s="2"/>
    </row>
    <row r="27" spans="1:61" customFormat="1" ht="13.5" customHeight="1">
      <c r="A27" s="32"/>
      <c r="B27" s="202" t="str">
        <f>BA20</f>
        <v>Germany</v>
      </c>
      <c r="C27" s="32"/>
      <c r="D27" s="32"/>
      <c r="E27" s="32"/>
      <c r="F27" s="32"/>
      <c r="G27" s="32"/>
      <c r="H27" s="32"/>
      <c r="I27" s="32"/>
      <c r="J27" s="118"/>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14" t="s">
        <v>229</v>
      </c>
      <c r="BB27" s="18">
        <v>200.19022509997512</v>
      </c>
      <c r="BC27" s="18">
        <v>47.524304446073245</v>
      </c>
      <c r="BD27" s="18">
        <v>22.061212233282333</v>
      </c>
      <c r="BE27" s="33">
        <v>10.917270031516239</v>
      </c>
      <c r="BF27" s="18">
        <v>24.31097498572484</v>
      </c>
      <c r="BG27" s="18">
        <v>35.97991725536383</v>
      </c>
      <c r="BH27" s="19">
        <v>275.23437679508879</v>
      </c>
      <c r="BI27" s="2"/>
    </row>
    <row r="28" spans="1:61" customFormat="1" ht="13.5" customHeight="1">
      <c r="A28" s="32"/>
      <c r="B28" s="202" t="str">
        <f>BA19</f>
        <v>United States</v>
      </c>
      <c r="C28" s="32"/>
      <c r="D28" s="32"/>
      <c r="E28" s="32"/>
      <c r="F28" s="32"/>
      <c r="G28" s="32"/>
      <c r="H28" s="32"/>
      <c r="I28" s="32"/>
      <c r="J28" s="118"/>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14" t="s">
        <v>22</v>
      </c>
      <c r="BB28" s="18">
        <v>191.03749126379398</v>
      </c>
      <c r="BC28" s="18">
        <v>55.357419152501677</v>
      </c>
      <c r="BD28" s="18">
        <v>27.424741528336597</v>
      </c>
      <c r="BE28" s="33">
        <v>3.3213335299247895</v>
      </c>
      <c r="BF28" s="18">
        <v>31.789385809913597</v>
      </c>
      <c r="BG28" s="18">
        <v>34.722596543285022</v>
      </c>
      <c r="BH28" s="19">
        <v>275.48031870959466</v>
      </c>
      <c r="BI28" s="2"/>
    </row>
    <row r="29" spans="1:61" customFormat="1" ht="13.5" customHeight="1">
      <c r="A29" s="32"/>
      <c r="B29" s="202" t="str">
        <f>BA18</f>
        <v>Austria</v>
      </c>
      <c r="C29" s="32"/>
      <c r="D29" s="32"/>
      <c r="E29" s="32"/>
      <c r="F29" s="32"/>
      <c r="G29" s="32"/>
      <c r="H29" s="32"/>
      <c r="I29" s="32"/>
      <c r="J29" s="118"/>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14" t="s">
        <v>16</v>
      </c>
      <c r="BB29" s="18">
        <v>198.60568223041341</v>
      </c>
      <c r="BC29" s="18">
        <v>49.749715641494873</v>
      </c>
      <c r="BD29" s="18">
        <v>26.085174130683924</v>
      </c>
      <c r="BE29" s="33">
        <v>2.8869305222346249</v>
      </c>
      <c r="BF29" s="18">
        <v>28.643635947359712</v>
      </c>
      <c r="BG29" s="18">
        <v>38.169049728494429</v>
      </c>
      <c r="BH29" s="19">
        <v>275.8840372637095</v>
      </c>
      <c r="BI29" s="2"/>
    </row>
    <row r="30" spans="1:61" customFormat="1" ht="13.5" customHeight="1">
      <c r="A30" s="32"/>
      <c r="B30" s="202" t="str">
        <f>BA17</f>
        <v>Cyprus¹</v>
      </c>
      <c r="C30" s="32"/>
      <c r="D30" s="32"/>
      <c r="E30" s="32"/>
      <c r="F30" s="32"/>
      <c r="G30" s="32"/>
      <c r="H30" s="32"/>
      <c r="I30" s="32"/>
      <c r="J30" s="118"/>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14" t="s">
        <v>0</v>
      </c>
      <c r="BB30" s="18">
        <v>194.43882710773238</v>
      </c>
      <c r="BC30" s="18">
        <v>56.713005857659795</v>
      </c>
      <c r="BD30" s="18">
        <v>26.058232148724841</v>
      </c>
      <c r="BE30" s="33">
        <v>2.4302897042472638</v>
      </c>
      <c r="BF30" s="18">
        <v>31.055163425784656</v>
      </c>
      <c r="BG30" s="18">
        <v>35.907791388556973</v>
      </c>
      <c r="BH30" s="19">
        <v>278.42520996624063</v>
      </c>
      <c r="BI30" s="2"/>
    </row>
    <row r="31" spans="1:61" customFormat="1" ht="13.5" customHeight="1">
      <c r="A31" s="32"/>
      <c r="B31" s="202" t="str">
        <f>BA16</f>
        <v>Northern Ireland (UK)</v>
      </c>
      <c r="C31" s="32"/>
      <c r="D31" s="32"/>
      <c r="E31" s="32"/>
      <c r="F31" s="32"/>
      <c r="G31" s="32"/>
      <c r="H31" s="32"/>
      <c r="I31" s="32"/>
      <c r="J31" s="118"/>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14" t="s">
        <v>7</v>
      </c>
      <c r="BB31" s="18">
        <v>188.20366240069379</v>
      </c>
      <c r="BC31" s="18">
        <v>63.060371958750608</v>
      </c>
      <c r="BD31" s="18">
        <v>26.612495139485247</v>
      </c>
      <c r="BE31" s="33">
        <v>2.7086287390936699</v>
      </c>
      <c r="BF31" s="18">
        <v>32.829504447791294</v>
      </c>
      <c r="BG31" s="18">
        <v>37.817224935345052</v>
      </c>
      <c r="BH31" s="19">
        <v>279.23084386847648</v>
      </c>
      <c r="BI31" s="2"/>
    </row>
    <row r="32" spans="1:61" customFormat="1" ht="13.5" customHeight="1">
      <c r="A32" s="32"/>
      <c r="B32" s="202" t="str">
        <f>BA15</f>
        <v>OECD average</v>
      </c>
      <c r="C32" s="32"/>
      <c r="D32" s="32"/>
      <c r="E32" s="32"/>
      <c r="F32" s="32"/>
      <c r="G32" s="32"/>
      <c r="H32" s="32"/>
      <c r="I32" s="32"/>
      <c r="J32" s="118"/>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14" t="s">
        <v>2</v>
      </c>
      <c r="BB32" s="18">
        <v>193.25339387742548</v>
      </c>
      <c r="BC32" s="18">
        <v>57.936933885652792</v>
      </c>
      <c r="BD32" s="18">
        <v>27.386210378675599</v>
      </c>
      <c r="BE32" s="33">
        <v>3.6490572944978399</v>
      </c>
      <c r="BF32" s="18">
        <v>32.690574067500108</v>
      </c>
      <c r="BG32" s="18">
        <v>39.697120000383791</v>
      </c>
      <c r="BH32" s="19">
        <v>280.40106678900281</v>
      </c>
      <c r="BI32" s="2"/>
    </row>
    <row r="33" spans="1:61" customFormat="1" ht="13.5" customHeight="1">
      <c r="A33" s="32"/>
      <c r="B33" s="202" t="str">
        <f>BA14</f>
        <v>Poland</v>
      </c>
      <c r="C33" s="32"/>
      <c r="D33" s="32"/>
      <c r="E33" s="32"/>
      <c r="F33" s="32"/>
      <c r="G33" s="32"/>
      <c r="H33" s="32"/>
      <c r="I33" s="32"/>
      <c r="J33" s="118"/>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14" t="s">
        <v>92</v>
      </c>
      <c r="BB33" s="18">
        <v>197.00629452262808</v>
      </c>
      <c r="BC33" s="18">
        <v>55.004551328447604</v>
      </c>
      <c r="BD33" s="18">
        <v>26.987016275435593</v>
      </c>
      <c r="BE33" s="33">
        <v>3.3500364794716613</v>
      </c>
      <c r="BF33" s="18">
        <v>31.027218835238557</v>
      </c>
      <c r="BG33" s="18">
        <v>38.027232857969011</v>
      </c>
      <c r="BH33" s="19">
        <v>280.67288036624711</v>
      </c>
      <c r="BI33" s="2"/>
    </row>
    <row r="34" spans="1:61" customFormat="1" ht="13.5" customHeight="1">
      <c r="A34" s="32"/>
      <c r="B34" s="202" t="str">
        <f>BA13</f>
        <v>Lithuania</v>
      </c>
      <c r="C34" s="32"/>
      <c r="D34" s="32"/>
      <c r="E34" s="32"/>
      <c r="F34" s="32"/>
      <c r="G34" s="32"/>
      <c r="H34" s="32"/>
      <c r="I34" s="32"/>
      <c r="J34" s="118"/>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14" t="s">
        <v>3</v>
      </c>
      <c r="BB34" s="18">
        <v>195.62001509788206</v>
      </c>
      <c r="BC34" s="18">
        <v>59.991291027991394</v>
      </c>
      <c r="BD34" s="18">
        <v>26.974023711376219</v>
      </c>
      <c r="BE34" s="33">
        <v>2.843074907206232</v>
      </c>
      <c r="BF34" s="18">
        <v>31.750426563888141</v>
      </c>
      <c r="BG34" s="18">
        <v>37.406971503767636</v>
      </c>
      <c r="BH34" s="19">
        <v>284.00686729085277</v>
      </c>
      <c r="BI34" s="2"/>
    </row>
    <row r="35" spans="1:61" customFormat="1" ht="13.5" customHeight="1">
      <c r="A35" s="32"/>
      <c r="B35" s="202" t="str">
        <f>BA12</f>
        <v>Ireland</v>
      </c>
      <c r="C35" s="32"/>
      <c r="D35" s="32"/>
      <c r="E35" s="32"/>
      <c r="F35" s="32"/>
      <c r="G35" s="32"/>
      <c r="H35" s="32"/>
      <c r="I35" s="32"/>
      <c r="J35" s="118"/>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14" t="s">
        <v>10</v>
      </c>
      <c r="BB35" s="18">
        <v>199.9467097886639</v>
      </c>
      <c r="BC35" s="18">
        <v>58.369315372557082</v>
      </c>
      <c r="BD35" s="18">
        <v>27.899632922021112</v>
      </c>
      <c r="BE35" s="33">
        <v>2.6600876867547574</v>
      </c>
      <c r="BF35" s="18">
        <v>33.242173074000391</v>
      </c>
      <c r="BG35" s="18">
        <v>39.662393247972943</v>
      </c>
      <c r="BH35" s="19">
        <v>287.54570192661947</v>
      </c>
      <c r="BI35" s="2"/>
    </row>
    <row r="36" spans="1:61" customFormat="1" ht="13.5" customHeight="1">
      <c r="A36" s="32"/>
      <c r="B36" s="202" t="str">
        <f>BA11</f>
        <v>France</v>
      </c>
      <c r="C36" s="32"/>
      <c r="D36" s="32"/>
      <c r="E36" s="32"/>
      <c r="F36" s="32"/>
      <c r="G36" s="32"/>
      <c r="H36" s="32"/>
      <c r="I36" s="32"/>
      <c r="J36" s="118"/>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14" t="s">
        <v>11</v>
      </c>
      <c r="BB36" s="18">
        <v>226.29276991362212</v>
      </c>
      <c r="BC36" s="18">
        <v>45.932211836155943</v>
      </c>
      <c r="BD36" s="18">
        <v>22.647302164446785</v>
      </c>
      <c r="BE36" s="33">
        <v>2.7399360668332227</v>
      </c>
      <c r="BF36" s="18">
        <v>25.986065518213252</v>
      </c>
      <c r="BG36" s="18">
        <v>31.689413241431964</v>
      </c>
      <c r="BH36" s="19">
        <v>296.24225194764148</v>
      </c>
      <c r="BI36" s="2"/>
    </row>
    <row r="37" spans="1:61" customFormat="1" ht="13.5" customHeight="1">
      <c r="A37" s="32"/>
      <c r="B37" s="202" t="str">
        <f>BA10</f>
        <v>Singapore</v>
      </c>
      <c r="C37" s="32"/>
      <c r="D37" s="32"/>
      <c r="E37" s="32"/>
      <c r="F37" s="32"/>
      <c r="G37" s="32"/>
      <c r="H37" s="32"/>
      <c r="I37" s="32"/>
      <c r="J37" s="118"/>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17"/>
      <c r="BB37" s="17"/>
      <c r="BC37" s="17"/>
      <c r="BD37" s="17"/>
      <c r="BE37" s="17"/>
      <c r="BF37" s="17"/>
      <c r="BG37" s="17"/>
      <c r="BH37" s="2"/>
      <c r="BI37" s="2"/>
    </row>
    <row r="38" spans="1:61" customFormat="1" ht="13.5" customHeight="1">
      <c r="A38" s="32"/>
      <c r="B38" s="202" t="str">
        <f>BA9</f>
        <v>Slovenia</v>
      </c>
      <c r="C38" s="32"/>
      <c r="D38" s="32"/>
      <c r="E38" s="32"/>
      <c r="F38" s="32"/>
      <c r="G38" s="32"/>
      <c r="H38" s="32"/>
      <c r="I38" s="32"/>
      <c r="J38" s="118"/>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17"/>
      <c r="BB38" s="17"/>
      <c r="BC38" s="17"/>
      <c r="BD38" s="17"/>
      <c r="BE38" s="17"/>
      <c r="BF38" s="17"/>
      <c r="BG38" s="17"/>
      <c r="BH38" s="17"/>
      <c r="BI38" s="2"/>
    </row>
    <row r="39" spans="1:61" customFormat="1" ht="13.5" customHeight="1">
      <c r="A39" s="32"/>
      <c r="B39" s="202" t="str">
        <f>BA8</f>
        <v>Israel</v>
      </c>
      <c r="C39" s="32"/>
      <c r="D39" s="32"/>
      <c r="E39" s="32"/>
      <c r="F39" s="32"/>
      <c r="G39" s="32"/>
      <c r="H39" s="32"/>
      <c r="I39" s="32"/>
      <c r="J39" s="118"/>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I39" s="2"/>
    </row>
    <row r="40" spans="1:61" customFormat="1" ht="13.5" customHeight="1">
      <c r="A40" s="32"/>
      <c r="B40" s="202" t="str">
        <f>BA7</f>
        <v>Greece</v>
      </c>
      <c r="C40" s="32"/>
      <c r="D40" s="32"/>
      <c r="E40" s="32"/>
      <c r="F40" s="32"/>
      <c r="G40" s="32"/>
      <c r="H40" s="32"/>
      <c r="I40" s="32"/>
      <c r="J40" s="118"/>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I40" s="2"/>
    </row>
    <row r="41" spans="1:61" customFormat="1" ht="13.5" customHeight="1">
      <c r="A41" s="32"/>
      <c r="B41" s="202" t="str">
        <f>BA6</f>
        <v>Spain</v>
      </c>
      <c r="C41" s="32"/>
      <c r="D41" s="32"/>
      <c r="E41" s="32"/>
      <c r="F41" s="32"/>
      <c r="G41" s="32"/>
      <c r="H41" s="32"/>
      <c r="I41" s="32"/>
      <c r="J41" s="118"/>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I41" s="2"/>
    </row>
    <row r="42" spans="1:61" customFormat="1" ht="13.5" customHeight="1">
      <c r="A42" s="32"/>
      <c r="B42" s="202" t="str">
        <f>BA5</f>
        <v>Italy</v>
      </c>
      <c r="C42" s="32"/>
      <c r="D42" s="32"/>
      <c r="E42" s="32"/>
      <c r="F42" s="32"/>
      <c r="G42" s="32"/>
      <c r="H42" s="32"/>
      <c r="I42" s="32"/>
      <c r="J42" s="118"/>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I42" s="2"/>
    </row>
    <row r="43" spans="1:61" customFormat="1" ht="13.5" customHeight="1">
      <c r="A43" s="32"/>
      <c r="B43" s="202" t="str">
        <f>BA4</f>
        <v>Turkey</v>
      </c>
      <c r="C43" s="32"/>
      <c r="D43" s="32"/>
      <c r="E43" s="32"/>
      <c r="F43" s="32"/>
      <c r="G43" s="32"/>
      <c r="H43" s="32"/>
      <c r="I43" s="32"/>
      <c r="J43" s="118"/>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I43" s="2"/>
    </row>
    <row r="44" spans="1:61" customFormat="1" ht="13.5" customHeight="1">
      <c r="A44" s="32"/>
      <c r="B44" s="202" t="str">
        <f>BA3</f>
        <v>Chile</v>
      </c>
      <c r="C44" s="32"/>
      <c r="D44" s="32"/>
      <c r="E44" s="32"/>
      <c r="F44" s="32"/>
      <c r="G44" s="32"/>
      <c r="H44" s="32"/>
      <c r="I44" s="32"/>
      <c r="J44" s="118"/>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I44" s="2"/>
    </row>
    <row r="45" spans="1:61" customFormat="1" ht="13.5" customHeight="1">
      <c r="A45" s="32"/>
      <c r="B45" s="202" t="str">
        <f>BA2</f>
        <v>Jakarta (Indonesia)</v>
      </c>
      <c r="C45" s="32"/>
      <c r="D45" s="32"/>
      <c r="E45" s="32"/>
      <c r="F45" s="32"/>
      <c r="G45" s="32"/>
      <c r="H45" s="32"/>
      <c r="I45" s="32"/>
      <c r="J45" s="118"/>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I45" s="2"/>
    </row>
    <row r="46" spans="1:61" customFormat="1">
      <c r="A46" s="117"/>
      <c r="B46" s="32"/>
      <c r="C46" s="32"/>
      <c r="D46" s="32"/>
      <c r="E46" s="32"/>
      <c r="F46" s="32"/>
      <c r="G46" s="32"/>
      <c r="H46" s="32"/>
      <c r="I46" s="32"/>
      <c r="J46" s="118"/>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I46" s="2"/>
    </row>
    <row r="47" spans="1:61" customFormat="1">
      <c r="A47" s="117"/>
      <c r="B47" s="32"/>
      <c r="C47" s="32"/>
      <c r="D47" s="32"/>
      <c r="E47" s="32"/>
      <c r="F47" s="32"/>
      <c r="G47" s="32"/>
      <c r="H47" s="32"/>
      <c r="I47" s="32"/>
      <c r="J47" s="118"/>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I47" s="2"/>
    </row>
    <row r="48" spans="1:61" customFormat="1">
      <c r="A48" s="117"/>
      <c r="B48" s="32"/>
      <c r="C48" s="32"/>
      <c r="D48" s="32"/>
      <c r="E48" s="32"/>
      <c r="F48" s="32"/>
      <c r="G48" s="32"/>
      <c r="H48" s="32"/>
      <c r="I48" s="32"/>
      <c r="J48" s="118"/>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I48" s="2"/>
    </row>
    <row r="49" spans="1:61" customFormat="1" hidden="1">
      <c r="A49" s="117"/>
      <c r="B49" s="32"/>
      <c r="C49" s="32"/>
      <c r="D49" s="32"/>
      <c r="E49" s="32"/>
      <c r="F49" s="32"/>
      <c r="G49" s="32"/>
      <c r="H49" s="32"/>
      <c r="I49" s="32"/>
      <c r="J49" s="118"/>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I49" s="2"/>
    </row>
    <row r="50" spans="1:61" customFormat="1" hidden="1">
      <c r="A50" s="117"/>
      <c r="B50" s="32"/>
      <c r="C50" s="32"/>
      <c r="D50" s="32"/>
      <c r="E50" s="32"/>
      <c r="F50" s="32"/>
      <c r="G50" s="32"/>
      <c r="H50" s="32"/>
      <c r="I50" s="32"/>
      <c r="J50" s="118"/>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I50" s="2"/>
    </row>
    <row r="51" spans="1:61" customFormat="1" hidden="1">
      <c r="A51" s="117"/>
      <c r="B51" s="32"/>
      <c r="C51" s="32"/>
      <c r="D51" s="32"/>
      <c r="E51" s="32"/>
      <c r="F51" s="32"/>
      <c r="G51" s="32"/>
      <c r="H51" s="32"/>
      <c r="I51" s="32"/>
      <c r="J51" s="118"/>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I51" s="2"/>
    </row>
    <row r="52" spans="1:61" customFormat="1" ht="9.75" hidden="1" customHeight="1">
      <c r="A52" s="117"/>
      <c r="B52" s="32"/>
      <c r="C52" s="32"/>
      <c r="D52" s="32"/>
      <c r="E52" s="32"/>
      <c r="F52" s="32"/>
      <c r="G52" s="32"/>
      <c r="H52" s="32"/>
      <c r="I52" s="32"/>
      <c r="J52" s="118"/>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I52" s="2"/>
    </row>
    <row r="53" spans="1:61" customFormat="1" ht="9.75" hidden="1" customHeight="1">
      <c r="A53" s="117"/>
      <c r="B53" s="32"/>
      <c r="C53" s="32"/>
      <c r="D53" s="32"/>
      <c r="E53" s="32"/>
      <c r="F53" s="32"/>
      <c r="G53" s="32"/>
      <c r="H53" s="32"/>
      <c r="I53" s="32"/>
      <c r="J53" s="118"/>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I53" s="2"/>
    </row>
    <row r="54" spans="1:61" customFormat="1" ht="9.75" hidden="1" customHeight="1">
      <c r="A54" s="117"/>
      <c r="B54" s="32"/>
      <c r="C54" s="32"/>
      <c r="D54" s="32"/>
      <c r="E54" s="32"/>
      <c r="F54" s="32"/>
      <c r="G54" s="32"/>
      <c r="H54" s="32"/>
      <c r="I54" s="32"/>
      <c r="J54" s="118"/>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I54" s="2"/>
    </row>
    <row r="55" spans="1:61" customFormat="1" ht="9.75" hidden="1" customHeight="1">
      <c r="A55" s="117"/>
      <c r="B55" s="32"/>
      <c r="C55" s="32"/>
      <c r="D55" s="32"/>
      <c r="E55" s="32"/>
      <c r="F55" s="32"/>
      <c r="G55" s="32"/>
      <c r="H55" s="32"/>
      <c r="I55" s="32"/>
      <c r="J55" s="118"/>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I55" s="2"/>
    </row>
    <row r="56" spans="1:61" customFormat="1" ht="9.75" hidden="1" customHeight="1">
      <c r="A56" s="117"/>
      <c r="B56" s="32"/>
      <c r="C56" s="32"/>
      <c r="D56" s="32"/>
      <c r="E56" s="32"/>
      <c r="F56" s="32"/>
      <c r="G56" s="32"/>
      <c r="H56" s="32"/>
      <c r="I56" s="32"/>
      <c r="J56" s="118"/>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I56" s="2"/>
    </row>
    <row r="57" spans="1:61" customFormat="1" ht="9.75" hidden="1" customHeight="1">
      <c r="A57" s="117"/>
      <c r="B57" s="32"/>
      <c r="C57" s="32"/>
      <c r="D57" s="32"/>
      <c r="E57" s="32"/>
      <c r="F57" s="32"/>
      <c r="G57" s="32"/>
      <c r="H57" s="32"/>
      <c r="I57" s="32"/>
      <c r="J57" s="118"/>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I57" s="2"/>
    </row>
    <row r="58" spans="1:61" customFormat="1" ht="9.75" hidden="1" customHeight="1">
      <c r="A58" s="117"/>
      <c r="B58" s="32"/>
      <c r="C58" s="32"/>
      <c r="D58" s="32"/>
      <c r="E58" s="32"/>
      <c r="F58" s="32"/>
      <c r="G58" s="32"/>
      <c r="H58" s="32"/>
      <c r="I58" s="32"/>
      <c r="J58" s="118"/>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I58" s="2"/>
    </row>
    <row r="59" spans="1:61" customFormat="1" ht="9.75" hidden="1" customHeight="1">
      <c r="A59" s="117"/>
      <c r="B59" s="32"/>
      <c r="C59" s="32"/>
      <c r="D59" s="32"/>
      <c r="E59" s="32"/>
      <c r="F59" s="32"/>
      <c r="G59" s="32"/>
      <c r="H59" s="32"/>
      <c r="I59" s="32"/>
      <c r="J59" s="118"/>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I59" s="2"/>
    </row>
    <row r="60" spans="1:61" customFormat="1" ht="9.75" hidden="1" customHeight="1">
      <c r="A60" s="117"/>
      <c r="B60" s="32"/>
      <c r="C60" s="32"/>
      <c r="D60" s="32"/>
      <c r="E60" s="32"/>
      <c r="F60" s="32"/>
      <c r="G60" s="32"/>
      <c r="H60" s="32"/>
      <c r="I60" s="32"/>
      <c r="J60" s="118"/>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I60" s="2"/>
    </row>
    <row r="61" spans="1:61" customFormat="1" ht="9.75" hidden="1" customHeight="1">
      <c r="A61" s="117"/>
      <c r="B61" s="32"/>
      <c r="C61" s="32"/>
      <c r="D61" s="32"/>
      <c r="E61" s="32"/>
      <c r="F61" s="32"/>
      <c r="G61" s="32"/>
      <c r="H61" s="32"/>
      <c r="I61" s="32"/>
      <c r="J61" s="118"/>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I61" s="2"/>
    </row>
    <row r="62" spans="1:61" customFormat="1" ht="9.75" hidden="1" customHeight="1">
      <c r="A62" s="117"/>
      <c r="B62" s="32"/>
      <c r="C62" s="32"/>
      <c r="D62" s="32"/>
      <c r="E62" s="32"/>
      <c r="F62" s="32"/>
      <c r="G62" s="32"/>
      <c r="H62" s="32"/>
      <c r="I62" s="32"/>
      <c r="J62" s="118"/>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I62" s="2"/>
    </row>
    <row r="63" spans="1:61" customFormat="1" ht="9.75" hidden="1" customHeight="1">
      <c r="A63" s="117"/>
      <c r="B63" s="32"/>
      <c r="C63" s="32"/>
      <c r="D63" s="32"/>
      <c r="E63" s="32"/>
      <c r="F63" s="32"/>
      <c r="G63" s="32"/>
      <c r="H63" s="32"/>
      <c r="I63" s="32"/>
      <c r="J63" s="118"/>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I63" s="2"/>
    </row>
    <row r="64" spans="1:61" customFormat="1" ht="9.75" hidden="1" customHeight="1">
      <c r="A64" s="117"/>
      <c r="B64" s="32"/>
      <c r="C64" s="32"/>
      <c r="D64" s="32"/>
      <c r="E64" s="32"/>
      <c r="F64" s="32"/>
      <c r="G64" s="32"/>
      <c r="H64" s="32"/>
      <c r="I64" s="32"/>
      <c r="J64" s="118"/>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I64" s="2"/>
    </row>
    <row r="65" spans="1:61" customFormat="1" ht="9.75" hidden="1" customHeight="1">
      <c r="A65" s="117"/>
      <c r="B65" s="32"/>
      <c r="C65" s="32"/>
      <c r="D65" s="32"/>
      <c r="E65" s="32"/>
      <c r="F65" s="32"/>
      <c r="G65" s="32"/>
      <c r="H65" s="32"/>
      <c r="I65" s="32"/>
      <c r="J65" s="118"/>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I65" s="2"/>
    </row>
    <row r="66" spans="1:61" customFormat="1" ht="9.75" hidden="1" customHeight="1">
      <c r="A66" s="117"/>
      <c r="B66" s="32"/>
      <c r="C66" s="32"/>
      <c r="D66" s="32"/>
      <c r="E66" s="32"/>
      <c r="F66" s="32"/>
      <c r="G66" s="32"/>
      <c r="H66" s="32"/>
      <c r="I66" s="32"/>
      <c r="J66" s="118"/>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I66" s="2"/>
    </row>
    <row r="67" spans="1:61" customFormat="1" ht="9.75" hidden="1" customHeight="1">
      <c r="A67" s="117"/>
      <c r="B67" s="32"/>
      <c r="C67" s="32"/>
      <c r="D67" s="32"/>
      <c r="E67" s="32"/>
      <c r="F67" s="32"/>
      <c r="G67" s="32"/>
      <c r="H67" s="32"/>
      <c r="I67" s="32"/>
      <c r="J67" s="118"/>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I67" s="2"/>
    </row>
    <row r="68" spans="1:61" customFormat="1" ht="9.75" hidden="1" customHeight="1">
      <c r="A68" s="117"/>
      <c r="B68" s="32"/>
      <c r="C68" s="32"/>
      <c r="D68" s="32"/>
      <c r="E68" s="32"/>
      <c r="F68" s="32"/>
      <c r="G68" s="32"/>
      <c r="H68" s="32"/>
      <c r="I68" s="32"/>
      <c r="J68" s="118"/>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I68" s="2"/>
    </row>
    <row r="69" spans="1:61" customFormat="1" ht="9.75" hidden="1" customHeight="1">
      <c r="A69" s="117"/>
      <c r="B69" s="32"/>
      <c r="C69" s="32"/>
      <c r="D69" s="32"/>
      <c r="E69" s="32"/>
      <c r="F69" s="32"/>
      <c r="G69" s="32"/>
      <c r="H69" s="32"/>
      <c r="I69" s="32"/>
      <c r="J69" s="118"/>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I69" s="2"/>
    </row>
    <row r="70" spans="1:61" customFormat="1" ht="9.75" hidden="1" customHeight="1">
      <c r="A70" s="117"/>
      <c r="B70" s="32"/>
      <c r="C70" s="32"/>
      <c r="D70" s="32"/>
      <c r="E70" s="32"/>
      <c r="F70" s="32"/>
      <c r="G70" s="32"/>
      <c r="H70" s="32"/>
      <c r="I70" s="32"/>
      <c r="J70" s="118"/>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I70" s="2"/>
    </row>
    <row r="71" spans="1:61" customFormat="1" ht="9.75" hidden="1" customHeight="1">
      <c r="A71" s="117"/>
      <c r="B71" s="32"/>
      <c r="C71" s="32"/>
      <c r="D71" s="32"/>
      <c r="E71" s="32"/>
      <c r="F71" s="32"/>
      <c r="G71" s="32"/>
      <c r="H71" s="32"/>
      <c r="I71" s="32"/>
      <c r="J71" s="118"/>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I71" s="2"/>
    </row>
    <row r="72" spans="1:61" customFormat="1" ht="9.75" hidden="1" customHeight="1">
      <c r="A72" s="117"/>
      <c r="B72" s="32"/>
      <c r="C72" s="32"/>
      <c r="D72" s="32"/>
      <c r="E72" s="32"/>
      <c r="F72" s="32"/>
      <c r="G72" s="32"/>
      <c r="H72" s="32"/>
      <c r="I72" s="32"/>
      <c r="J72" s="118"/>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I72" s="2"/>
    </row>
    <row r="73" spans="1:61" customFormat="1" ht="9.75" hidden="1" customHeight="1">
      <c r="A73" s="117"/>
      <c r="B73" s="32"/>
      <c r="C73" s="32"/>
      <c r="D73" s="32"/>
      <c r="E73" s="32"/>
      <c r="F73" s="32"/>
      <c r="G73" s="32"/>
      <c r="H73" s="32"/>
      <c r="I73" s="32"/>
      <c r="J73" s="118"/>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I73" s="2"/>
    </row>
    <row r="74" spans="1:61" customFormat="1" ht="9.75" hidden="1" customHeight="1">
      <c r="A74" s="117"/>
      <c r="B74" s="32"/>
      <c r="C74" s="32"/>
      <c r="D74" s="32"/>
      <c r="E74" s="32"/>
      <c r="F74" s="32"/>
      <c r="G74" s="32"/>
      <c r="H74" s="32"/>
      <c r="I74" s="32"/>
      <c r="J74" s="118"/>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I74" s="2"/>
    </row>
    <row r="75" spans="1:61" customFormat="1" ht="9.75" hidden="1" customHeight="1">
      <c r="A75" s="117"/>
      <c r="B75" s="32"/>
      <c r="C75" s="32"/>
      <c r="D75" s="32"/>
      <c r="E75" s="32"/>
      <c r="F75" s="32"/>
      <c r="G75" s="32"/>
      <c r="H75" s="32"/>
      <c r="I75" s="32"/>
      <c r="J75" s="118"/>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I75" s="2"/>
    </row>
    <row r="76" spans="1:61" customFormat="1" ht="9.75" hidden="1" customHeight="1">
      <c r="A76" s="117"/>
      <c r="B76" s="32"/>
      <c r="C76" s="32"/>
      <c r="D76" s="32"/>
      <c r="E76" s="32"/>
      <c r="F76" s="32"/>
      <c r="G76" s="32"/>
      <c r="H76" s="32"/>
      <c r="I76" s="32"/>
      <c r="J76" s="118"/>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I76" s="2"/>
    </row>
    <row r="77" spans="1:61" customFormat="1" ht="9.75" hidden="1" customHeight="1">
      <c r="A77" s="117"/>
      <c r="B77" s="32"/>
      <c r="C77" s="32"/>
      <c r="D77" s="32"/>
      <c r="E77" s="32"/>
      <c r="F77" s="32"/>
      <c r="G77" s="32"/>
      <c r="H77" s="32"/>
      <c r="I77" s="32"/>
      <c r="J77" s="118"/>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I77" s="2"/>
    </row>
    <row r="78" spans="1:61" customFormat="1" ht="9.75" hidden="1" customHeight="1">
      <c r="A78" s="117"/>
      <c r="B78" s="32"/>
      <c r="C78" s="32"/>
      <c r="D78" s="32"/>
      <c r="E78" s="32"/>
      <c r="F78" s="32"/>
      <c r="G78" s="32"/>
      <c r="H78" s="32"/>
      <c r="I78" s="32"/>
      <c r="J78" s="118"/>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I78" s="2"/>
    </row>
    <row r="79" spans="1:61" customFormat="1" ht="9.75" hidden="1" customHeight="1">
      <c r="A79" s="117"/>
      <c r="B79" s="32"/>
      <c r="C79" s="32"/>
      <c r="D79" s="32"/>
      <c r="E79" s="32"/>
      <c r="F79" s="32"/>
      <c r="G79" s="32"/>
      <c r="H79" s="32"/>
      <c r="I79" s="32"/>
      <c r="J79" s="118"/>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I79" s="2"/>
    </row>
    <row r="80" spans="1:61" customFormat="1" ht="9.75" hidden="1" customHeight="1">
      <c r="A80" s="117"/>
      <c r="B80" s="32"/>
      <c r="C80" s="32"/>
      <c r="D80" s="32"/>
      <c r="E80" s="32"/>
      <c r="F80" s="32"/>
      <c r="G80" s="32"/>
      <c r="H80" s="32"/>
      <c r="I80" s="32"/>
      <c r="J80" s="118"/>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I80" s="2"/>
    </row>
    <row r="81" spans="1:61" customFormat="1" ht="9.75" hidden="1" customHeight="1">
      <c r="A81" s="117"/>
      <c r="B81" s="32"/>
      <c r="C81" s="32"/>
      <c r="D81" s="32"/>
      <c r="E81" s="32"/>
      <c r="F81" s="32"/>
      <c r="G81" s="32"/>
      <c r="H81" s="32"/>
      <c r="I81" s="32"/>
      <c r="J81" s="118"/>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I81" s="2"/>
    </row>
    <row r="82" spans="1:61" customFormat="1" ht="9.75" hidden="1" customHeight="1">
      <c r="A82" s="117"/>
      <c r="B82" s="32"/>
      <c r="C82" s="32"/>
      <c r="D82" s="32"/>
      <c r="E82" s="32"/>
      <c r="F82" s="32"/>
      <c r="G82" s="32"/>
      <c r="H82" s="32"/>
      <c r="I82" s="32"/>
      <c r="J82" s="118"/>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I82" s="2"/>
    </row>
    <row r="83" spans="1:61" customFormat="1" ht="9.75" hidden="1" customHeight="1">
      <c r="A83" s="117"/>
      <c r="B83" s="32"/>
      <c r="C83" s="32"/>
      <c r="D83" s="32"/>
      <c r="E83" s="32"/>
      <c r="F83" s="32"/>
      <c r="G83" s="32"/>
      <c r="H83" s="32"/>
      <c r="I83" s="32"/>
      <c r="J83" s="118"/>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I83" s="2"/>
    </row>
    <row r="84" spans="1:61" customFormat="1" ht="9.75" hidden="1" customHeight="1">
      <c r="A84" s="117"/>
      <c r="B84" s="32"/>
      <c r="C84" s="32"/>
      <c r="D84" s="32"/>
      <c r="E84" s="32"/>
      <c r="F84" s="32"/>
      <c r="G84" s="32"/>
      <c r="H84" s="32"/>
      <c r="I84" s="32"/>
      <c r="J84" s="118"/>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I84" s="2"/>
    </row>
    <row r="85" spans="1:61" customFormat="1" ht="9.75" hidden="1" customHeight="1">
      <c r="A85" s="117"/>
      <c r="B85" s="32"/>
      <c r="C85" s="32"/>
      <c r="D85" s="32"/>
      <c r="E85" s="32"/>
      <c r="F85" s="32"/>
      <c r="G85" s="32"/>
      <c r="H85" s="32"/>
      <c r="I85" s="32"/>
      <c r="J85" s="118"/>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I85" s="2"/>
    </row>
    <row r="86" spans="1:61" customFormat="1" ht="9.75" hidden="1" customHeight="1">
      <c r="A86" s="117"/>
      <c r="B86" s="32"/>
      <c r="C86" s="32"/>
      <c r="D86" s="32"/>
      <c r="E86" s="32"/>
      <c r="F86" s="32"/>
      <c r="G86" s="32"/>
      <c r="H86" s="32"/>
      <c r="I86" s="32"/>
      <c r="J86" s="118"/>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I86" s="2"/>
    </row>
    <row r="87" spans="1:61" customFormat="1" ht="9.75" hidden="1" customHeight="1">
      <c r="A87" s="117"/>
      <c r="B87" s="32"/>
      <c r="C87" s="32"/>
      <c r="D87" s="32"/>
      <c r="E87" s="32"/>
      <c r="F87" s="32"/>
      <c r="G87" s="32"/>
      <c r="H87" s="32"/>
      <c r="I87" s="32"/>
      <c r="J87" s="118"/>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I87" s="2"/>
    </row>
    <row r="88" spans="1:61" customFormat="1" ht="9.75" hidden="1" customHeight="1">
      <c r="A88" s="117"/>
      <c r="B88" s="32"/>
      <c r="C88" s="32"/>
      <c r="D88" s="32"/>
      <c r="E88" s="32"/>
      <c r="F88" s="32"/>
      <c r="G88" s="32"/>
      <c r="H88" s="32"/>
      <c r="I88" s="32"/>
      <c r="J88" s="118"/>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I88" s="2"/>
    </row>
    <row r="89" spans="1:61" customFormat="1" ht="9.75" hidden="1" customHeight="1">
      <c r="A89" s="117"/>
      <c r="B89" s="32"/>
      <c r="C89" s="32"/>
      <c r="D89" s="32"/>
      <c r="E89" s="32"/>
      <c r="F89" s="32"/>
      <c r="G89" s="32"/>
      <c r="H89" s="32"/>
      <c r="I89" s="32"/>
      <c r="J89" s="118"/>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I89" s="2"/>
    </row>
    <row r="90" spans="1:61" customFormat="1" ht="9.75" hidden="1" customHeight="1">
      <c r="A90" s="117"/>
      <c r="B90" s="32"/>
      <c r="C90" s="32"/>
      <c r="D90" s="32"/>
      <c r="E90" s="32"/>
      <c r="F90" s="32"/>
      <c r="G90" s="32"/>
      <c r="H90" s="32"/>
      <c r="I90" s="32"/>
      <c r="J90" s="118"/>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I90" s="2"/>
    </row>
    <row r="91" spans="1:61" customFormat="1" ht="9.75" hidden="1" customHeight="1">
      <c r="A91" s="117"/>
      <c r="B91" s="32"/>
      <c r="C91" s="32"/>
      <c r="D91" s="32"/>
      <c r="E91" s="32"/>
      <c r="F91" s="32"/>
      <c r="G91" s="32"/>
      <c r="H91" s="32"/>
      <c r="I91" s="32"/>
      <c r="J91" s="118"/>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I91" s="2"/>
    </row>
    <row r="92" spans="1:61" customFormat="1" ht="9.75" hidden="1" customHeight="1">
      <c r="A92" s="117"/>
      <c r="B92" s="32"/>
      <c r="C92" s="32"/>
      <c r="D92" s="32"/>
      <c r="E92" s="32"/>
      <c r="F92" s="32"/>
      <c r="G92" s="32"/>
      <c r="H92" s="32"/>
      <c r="I92" s="32"/>
      <c r="J92" s="118"/>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I92" s="2"/>
    </row>
    <row r="93" spans="1:61" customFormat="1" ht="9.75" hidden="1" customHeight="1">
      <c r="A93" s="117"/>
      <c r="B93" s="32"/>
      <c r="C93" s="32"/>
      <c r="D93" s="32"/>
      <c r="E93" s="32"/>
      <c r="F93" s="32"/>
      <c r="G93" s="32"/>
      <c r="H93" s="32"/>
      <c r="I93" s="32"/>
      <c r="J93" s="118"/>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I93" s="2"/>
    </row>
    <row r="94" spans="1:61" customFormat="1" ht="9.75" hidden="1" customHeight="1">
      <c r="A94" s="117"/>
      <c r="B94" s="32"/>
      <c r="C94" s="32"/>
      <c r="D94" s="32"/>
      <c r="E94" s="32"/>
      <c r="F94" s="32"/>
      <c r="G94" s="32"/>
      <c r="H94" s="32"/>
      <c r="I94" s="32"/>
      <c r="J94" s="118"/>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I94" s="2"/>
    </row>
    <row r="95" spans="1:61" customFormat="1" ht="9.75" hidden="1" customHeight="1">
      <c r="A95" s="117"/>
      <c r="B95" s="32"/>
      <c r="C95" s="32"/>
      <c r="D95" s="32"/>
      <c r="E95" s="32"/>
      <c r="F95" s="32"/>
      <c r="G95" s="32"/>
      <c r="H95" s="32"/>
      <c r="I95" s="32"/>
      <c r="J95" s="118"/>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I95" s="2"/>
    </row>
    <row r="96" spans="1:61" customFormat="1" ht="9.75" hidden="1" customHeight="1">
      <c r="A96" s="117"/>
      <c r="B96" s="32"/>
      <c r="C96" s="32"/>
      <c r="D96" s="32"/>
      <c r="E96" s="32"/>
      <c r="F96" s="32"/>
      <c r="G96" s="32"/>
      <c r="H96" s="32"/>
      <c r="I96" s="32"/>
      <c r="J96" s="118"/>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I96" s="2"/>
    </row>
    <row r="97" spans="1:61" customFormat="1" ht="102" customHeight="1">
      <c r="A97" s="417" t="s">
        <v>252</v>
      </c>
      <c r="B97" s="418"/>
      <c r="C97" s="418"/>
      <c r="D97" s="418"/>
      <c r="E97" s="418"/>
      <c r="F97" s="418"/>
      <c r="G97" s="418"/>
      <c r="H97" s="418"/>
      <c r="I97" s="418"/>
      <c r="J97" s="419"/>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row>
    <row r="98" spans="1:61" customFormat="1" ht="11.25" customHeight="1">
      <c r="A98" s="324" t="s">
        <v>253</v>
      </c>
      <c r="B98" s="325"/>
      <c r="C98" s="325"/>
      <c r="D98" s="325"/>
      <c r="E98" s="325"/>
      <c r="F98" s="325"/>
      <c r="G98" s="325"/>
      <c r="H98" s="325"/>
      <c r="I98" s="325"/>
      <c r="J98" s="420"/>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I98" s="2"/>
    </row>
    <row r="99" spans="1:61" customFormat="1" ht="12.75" customHeight="1">
      <c r="A99" s="324" t="s">
        <v>262</v>
      </c>
      <c r="B99" s="325"/>
      <c r="C99" s="325"/>
      <c r="D99" s="325"/>
      <c r="E99" s="325"/>
      <c r="F99" s="325"/>
      <c r="G99" s="325"/>
      <c r="H99" s="325"/>
      <c r="I99" s="325"/>
      <c r="J99" s="420"/>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I99" s="2"/>
    </row>
    <row r="100" spans="1:61" customFormat="1">
      <c r="A100" s="324"/>
      <c r="B100" s="325"/>
      <c r="C100" s="325"/>
      <c r="D100" s="325"/>
      <c r="E100" s="325"/>
      <c r="F100" s="325"/>
      <c r="G100" s="325"/>
      <c r="H100" s="325"/>
      <c r="I100" s="325"/>
      <c r="J100" s="420"/>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I100" s="2"/>
    </row>
    <row r="101" spans="1:61" customFormat="1" ht="12.75" customHeight="1">
      <c r="A101" s="345" t="s">
        <v>272</v>
      </c>
      <c r="B101" s="346"/>
      <c r="C101" s="346"/>
      <c r="D101" s="346"/>
      <c r="E101" s="346"/>
      <c r="F101" s="346"/>
      <c r="G101" s="346"/>
      <c r="H101" s="346"/>
      <c r="I101" s="346"/>
      <c r="J101" s="416"/>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17"/>
      <c r="BB101" s="17"/>
      <c r="BC101" s="17"/>
      <c r="BD101" s="17"/>
      <c r="BE101" s="17"/>
      <c r="BF101" s="17"/>
      <c r="BG101" s="17"/>
      <c r="BH101" s="17"/>
      <c r="BI101" s="2"/>
    </row>
    <row r="102" spans="1:61">
      <c r="A102" s="269" t="s">
        <v>297</v>
      </c>
      <c r="B102" s="195"/>
      <c r="C102" s="196"/>
      <c r="D102" s="102"/>
      <c r="E102" s="102"/>
      <c r="F102" s="102"/>
      <c r="G102" s="102"/>
      <c r="H102" s="102"/>
      <c r="I102" s="102"/>
      <c r="J102" s="10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H102" s="17"/>
    </row>
    <row r="103" spans="1:61">
      <c r="A103" s="153"/>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c r="AA103" s="153"/>
      <c r="AB103" s="153"/>
      <c r="AC103" s="153"/>
      <c r="AD103" s="153"/>
      <c r="AE103" s="153"/>
      <c r="AF103" s="153"/>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H103" s="17"/>
    </row>
    <row r="104" spans="1:6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H104" s="17"/>
    </row>
    <row r="105" spans="1:6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H105" s="17"/>
    </row>
    <row r="106" spans="1:61">
      <c r="A106" s="139"/>
      <c r="B106" s="140"/>
      <c r="C106" s="153"/>
      <c r="D106" s="153"/>
      <c r="E106" s="153"/>
      <c r="F106" s="153"/>
      <c r="G106" s="153"/>
      <c r="H106" s="153"/>
      <c r="I106" s="153"/>
      <c r="J106" s="154"/>
      <c r="K106" s="153"/>
      <c r="L106" s="153"/>
      <c r="M106" s="153"/>
      <c r="N106" s="153"/>
      <c r="O106" s="153"/>
      <c r="P106" s="153"/>
      <c r="Q106" s="153"/>
      <c r="R106" s="153"/>
      <c r="S106" s="153"/>
      <c r="T106" s="153"/>
      <c r="U106" s="153"/>
      <c r="V106" s="153"/>
      <c r="W106" s="153"/>
      <c r="X106" s="153"/>
      <c r="Y106" s="153"/>
      <c r="Z106" s="153"/>
      <c r="AA106" s="153"/>
      <c r="AB106" s="153"/>
      <c r="AC106" s="153"/>
      <c r="AD106" s="153"/>
      <c r="AE106" s="153"/>
      <c r="AF106" s="153"/>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H106" s="17"/>
    </row>
  </sheetData>
  <sortState ref="BA5:BH39">
    <sortCondition ref="BH6:BH40"/>
  </sortState>
  <mergeCells count="7">
    <mergeCell ref="A1:J1"/>
    <mergeCell ref="A2:J2"/>
    <mergeCell ref="A3:J5"/>
    <mergeCell ref="A101:J101"/>
    <mergeCell ref="A97:J97"/>
    <mergeCell ref="A98:J98"/>
    <mergeCell ref="A99:J100"/>
  </mergeCells>
  <conditionalFormatting sqref="B11:B45">
    <cfRule type="expression" dxfId="47" priority="1">
      <formula>B11="OECD Average"</formula>
    </cfRule>
    <cfRule type="expression" dxfId="46" priority="2">
      <formula>OR(B11="Turkey", B11="Chile", B11="Lithuania", B11="Greece", B11="Israel", B11="New Zealand", B11="Slovenia", B11="Singapore", B11="Jakarta (Indonesia)")</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BK103"/>
  <sheetViews>
    <sheetView zoomScaleNormal="100" workbookViewId="0">
      <selection activeCell="BC16" sqref="BC16"/>
    </sheetView>
  </sheetViews>
  <sheetFormatPr defaultRowHeight="12.75"/>
  <cols>
    <col min="1" max="1" width="9.5703125" style="17" bestFit="1" customWidth="1"/>
    <col min="2" max="9" width="9.140625" style="17"/>
    <col min="10" max="10" width="3" style="17" customWidth="1"/>
    <col min="11" max="52" width="0" style="17" hidden="1" customWidth="1"/>
    <col min="53" max="16384" width="9.140625" style="17"/>
  </cols>
  <sheetData>
    <row r="1" spans="1:61" customFormat="1">
      <c r="A1" s="421" t="s">
        <v>116</v>
      </c>
      <c r="B1" s="411"/>
      <c r="C1" s="411"/>
      <c r="D1" s="411"/>
      <c r="E1" s="411"/>
      <c r="F1" s="411"/>
      <c r="G1" s="411"/>
      <c r="H1" s="411"/>
      <c r="I1" s="411"/>
      <c r="J1" s="411"/>
      <c r="BA1" s="14"/>
      <c r="BB1" s="14" t="s">
        <v>133</v>
      </c>
      <c r="BC1" s="14" t="s">
        <v>134</v>
      </c>
      <c r="BD1" s="14" t="s">
        <v>135</v>
      </c>
      <c r="BE1" s="14" t="s">
        <v>136</v>
      </c>
      <c r="BF1" s="14"/>
      <c r="BG1" s="14"/>
      <c r="BH1" s="14"/>
      <c r="BI1" s="14"/>
    </row>
    <row r="2" spans="1:61" customFormat="1">
      <c r="A2" s="421" t="s">
        <v>281</v>
      </c>
      <c r="B2" s="411"/>
      <c r="C2" s="411"/>
      <c r="D2" s="411"/>
      <c r="E2" s="411"/>
      <c r="F2" s="411"/>
      <c r="G2" s="411"/>
      <c r="H2" s="411"/>
      <c r="I2" s="411"/>
      <c r="J2" s="411"/>
      <c r="BA2" s="14" t="s">
        <v>2</v>
      </c>
      <c r="BB2" s="14">
        <v>280.40106678900281</v>
      </c>
      <c r="BC2" s="14">
        <v>63.725841740673587</v>
      </c>
      <c r="BD2" s="14">
        <v>1</v>
      </c>
      <c r="BE2" s="14">
        <v>0</v>
      </c>
      <c r="BF2" s="14">
        <v>280.40106678900281</v>
      </c>
      <c r="BG2" s="14">
        <v>63.725841740673587</v>
      </c>
      <c r="BH2" s="14">
        <v>0</v>
      </c>
      <c r="BI2" s="14">
        <v>0</v>
      </c>
    </row>
    <row r="3" spans="1:61" customFormat="1">
      <c r="A3" s="425" t="s">
        <v>284</v>
      </c>
      <c r="B3" s="425"/>
      <c r="C3" s="425"/>
      <c r="D3" s="425"/>
      <c r="E3" s="425"/>
      <c r="F3" s="425"/>
      <c r="G3" s="425"/>
      <c r="H3" s="425"/>
      <c r="I3" s="425"/>
      <c r="J3" s="425"/>
      <c r="BA3" s="14" t="s">
        <v>5</v>
      </c>
      <c r="BB3" s="14">
        <v>269.45115336655959</v>
      </c>
      <c r="BC3" s="14">
        <v>57.987821864246058</v>
      </c>
      <c r="BD3" s="14">
        <v>1</v>
      </c>
      <c r="BE3" s="14">
        <v>0</v>
      </c>
      <c r="BF3" s="14">
        <v>269.45115336655959</v>
      </c>
      <c r="BG3" s="14">
        <v>57.987821864246058</v>
      </c>
      <c r="BH3" s="14">
        <v>0</v>
      </c>
      <c r="BI3" s="14">
        <v>0</v>
      </c>
    </row>
    <row r="4" spans="1:61" customFormat="1">
      <c r="A4" s="425"/>
      <c r="B4" s="425"/>
      <c r="C4" s="425"/>
      <c r="D4" s="425"/>
      <c r="E4" s="425"/>
      <c r="F4" s="425"/>
      <c r="G4" s="425"/>
      <c r="H4" s="425"/>
      <c r="I4" s="425"/>
      <c r="J4" s="425"/>
      <c r="BA4" s="14" t="s">
        <v>6</v>
      </c>
      <c r="BB4" s="14">
        <v>273.48627184364449</v>
      </c>
      <c r="BC4" s="14">
        <v>66.220674062166125</v>
      </c>
      <c r="BD4" s="14">
        <v>1</v>
      </c>
      <c r="BE4" s="14">
        <v>0</v>
      </c>
      <c r="BF4" s="14">
        <v>273.48627184364449</v>
      </c>
      <c r="BG4" s="14">
        <v>66.220674062166125</v>
      </c>
      <c r="BH4" s="14">
        <v>0</v>
      </c>
      <c r="BI4" s="14">
        <v>0</v>
      </c>
    </row>
    <row r="5" spans="1:61" customFormat="1">
      <c r="A5" s="425"/>
      <c r="B5" s="425"/>
      <c r="C5" s="425"/>
      <c r="D5" s="425"/>
      <c r="E5" s="425"/>
      <c r="F5" s="425"/>
      <c r="G5" s="425"/>
      <c r="H5" s="425"/>
      <c r="I5" s="425"/>
      <c r="J5" s="425"/>
      <c r="BA5" s="14" t="s">
        <v>88</v>
      </c>
      <c r="BB5" s="14">
        <v>220.14672036573657</v>
      </c>
      <c r="BC5" s="14">
        <v>72.983187422368474</v>
      </c>
      <c r="BD5" s="14">
        <v>0</v>
      </c>
      <c r="BE5" s="14">
        <v>1</v>
      </c>
      <c r="BF5" s="14">
        <v>0</v>
      </c>
      <c r="BG5" s="14">
        <v>0</v>
      </c>
      <c r="BH5" s="14">
        <v>220.14672036573657</v>
      </c>
      <c r="BI5" s="14">
        <v>72.983187422368474</v>
      </c>
    </row>
    <row r="6" spans="1:61" customFormat="1">
      <c r="A6" s="220"/>
      <c r="B6" s="220"/>
      <c r="C6" s="220"/>
      <c r="D6" s="220"/>
      <c r="E6" s="220"/>
      <c r="F6" s="220"/>
      <c r="G6" s="220"/>
      <c r="H6" s="220"/>
      <c r="I6" s="220"/>
      <c r="J6" s="220"/>
      <c r="BA6" s="14" t="s">
        <v>221</v>
      </c>
      <c r="BB6" s="14">
        <v>268.83863856538574</v>
      </c>
      <c r="BC6" s="14">
        <v>52.487424751587525</v>
      </c>
      <c r="BD6" s="14">
        <v>1</v>
      </c>
      <c r="BE6" s="14">
        <v>0</v>
      </c>
      <c r="BF6" s="14">
        <v>268.83863856538574</v>
      </c>
      <c r="BG6" s="14">
        <v>52.487424751587525</v>
      </c>
      <c r="BH6" s="14">
        <v>0</v>
      </c>
      <c r="BI6" s="14">
        <v>0</v>
      </c>
    </row>
    <row r="7" spans="1:61" customFormat="1">
      <c r="A7" s="220"/>
      <c r="B7" s="220"/>
      <c r="C7" s="220"/>
      <c r="D7" s="220"/>
      <c r="E7" s="220"/>
      <c r="F7" s="220"/>
      <c r="G7" s="220"/>
      <c r="H7" s="220"/>
      <c r="I7" s="220"/>
      <c r="J7" s="220"/>
      <c r="BA7" s="14" t="s">
        <v>20</v>
      </c>
      <c r="BB7" s="14">
        <v>274.01165798012943</v>
      </c>
      <c r="BC7" s="14">
        <v>53.435766318399089</v>
      </c>
      <c r="BD7" s="14">
        <v>1</v>
      </c>
      <c r="BE7" s="14">
        <v>0</v>
      </c>
      <c r="BF7" s="14">
        <v>274.01165798012943</v>
      </c>
      <c r="BG7" s="14">
        <v>53.435766318399089</v>
      </c>
      <c r="BH7" s="14">
        <v>0</v>
      </c>
      <c r="BI7" s="14">
        <v>0</v>
      </c>
    </row>
    <row r="8" spans="1:61" customFormat="1">
      <c r="A8" s="220"/>
      <c r="B8" s="220"/>
      <c r="C8" s="220"/>
      <c r="D8" s="220"/>
      <c r="E8" s="220"/>
      <c r="F8" s="220"/>
      <c r="G8" s="220"/>
      <c r="H8" s="220"/>
      <c r="I8" s="220"/>
      <c r="J8" s="220"/>
      <c r="BA8" s="14" t="s">
        <v>9</v>
      </c>
      <c r="BB8" s="14">
        <v>270.78754302206085</v>
      </c>
      <c r="BC8" s="14">
        <v>59.589439220707249</v>
      </c>
      <c r="BD8" s="14">
        <v>1</v>
      </c>
      <c r="BE8" s="14">
        <v>0</v>
      </c>
      <c r="BF8" s="14">
        <v>270.78754302206085</v>
      </c>
      <c r="BG8" s="14">
        <v>59.589439220707249</v>
      </c>
      <c r="BH8" s="14">
        <v>0</v>
      </c>
      <c r="BI8" s="14">
        <v>0</v>
      </c>
    </row>
    <row r="9" spans="1:61" customFormat="1">
      <c r="A9" s="220"/>
      <c r="B9" s="220"/>
      <c r="C9" s="220"/>
      <c r="D9" s="220"/>
      <c r="E9" s="220"/>
      <c r="F9" s="220"/>
      <c r="G9" s="220"/>
      <c r="H9" s="220"/>
      <c r="I9" s="220"/>
      <c r="J9" s="220"/>
      <c r="BA9" s="14" t="s">
        <v>83</v>
      </c>
      <c r="BB9" s="14">
        <v>272.58364813940091</v>
      </c>
      <c r="BC9" s="14">
        <v>65.993202121189398</v>
      </c>
      <c r="BD9" s="14">
        <v>1</v>
      </c>
      <c r="BE9" s="14">
        <v>0</v>
      </c>
      <c r="BF9" s="14">
        <v>272.58364813940091</v>
      </c>
      <c r="BG9" s="14">
        <v>65.993202121189398</v>
      </c>
      <c r="BH9" s="14">
        <v>0</v>
      </c>
      <c r="BI9" s="14">
        <v>0</v>
      </c>
    </row>
    <row r="10" spans="1:61" customFormat="1">
      <c r="A10" s="220"/>
      <c r="B10" s="220"/>
      <c r="C10" s="220"/>
      <c r="D10" s="220"/>
      <c r="E10" s="220"/>
      <c r="F10" s="220"/>
      <c r="G10" s="220"/>
      <c r="H10" s="220"/>
      <c r="I10" s="220"/>
      <c r="J10" s="220"/>
      <c r="BA10" s="14" t="s">
        <v>16</v>
      </c>
      <c r="BB10" s="14">
        <v>275.8840372637095</v>
      </c>
      <c r="BC10" s="14">
        <v>57.61574060027823</v>
      </c>
      <c r="BD10" s="14">
        <v>1</v>
      </c>
      <c r="BE10" s="14">
        <v>0</v>
      </c>
      <c r="BF10" s="14">
        <v>275.8840372637095</v>
      </c>
      <c r="BG10" s="14">
        <v>57.61574060027823</v>
      </c>
      <c r="BH10" s="14">
        <v>0</v>
      </c>
      <c r="BI10" s="14">
        <v>0</v>
      </c>
    </row>
    <row r="11" spans="1:61" customFormat="1">
      <c r="A11" s="220"/>
      <c r="B11" s="220"/>
      <c r="C11" s="220"/>
      <c r="D11" s="220"/>
      <c r="E11" s="220"/>
      <c r="F11" s="220"/>
      <c r="G11" s="220"/>
      <c r="H11" s="220"/>
      <c r="I11" s="220"/>
      <c r="J11" s="220"/>
      <c r="BA11" s="14" t="s">
        <v>10</v>
      </c>
      <c r="BB11" s="14">
        <v>287.54570192661947</v>
      </c>
      <c r="BC11" s="14">
        <v>63.801893682776267</v>
      </c>
      <c r="BD11" s="14">
        <v>1</v>
      </c>
      <c r="BE11" s="14">
        <v>0</v>
      </c>
      <c r="BF11" s="14">
        <v>287.54570192661947</v>
      </c>
      <c r="BG11" s="14">
        <v>63.801893682776267</v>
      </c>
      <c r="BH11" s="14">
        <v>0</v>
      </c>
      <c r="BI11" s="14">
        <v>0</v>
      </c>
    </row>
    <row r="12" spans="1:61" customFormat="1">
      <c r="A12" s="220"/>
      <c r="B12" s="220"/>
      <c r="C12" s="220"/>
      <c r="D12" s="220"/>
      <c r="E12" s="220"/>
      <c r="F12" s="220"/>
      <c r="G12" s="220"/>
      <c r="H12" s="220"/>
      <c r="I12" s="220"/>
      <c r="J12" s="220"/>
      <c r="BA12" s="14" t="s">
        <v>22</v>
      </c>
      <c r="BB12" s="14">
        <v>275.48031870959466</v>
      </c>
      <c r="BC12" s="14">
        <v>62.535460868174994</v>
      </c>
      <c r="BD12" s="14">
        <v>1</v>
      </c>
      <c r="BE12" s="14">
        <v>0</v>
      </c>
      <c r="BF12" s="14">
        <v>275.48031870959466</v>
      </c>
      <c r="BG12" s="14">
        <v>62.535460868174994</v>
      </c>
      <c r="BH12" s="14">
        <v>0</v>
      </c>
      <c r="BI12" s="14">
        <v>0</v>
      </c>
    </row>
    <row r="13" spans="1:61" customFormat="1">
      <c r="A13" s="220"/>
      <c r="B13" s="220"/>
      <c r="C13" s="220"/>
      <c r="D13" s="220"/>
      <c r="E13" s="220"/>
      <c r="F13" s="220"/>
      <c r="G13" s="220"/>
      <c r="H13" s="220"/>
      <c r="I13" s="220"/>
      <c r="J13" s="220"/>
      <c r="BA13" s="14" t="s">
        <v>12</v>
      </c>
      <c r="BB13" s="14">
        <v>262.13913711352052</v>
      </c>
      <c r="BC13" s="14">
        <v>65.098720170723567</v>
      </c>
      <c r="BD13" s="14">
        <v>1</v>
      </c>
      <c r="BE13" s="14">
        <v>0</v>
      </c>
      <c r="BF13" s="14">
        <v>262.13913711352052</v>
      </c>
      <c r="BG13" s="14">
        <v>65.098720170723567</v>
      </c>
      <c r="BH13" s="14">
        <v>0</v>
      </c>
      <c r="BI13" s="14">
        <v>0</v>
      </c>
    </row>
    <row r="14" spans="1:61" customFormat="1">
      <c r="A14" s="220"/>
      <c r="B14" s="220"/>
      <c r="C14" s="220"/>
      <c r="D14" s="220"/>
      <c r="E14" s="220"/>
      <c r="F14" s="220"/>
      <c r="G14" s="220"/>
      <c r="H14" s="220"/>
      <c r="I14" s="220"/>
      <c r="J14" s="220"/>
      <c r="BA14" s="14" t="s">
        <v>8</v>
      </c>
      <c r="BB14" s="14">
        <v>269.80836798343836</v>
      </c>
      <c r="BC14" s="14">
        <v>65.060237851589022</v>
      </c>
      <c r="BD14" s="14">
        <v>1</v>
      </c>
      <c r="BE14" s="14">
        <v>0</v>
      </c>
      <c r="BF14" s="14">
        <v>269.80836798343836</v>
      </c>
      <c r="BG14" s="14">
        <v>65.060237851589022</v>
      </c>
      <c r="BH14" s="14">
        <v>0</v>
      </c>
      <c r="BI14" s="14">
        <v>0</v>
      </c>
    </row>
    <row r="15" spans="1:61" customFormat="1">
      <c r="A15" s="220"/>
      <c r="B15" s="220"/>
      <c r="C15" s="220"/>
      <c r="D15" s="220"/>
      <c r="E15" s="220"/>
      <c r="F15" s="220"/>
      <c r="G15" s="220"/>
      <c r="H15" s="220"/>
      <c r="I15" s="220"/>
      <c r="J15" s="220"/>
      <c r="BA15" s="14" t="s">
        <v>89</v>
      </c>
      <c r="BB15" s="14">
        <v>253.8885125775102</v>
      </c>
      <c r="BC15" s="14">
        <v>61.721930858646999</v>
      </c>
      <c r="BD15" s="14">
        <v>0</v>
      </c>
      <c r="BE15" s="14">
        <v>1</v>
      </c>
      <c r="BF15" s="14">
        <v>0</v>
      </c>
      <c r="BG15" s="14">
        <v>0</v>
      </c>
      <c r="BH15" s="14">
        <v>253.8885125775102</v>
      </c>
      <c r="BI15" s="14">
        <v>61.721930858646999</v>
      </c>
    </row>
    <row r="16" spans="1:61" customFormat="1">
      <c r="A16" s="220"/>
      <c r="B16" s="220"/>
      <c r="C16" s="220"/>
      <c r="D16" s="220"/>
      <c r="E16" s="220"/>
      <c r="F16" s="220"/>
      <c r="G16" s="220"/>
      <c r="H16" s="220"/>
      <c r="I16" s="220"/>
      <c r="J16" s="220"/>
      <c r="BA16" s="14" t="s">
        <v>4</v>
      </c>
      <c r="BB16" s="14">
        <v>266.54482187034239</v>
      </c>
      <c r="BC16" s="14">
        <v>59.06886093858671</v>
      </c>
      <c r="BD16" s="14">
        <v>1</v>
      </c>
      <c r="BE16" s="14">
        <v>0</v>
      </c>
      <c r="BF16" s="14">
        <v>266.54482187034239</v>
      </c>
      <c r="BG16" s="14">
        <v>59.06886093858671</v>
      </c>
      <c r="BH16" s="14">
        <v>0</v>
      </c>
      <c r="BI16" s="14">
        <v>0</v>
      </c>
    </row>
    <row r="17" spans="1:61" customFormat="1">
      <c r="A17" s="220"/>
      <c r="B17" s="220"/>
      <c r="C17" s="220"/>
      <c r="D17" s="220"/>
      <c r="E17" s="220"/>
      <c r="F17" s="220"/>
      <c r="G17" s="220"/>
      <c r="H17" s="220"/>
      <c r="I17" s="220"/>
      <c r="J17" s="220"/>
      <c r="BA17" s="14" t="s">
        <v>90</v>
      </c>
      <c r="BB17" s="14">
        <v>255.23751259637046</v>
      </c>
      <c r="BC17" s="14">
        <v>73.884102042266193</v>
      </c>
      <c r="BD17" s="14">
        <v>0</v>
      </c>
      <c r="BE17" s="14">
        <v>1</v>
      </c>
      <c r="BF17" s="14">
        <v>0</v>
      </c>
      <c r="BG17" s="14">
        <v>0</v>
      </c>
      <c r="BH17" s="14">
        <v>255.23751259637046</v>
      </c>
      <c r="BI17" s="14">
        <v>73.884102042266193</v>
      </c>
    </row>
    <row r="18" spans="1:61" customFormat="1">
      <c r="A18" s="220"/>
      <c r="B18" s="220"/>
      <c r="C18" s="220"/>
      <c r="D18" s="220"/>
      <c r="E18" s="220"/>
      <c r="F18" s="220"/>
      <c r="G18" s="220"/>
      <c r="H18" s="220"/>
      <c r="I18" s="220"/>
      <c r="J18" s="220"/>
      <c r="BA18" s="14" t="s">
        <v>14</v>
      </c>
      <c r="BB18" s="14">
        <v>250.48266456565995</v>
      </c>
      <c r="BC18" s="14">
        <v>60.293643494172215</v>
      </c>
      <c r="BD18" s="14">
        <v>1</v>
      </c>
      <c r="BE18" s="14">
        <v>0</v>
      </c>
      <c r="BF18" s="14">
        <v>250.48266456565995</v>
      </c>
      <c r="BG18" s="14">
        <v>60.293643494172215</v>
      </c>
      <c r="BH18" s="14">
        <v>0</v>
      </c>
      <c r="BI18" s="14">
        <v>0</v>
      </c>
    </row>
    <row r="19" spans="1:61" customFormat="1">
      <c r="A19" s="220"/>
      <c r="B19" s="220"/>
      <c r="C19" s="220"/>
      <c r="D19" s="220"/>
      <c r="E19" s="220"/>
      <c r="F19" s="220"/>
      <c r="G19" s="220"/>
      <c r="H19" s="220"/>
      <c r="I19" s="220"/>
      <c r="J19" s="220"/>
      <c r="BA19" s="14" t="s">
        <v>95</v>
      </c>
      <c r="BB19" s="14">
        <v>199.56427292843628</v>
      </c>
      <c r="BC19" s="14">
        <v>69.426923623143125</v>
      </c>
      <c r="BD19" s="14">
        <v>0</v>
      </c>
      <c r="BE19" s="14">
        <v>1</v>
      </c>
      <c r="BF19" s="14">
        <v>0</v>
      </c>
      <c r="BG19" s="14">
        <v>0</v>
      </c>
      <c r="BH19" s="14">
        <v>199.56427292843628</v>
      </c>
      <c r="BI19" s="14">
        <v>69.426923623143125</v>
      </c>
    </row>
    <row r="20" spans="1:61" customFormat="1">
      <c r="A20" s="220"/>
      <c r="B20" s="220"/>
      <c r="C20" s="220"/>
      <c r="D20" s="220"/>
      <c r="E20" s="220"/>
      <c r="F20" s="220"/>
      <c r="G20" s="220"/>
      <c r="H20" s="220"/>
      <c r="I20" s="220"/>
      <c r="J20" s="220"/>
      <c r="BA20" s="14" t="s">
        <v>11</v>
      </c>
      <c r="BB20" s="14">
        <v>296.24225194764148</v>
      </c>
      <c r="BC20" s="14">
        <v>51.373303749493289</v>
      </c>
      <c r="BD20" s="14">
        <v>1</v>
      </c>
      <c r="BE20" s="14">
        <v>0</v>
      </c>
      <c r="BF20" s="14">
        <v>296.24225194764148</v>
      </c>
      <c r="BG20" s="14">
        <v>51.373303749493289</v>
      </c>
      <c r="BH20" s="14">
        <v>0</v>
      </c>
      <c r="BI20" s="14">
        <v>0</v>
      </c>
    </row>
    <row r="21" spans="1:61" customFormat="1">
      <c r="A21" s="220"/>
      <c r="B21" s="220"/>
      <c r="C21" s="220"/>
      <c r="D21" s="220"/>
      <c r="E21" s="220"/>
      <c r="F21" s="220"/>
      <c r="G21" s="220"/>
      <c r="H21" s="220"/>
      <c r="I21" s="220"/>
      <c r="J21" s="220"/>
      <c r="BA21" s="14" t="s">
        <v>13</v>
      </c>
      <c r="BB21" s="14">
        <v>272.56276345092505</v>
      </c>
      <c r="BC21" s="14">
        <v>53.522974468635567</v>
      </c>
      <c r="BD21" s="14">
        <v>1</v>
      </c>
      <c r="BE21" s="14">
        <v>0</v>
      </c>
      <c r="BF21" s="14">
        <v>272.56276345092505</v>
      </c>
      <c r="BG21" s="14">
        <v>53.522974468635567</v>
      </c>
      <c r="BH21" s="14">
        <v>0</v>
      </c>
      <c r="BI21" s="14">
        <v>0</v>
      </c>
    </row>
    <row r="22" spans="1:61" customFormat="1">
      <c r="A22" s="220"/>
      <c r="B22" s="220"/>
      <c r="C22" s="220"/>
      <c r="D22" s="220"/>
      <c r="E22" s="220"/>
      <c r="F22" s="220"/>
      <c r="G22" s="220"/>
      <c r="H22" s="220"/>
      <c r="I22" s="220"/>
      <c r="J22" s="220"/>
      <c r="BA22" s="14" t="s">
        <v>96</v>
      </c>
      <c r="BB22" s="14">
        <v>266.82378717007214</v>
      </c>
      <c r="BC22" s="14">
        <v>53.945056933505668</v>
      </c>
      <c r="BD22" s="14">
        <v>0</v>
      </c>
      <c r="BE22" s="14">
        <v>1</v>
      </c>
      <c r="BF22" s="14">
        <v>0</v>
      </c>
      <c r="BG22" s="14">
        <v>0</v>
      </c>
      <c r="BH22" s="14">
        <v>266.82378717007214</v>
      </c>
      <c r="BI22" s="14">
        <v>53.945056933505668</v>
      </c>
    </row>
    <row r="23" spans="1:61" customFormat="1">
      <c r="A23" s="220"/>
      <c r="B23" s="220"/>
      <c r="C23" s="220"/>
      <c r="D23" s="220"/>
      <c r="E23" s="220"/>
      <c r="F23" s="220"/>
      <c r="G23" s="220"/>
      <c r="H23" s="220"/>
      <c r="I23" s="220"/>
      <c r="J23" s="220"/>
      <c r="BA23" s="14" t="s">
        <v>3</v>
      </c>
      <c r="BB23" s="14">
        <v>284.00686729085277</v>
      </c>
      <c r="BC23" s="14">
        <v>61.567525182470547</v>
      </c>
      <c r="BD23" s="14">
        <v>1</v>
      </c>
      <c r="BE23" s="14">
        <v>0</v>
      </c>
      <c r="BF23" s="14">
        <v>284.00686729085277</v>
      </c>
      <c r="BG23" s="14">
        <v>61.567525182470547</v>
      </c>
      <c r="BH23" s="14">
        <v>0</v>
      </c>
      <c r="BI23" s="14">
        <v>0</v>
      </c>
    </row>
    <row r="24" spans="1:61" customFormat="1">
      <c r="A24" s="220"/>
      <c r="B24" s="220"/>
      <c r="C24" s="220"/>
      <c r="D24" s="220"/>
      <c r="E24" s="220"/>
      <c r="F24" s="220"/>
      <c r="G24" s="220"/>
      <c r="H24" s="220"/>
      <c r="I24" s="220"/>
      <c r="J24" s="220"/>
      <c r="BA24" s="14" t="s">
        <v>92</v>
      </c>
      <c r="BB24" s="14">
        <v>280.67288036624711</v>
      </c>
      <c r="BC24" s="14">
        <v>61.364271590145819</v>
      </c>
      <c r="BD24" s="14">
        <v>0</v>
      </c>
      <c r="BE24" s="14">
        <v>1</v>
      </c>
      <c r="BF24" s="14">
        <v>0</v>
      </c>
      <c r="BG24" s="14">
        <v>0</v>
      </c>
      <c r="BH24" s="14">
        <v>280.67288036624711</v>
      </c>
      <c r="BI24" s="14">
        <v>61.364271590145819</v>
      </c>
    </row>
    <row r="25" spans="1:61" customFormat="1">
      <c r="A25" s="220"/>
      <c r="B25" s="220"/>
      <c r="C25" s="220"/>
      <c r="D25" s="220"/>
      <c r="E25" s="220"/>
      <c r="F25" s="220"/>
      <c r="G25" s="220"/>
      <c r="H25" s="220"/>
      <c r="I25" s="220"/>
      <c r="J25" s="220"/>
      <c r="BA25" s="14" t="s">
        <v>86</v>
      </c>
      <c r="BB25" s="14">
        <v>268.70154477730483</v>
      </c>
      <c r="BC25" s="14">
        <v>61.819714776027581</v>
      </c>
      <c r="BD25" s="14">
        <v>1</v>
      </c>
      <c r="BE25" s="14">
        <v>0</v>
      </c>
      <c r="BF25" s="14">
        <v>268.70154477730483</v>
      </c>
      <c r="BG25" s="14">
        <v>61.819714776027581</v>
      </c>
      <c r="BH25" s="14">
        <v>0</v>
      </c>
      <c r="BI25" s="14">
        <v>0</v>
      </c>
    </row>
    <row r="26" spans="1:61" customFormat="1">
      <c r="A26" s="220"/>
      <c r="B26" s="220"/>
      <c r="C26" s="220"/>
      <c r="D26" s="220"/>
      <c r="E26" s="220"/>
      <c r="F26" s="220"/>
      <c r="G26" s="220"/>
      <c r="H26" s="220"/>
      <c r="I26" s="220"/>
      <c r="J26" s="220"/>
      <c r="BA26" s="14" t="s">
        <v>0</v>
      </c>
      <c r="BB26" s="14">
        <v>278.42520996624063</v>
      </c>
      <c r="BC26" s="14">
        <v>59.543685278756726</v>
      </c>
      <c r="BD26" s="14">
        <v>1</v>
      </c>
      <c r="BE26" s="14">
        <v>0</v>
      </c>
      <c r="BF26" s="14">
        <v>278.42520996624063</v>
      </c>
      <c r="BG26" s="14">
        <v>59.543685278756726</v>
      </c>
      <c r="BH26" s="14">
        <v>0</v>
      </c>
      <c r="BI26" s="14">
        <v>0</v>
      </c>
    </row>
    <row r="27" spans="1:61" customFormat="1">
      <c r="A27" s="220"/>
      <c r="B27" s="220"/>
      <c r="C27" s="220"/>
      <c r="D27" s="220"/>
      <c r="E27" s="220"/>
      <c r="F27" s="220"/>
      <c r="G27" s="220"/>
      <c r="H27" s="220"/>
      <c r="I27" s="220"/>
      <c r="J27" s="220"/>
      <c r="BA27" s="14" t="s">
        <v>23</v>
      </c>
      <c r="BB27" s="14">
        <v>266.90376944001122</v>
      </c>
      <c r="BC27" s="14">
        <v>63.07519054491874</v>
      </c>
      <c r="BD27" s="14">
        <v>1</v>
      </c>
      <c r="BE27" s="14">
        <v>0</v>
      </c>
      <c r="BF27" s="14">
        <v>266.90376944001122</v>
      </c>
      <c r="BG27" s="14">
        <v>63.07519054491874</v>
      </c>
      <c r="BH27" s="14">
        <v>0</v>
      </c>
      <c r="BI27" s="14">
        <v>0</v>
      </c>
    </row>
    <row r="28" spans="1:61" customFormat="1">
      <c r="A28" s="220"/>
      <c r="B28" s="220"/>
      <c r="C28" s="220"/>
      <c r="D28" s="220"/>
      <c r="E28" s="220"/>
      <c r="F28" s="220"/>
      <c r="G28" s="220"/>
      <c r="H28" s="220"/>
      <c r="I28" s="220"/>
      <c r="J28" s="220"/>
      <c r="BA28" s="14" t="s">
        <v>229</v>
      </c>
      <c r="BB28" s="14">
        <v>275.23437679508879</v>
      </c>
      <c r="BC28" s="14">
        <v>57.289457250523355</v>
      </c>
      <c r="BD28" s="14">
        <v>1</v>
      </c>
      <c r="BE28" s="14">
        <v>0</v>
      </c>
      <c r="BF28" s="14">
        <v>275.23437679508879</v>
      </c>
      <c r="BG28" s="14">
        <v>57.289457250523355</v>
      </c>
      <c r="BH28" s="14">
        <v>0</v>
      </c>
      <c r="BI28" s="14">
        <v>0</v>
      </c>
    </row>
    <row r="29" spans="1:61" customFormat="1">
      <c r="A29" s="220"/>
      <c r="B29" s="220"/>
      <c r="C29" s="220"/>
      <c r="D29" s="220"/>
      <c r="E29" s="220"/>
      <c r="F29" s="220"/>
      <c r="G29" s="220"/>
      <c r="H29" s="220"/>
      <c r="I29" s="220"/>
      <c r="J29" s="220"/>
      <c r="BA29" s="14" t="s">
        <v>97</v>
      </c>
      <c r="BB29" s="14">
        <v>257.62052803371785</v>
      </c>
      <c r="BC29" s="14">
        <v>76.98762821290444</v>
      </c>
      <c r="BD29" s="14">
        <v>0</v>
      </c>
      <c r="BE29" s="14">
        <v>1</v>
      </c>
      <c r="BF29" s="14">
        <v>0</v>
      </c>
      <c r="BG29" s="14">
        <v>0</v>
      </c>
      <c r="BH29" s="14">
        <v>257.62052803371785</v>
      </c>
      <c r="BI29" s="14">
        <v>76.98762821290444</v>
      </c>
    </row>
    <row r="30" spans="1:61" customFormat="1">
      <c r="A30" s="220"/>
      <c r="B30" s="220"/>
      <c r="C30" s="220"/>
      <c r="D30" s="220"/>
      <c r="E30" s="220"/>
      <c r="F30" s="220"/>
      <c r="G30" s="220"/>
      <c r="H30" s="220"/>
      <c r="I30" s="220"/>
      <c r="J30" s="220"/>
      <c r="BA30" s="14" t="s">
        <v>19</v>
      </c>
      <c r="BB30" s="14">
        <v>273.84560111928647</v>
      </c>
      <c r="BC30" s="14">
        <v>51.179113921322454</v>
      </c>
      <c r="BD30" s="14">
        <v>1</v>
      </c>
      <c r="BE30" s="14">
        <v>0</v>
      </c>
      <c r="BF30" s="14">
        <v>273.84560111928647</v>
      </c>
      <c r="BG30" s="14">
        <v>51.179113921322454</v>
      </c>
      <c r="BH30" s="14">
        <v>0</v>
      </c>
      <c r="BI30" s="14">
        <v>0</v>
      </c>
    </row>
    <row r="31" spans="1:61" customFormat="1">
      <c r="A31" s="220"/>
      <c r="B31" s="220"/>
      <c r="C31" s="220"/>
      <c r="D31" s="220"/>
      <c r="E31" s="220"/>
      <c r="F31" s="220"/>
      <c r="G31" s="220"/>
      <c r="H31" s="220"/>
      <c r="I31" s="220"/>
      <c r="J31" s="220"/>
      <c r="BA31" s="14" t="s">
        <v>93</v>
      </c>
      <c r="BB31" s="14">
        <v>256.38673776455619</v>
      </c>
      <c r="BC31" s="14">
        <v>64.666246573398212</v>
      </c>
      <c r="BD31" s="14">
        <v>0</v>
      </c>
      <c r="BE31" s="14">
        <v>1</v>
      </c>
      <c r="BF31" s="14">
        <v>0</v>
      </c>
      <c r="BG31" s="14">
        <v>0</v>
      </c>
      <c r="BH31" s="14">
        <v>256.38673776455619</v>
      </c>
      <c r="BI31" s="14">
        <v>64.666246573398212</v>
      </c>
    </row>
    <row r="32" spans="1:61" customFormat="1">
      <c r="A32" s="220"/>
      <c r="B32" s="220"/>
      <c r="C32" s="220"/>
      <c r="D32" s="220"/>
      <c r="E32" s="220"/>
      <c r="F32" s="220"/>
      <c r="G32" s="220"/>
      <c r="H32" s="220"/>
      <c r="I32" s="220"/>
      <c r="J32" s="220"/>
      <c r="BA32" s="14" t="s">
        <v>15</v>
      </c>
      <c r="BB32" s="14">
        <v>251.78983493563859</v>
      </c>
      <c r="BC32" s="14">
        <v>64.371525092512542</v>
      </c>
      <c r="BD32" s="14">
        <v>1</v>
      </c>
      <c r="BE32" s="14">
        <v>0</v>
      </c>
      <c r="BF32" s="14">
        <v>251.78983493563859</v>
      </c>
      <c r="BG32" s="14">
        <v>64.371525092512542</v>
      </c>
      <c r="BH32" s="14">
        <v>0</v>
      </c>
      <c r="BI32" s="14">
        <v>0</v>
      </c>
    </row>
    <row r="33" spans="1:63" customFormat="1">
      <c r="A33" s="220"/>
      <c r="B33" s="220"/>
      <c r="C33" s="220"/>
      <c r="D33" s="220"/>
      <c r="E33" s="220"/>
      <c r="F33" s="220"/>
      <c r="G33" s="220"/>
      <c r="H33" s="220"/>
      <c r="I33" s="220"/>
      <c r="J33" s="220"/>
      <c r="BA33" s="14" t="s">
        <v>7</v>
      </c>
      <c r="BB33" s="14">
        <v>279.23084386847648</v>
      </c>
      <c r="BC33" s="14">
        <v>62.150628326370224</v>
      </c>
      <c r="BD33" s="14">
        <v>1</v>
      </c>
      <c r="BE33" s="14">
        <v>0</v>
      </c>
      <c r="BF33" s="14">
        <v>279.23084386847648</v>
      </c>
      <c r="BG33" s="14">
        <v>62.150628326370224</v>
      </c>
      <c r="BH33" s="14">
        <v>0</v>
      </c>
      <c r="BI33" s="14">
        <v>0</v>
      </c>
    </row>
    <row r="34" spans="1:63" customFormat="1">
      <c r="A34" s="220"/>
      <c r="B34" s="220"/>
      <c r="C34" s="220"/>
      <c r="D34" s="220"/>
      <c r="E34" s="220"/>
      <c r="F34" s="220"/>
      <c r="G34" s="220"/>
      <c r="H34" s="220"/>
      <c r="I34" s="220"/>
      <c r="J34" s="220"/>
      <c r="BA34" s="14" t="s">
        <v>94</v>
      </c>
      <c r="BB34" s="14">
        <v>226.54403721786065</v>
      </c>
      <c r="BC34" s="14">
        <v>58.172427019379796</v>
      </c>
      <c r="BD34" s="14">
        <v>0</v>
      </c>
      <c r="BE34" s="14">
        <v>1</v>
      </c>
      <c r="BF34" s="14">
        <v>0</v>
      </c>
      <c r="BG34" s="14">
        <v>0</v>
      </c>
      <c r="BH34" s="14">
        <v>226.54403721786065</v>
      </c>
      <c r="BI34" s="14">
        <v>58.172427019379796</v>
      </c>
    </row>
    <row r="35" spans="1:63" customFormat="1">
      <c r="A35" s="220"/>
      <c r="B35" s="220"/>
      <c r="C35" s="220"/>
      <c r="D35" s="220"/>
      <c r="E35" s="220"/>
      <c r="F35" s="220"/>
      <c r="G35" s="220"/>
      <c r="H35" s="220"/>
      <c r="I35" s="220"/>
      <c r="J35" s="220"/>
      <c r="BA35" s="14" t="s">
        <v>1</v>
      </c>
      <c r="BB35" s="14">
        <v>269.80630158803109</v>
      </c>
      <c r="BC35" s="14">
        <v>66.221256488524745</v>
      </c>
      <c r="BD35" s="14">
        <v>1</v>
      </c>
      <c r="BE35" s="14">
        <v>0</v>
      </c>
      <c r="BF35" s="14">
        <v>269.80630158803109</v>
      </c>
      <c r="BG35" s="14">
        <v>66.221256488524745</v>
      </c>
      <c r="BH35" s="14">
        <v>0</v>
      </c>
      <c r="BI35" s="14">
        <v>0</v>
      </c>
    </row>
    <row r="36" spans="1:63" customFormat="1" hidden="1">
      <c r="A36" s="220"/>
      <c r="B36" s="220"/>
      <c r="C36" s="220"/>
      <c r="D36" s="220"/>
      <c r="E36" s="220"/>
      <c r="F36" s="220"/>
      <c r="G36" s="220"/>
      <c r="H36" s="220"/>
      <c r="I36" s="220"/>
      <c r="J36" s="220"/>
      <c r="BJ36">
        <f t="shared" ref="BJ36:BJ66" si="0">BF36+BH36</f>
        <v>0</v>
      </c>
      <c r="BK36">
        <f t="shared" ref="BK36:BK66" si="1">BG36+BI36</f>
        <v>0</v>
      </c>
    </row>
    <row r="37" spans="1:63" customFormat="1" hidden="1">
      <c r="A37" s="220"/>
      <c r="B37" s="220"/>
      <c r="C37" s="220"/>
      <c r="D37" s="220"/>
      <c r="E37" s="220"/>
      <c r="F37" s="220"/>
      <c r="G37" s="220"/>
      <c r="H37" s="220"/>
      <c r="I37" s="220"/>
      <c r="J37" s="220"/>
      <c r="BJ37">
        <f t="shared" si="0"/>
        <v>0</v>
      </c>
      <c r="BK37">
        <f t="shared" si="1"/>
        <v>0</v>
      </c>
    </row>
    <row r="38" spans="1:63" customFormat="1" hidden="1">
      <c r="A38" s="220"/>
      <c r="B38" s="220"/>
      <c r="C38" s="220"/>
      <c r="D38" s="220"/>
      <c r="E38" s="220"/>
      <c r="F38" s="220"/>
      <c r="G38" s="220"/>
      <c r="H38" s="220"/>
      <c r="I38" s="220"/>
      <c r="J38" s="220"/>
      <c r="BJ38">
        <f t="shared" si="0"/>
        <v>0</v>
      </c>
      <c r="BK38">
        <f t="shared" si="1"/>
        <v>0</v>
      </c>
    </row>
    <row r="39" spans="1:63" customFormat="1" hidden="1">
      <c r="A39" s="220"/>
      <c r="B39" s="220"/>
      <c r="C39" s="220"/>
      <c r="D39" s="220"/>
      <c r="E39" s="220"/>
      <c r="F39" s="220"/>
      <c r="G39" s="220"/>
      <c r="H39" s="220"/>
      <c r="I39" s="220"/>
      <c r="J39" s="220"/>
      <c r="BJ39">
        <f t="shared" si="0"/>
        <v>0</v>
      </c>
      <c r="BK39">
        <f t="shared" si="1"/>
        <v>0</v>
      </c>
    </row>
    <row r="40" spans="1:63" customFormat="1" hidden="1">
      <c r="A40" s="220"/>
      <c r="B40" s="220"/>
      <c r="C40" s="220"/>
      <c r="D40" s="220"/>
      <c r="E40" s="220"/>
      <c r="F40" s="220"/>
      <c r="G40" s="220"/>
      <c r="H40" s="220"/>
      <c r="I40" s="220"/>
      <c r="J40" s="220"/>
      <c r="BJ40">
        <f t="shared" si="0"/>
        <v>0</v>
      </c>
      <c r="BK40">
        <f t="shared" si="1"/>
        <v>0</v>
      </c>
    </row>
    <row r="41" spans="1:63" customFormat="1" hidden="1">
      <c r="A41" s="220"/>
      <c r="B41" s="220"/>
      <c r="C41" s="220"/>
      <c r="D41" s="220"/>
      <c r="E41" s="220"/>
      <c r="F41" s="220"/>
      <c r="G41" s="220"/>
      <c r="H41" s="220"/>
      <c r="I41" s="220"/>
      <c r="J41" s="220"/>
      <c r="BJ41">
        <f t="shared" si="0"/>
        <v>0</v>
      </c>
      <c r="BK41">
        <f t="shared" si="1"/>
        <v>0</v>
      </c>
    </row>
    <row r="42" spans="1:63" customFormat="1" hidden="1">
      <c r="A42" s="220"/>
      <c r="B42" s="220"/>
      <c r="C42" s="220"/>
      <c r="D42" s="220"/>
      <c r="E42" s="220"/>
      <c r="F42" s="220"/>
      <c r="G42" s="220"/>
      <c r="H42" s="220"/>
      <c r="I42" s="220"/>
      <c r="J42" s="220"/>
      <c r="BJ42">
        <f t="shared" si="0"/>
        <v>0</v>
      </c>
      <c r="BK42">
        <f t="shared" si="1"/>
        <v>0</v>
      </c>
    </row>
    <row r="43" spans="1:63" customFormat="1" hidden="1">
      <c r="A43" s="220"/>
      <c r="B43" s="220"/>
      <c r="C43" s="220"/>
      <c r="D43" s="220"/>
      <c r="E43" s="220"/>
      <c r="F43" s="220"/>
      <c r="G43" s="220"/>
      <c r="H43" s="220"/>
      <c r="I43" s="220"/>
      <c r="J43" s="220"/>
      <c r="BJ43">
        <f t="shared" si="0"/>
        <v>0</v>
      </c>
      <c r="BK43">
        <f t="shared" si="1"/>
        <v>0</v>
      </c>
    </row>
    <row r="44" spans="1:63" customFormat="1" hidden="1">
      <c r="A44" s="220"/>
      <c r="B44" s="220"/>
      <c r="C44" s="220"/>
      <c r="D44" s="220"/>
      <c r="E44" s="220"/>
      <c r="F44" s="220"/>
      <c r="G44" s="220"/>
      <c r="H44" s="220"/>
      <c r="I44" s="220"/>
      <c r="J44" s="220"/>
      <c r="BJ44">
        <f t="shared" si="0"/>
        <v>0</v>
      </c>
      <c r="BK44">
        <f t="shared" si="1"/>
        <v>0</v>
      </c>
    </row>
    <row r="45" spans="1:63" customFormat="1" hidden="1">
      <c r="A45" s="220"/>
      <c r="B45" s="220"/>
      <c r="C45" s="220"/>
      <c r="D45" s="220"/>
      <c r="E45" s="220"/>
      <c r="F45" s="220"/>
      <c r="G45" s="220"/>
      <c r="H45" s="220"/>
      <c r="I45" s="220"/>
      <c r="J45" s="220"/>
      <c r="BJ45">
        <f t="shared" si="0"/>
        <v>0</v>
      </c>
      <c r="BK45">
        <f t="shared" si="1"/>
        <v>0</v>
      </c>
    </row>
    <row r="46" spans="1:63" customFormat="1" hidden="1">
      <c r="A46" s="220"/>
      <c r="B46" s="220"/>
      <c r="C46" s="220"/>
      <c r="D46" s="220"/>
      <c r="E46" s="220"/>
      <c r="F46" s="220"/>
      <c r="G46" s="220"/>
      <c r="H46" s="220"/>
      <c r="I46" s="220"/>
      <c r="J46" s="220"/>
      <c r="BJ46">
        <f t="shared" si="0"/>
        <v>0</v>
      </c>
      <c r="BK46">
        <f t="shared" si="1"/>
        <v>0</v>
      </c>
    </row>
    <row r="47" spans="1:63" customFormat="1" hidden="1">
      <c r="A47" s="220"/>
      <c r="B47" s="220"/>
      <c r="C47" s="220"/>
      <c r="D47" s="220"/>
      <c r="E47" s="220"/>
      <c r="F47" s="220"/>
      <c r="G47" s="220"/>
      <c r="H47" s="220"/>
      <c r="I47" s="220"/>
      <c r="J47" s="220"/>
      <c r="BJ47">
        <f t="shared" si="0"/>
        <v>0</v>
      </c>
      <c r="BK47">
        <f t="shared" si="1"/>
        <v>0</v>
      </c>
    </row>
    <row r="48" spans="1:63" customFormat="1" hidden="1">
      <c r="A48" s="220"/>
      <c r="B48" s="220"/>
      <c r="C48" s="220"/>
      <c r="D48" s="220"/>
      <c r="E48" s="220"/>
      <c r="F48" s="220"/>
      <c r="G48" s="220"/>
      <c r="H48" s="220"/>
      <c r="I48" s="220"/>
      <c r="J48" s="220"/>
      <c r="BJ48">
        <f t="shared" si="0"/>
        <v>0</v>
      </c>
      <c r="BK48">
        <f t="shared" si="1"/>
        <v>0</v>
      </c>
    </row>
    <row r="49" spans="1:63" customFormat="1" hidden="1">
      <c r="A49" s="220"/>
      <c r="B49" s="220"/>
      <c r="C49" s="220"/>
      <c r="D49" s="220"/>
      <c r="E49" s="220"/>
      <c r="F49" s="220"/>
      <c r="G49" s="220"/>
      <c r="H49" s="220"/>
      <c r="I49" s="220"/>
      <c r="J49" s="220"/>
      <c r="BJ49">
        <f t="shared" si="0"/>
        <v>0</v>
      </c>
      <c r="BK49">
        <f t="shared" si="1"/>
        <v>0</v>
      </c>
    </row>
    <row r="50" spans="1:63" customFormat="1" hidden="1">
      <c r="A50" s="220"/>
      <c r="B50" s="220"/>
      <c r="C50" s="220"/>
      <c r="D50" s="220"/>
      <c r="E50" s="220"/>
      <c r="F50" s="220"/>
      <c r="G50" s="220"/>
      <c r="H50" s="220"/>
      <c r="I50" s="220"/>
      <c r="J50" s="220"/>
      <c r="BJ50">
        <f t="shared" si="0"/>
        <v>0</v>
      </c>
      <c r="BK50">
        <f t="shared" si="1"/>
        <v>0</v>
      </c>
    </row>
    <row r="51" spans="1:63" customFormat="1" hidden="1">
      <c r="A51" s="220"/>
      <c r="B51" s="220"/>
      <c r="C51" s="220"/>
      <c r="D51" s="220"/>
      <c r="E51" s="220"/>
      <c r="F51" s="220"/>
      <c r="G51" s="220"/>
      <c r="H51" s="220"/>
      <c r="I51" s="220"/>
      <c r="J51" s="220"/>
      <c r="BJ51">
        <f t="shared" si="0"/>
        <v>0</v>
      </c>
      <c r="BK51">
        <f t="shared" si="1"/>
        <v>0</v>
      </c>
    </row>
    <row r="52" spans="1:63" customFormat="1" hidden="1">
      <c r="A52" s="220"/>
      <c r="B52" s="220"/>
      <c r="C52" s="220"/>
      <c r="D52" s="220"/>
      <c r="E52" s="220"/>
      <c r="F52" s="220"/>
      <c r="G52" s="220"/>
      <c r="H52" s="220"/>
      <c r="I52" s="220"/>
      <c r="J52" s="220"/>
      <c r="BJ52">
        <f t="shared" si="0"/>
        <v>0</v>
      </c>
      <c r="BK52">
        <f t="shared" si="1"/>
        <v>0</v>
      </c>
    </row>
    <row r="53" spans="1:63" customFormat="1" hidden="1">
      <c r="A53" s="220"/>
      <c r="B53" s="220"/>
      <c r="C53" s="220"/>
      <c r="D53" s="220"/>
      <c r="E53" s="220"/>
      <c r="F53" s="220"/>
      <c r="G53" s="220"/>
      <c r="H53" s="220"/>
      <c r="I53" s="220"/>
      <c r="J53" s="220"/>
      <c r="BJ53">
        <f t="shared" si="0"/>
        <v>0</v>
      </c>
      <c r="BK53">
        <f t="shared" si="1"/>
        <v>0</v>
      </c>
    </row>
    <row r="54" spans="1:63" customFormat="1" hidden="1">
      <c r="A54" s="220"/>
      <c r="B54" s="220"/>
      <c r="C54" s="220"/>
      <c r="D54" s="220"/>
      <c r="E54" s="220"/>
      <c r="F54" s="220"/>
      <c r="G54" s="220"/>
      <c r="H54" s="220"/>
      <c r="I54" s="220"/>
      <c r="J54" s="220"/>
      <c r="BJ54">
        <f t="shared" si="0"/>
        <v>0</v>
      </c>
      <c r="BK54">
        <f t="shared" si="1"/>
        <v>0</v>
      </c>
    </row>
    <row r="55" spans="1:63" customFormat="1" hidden="1">
      <c r="A55" s="220"/>
      <c r="B55" s="220"/>
      <c r="C55" s="220"/>
      <c r="D55" s="220"/>
      <c r="E55" s="220"/>
      <c r="F55" s="220"/>
      <c r="G55" s="220"/>
      <c r="H55" s="220"/>
      <c r="I55" s="220"/>
      <c r="J55" s="220"/>
      <c r="BJ55">
        <f t="shared" si="0"/>
        <v>0</v>
      </c>
      <c r="BK55">
        <f t="shared" si="1"/>
        <v>0</v>
      </c>
    </row>
    <row r="56" spans="1:63" customFormat="1" hidden="1">
      <c r="A56" s="220"/>
      <c r="B56" s="220"/>
      <c r="C56" s="220"/>
      <c r="D56" s="220"/>
      <c r="E56" s="220"/>
      <c r="F56" s="220"/>
      <c r="G56" s="220"/>
      <c r="H56" s="220"/>
      <c r="I56" s="220"/>
      <c r="J56" s="220"/>
      <c r="BJ56">
        <f t="shared" si="0"/>
        <v>0</v>
      </c>
      <c r="BK56">
        <f t="shared" si="1"/>
        <v>0</v>
      </c>
    </row>
    <row r="57" spans="1:63" customFormat="1" hidden="1">
      <c r="A57" s="220"/>
      <c r="B57" s="220"/>
      <c r="C57" s="220"/>
      <c r="D57" s="220"/>
      <c r="E57" s="220"/>
      <c r="F57" s="220"/>
      <c r="G57" s="220"/>
      <c r="H57" s="220"/>
      <c r="I57" s="220"/>
      <c r="J57" s="220"/>
      <c r="BJ57">
        <f t="shared" si="0"/>
        <v>0</v>
      </c>
      <c r="BK57">
        <f t="shared" si="1"/>
        <v>0</v>
      </c>
    </row>
    <row r="58" spans="1:63" customFormat="1" hidden="1">
      <c r="A58" s="220"/>
      <c r="B58" s="220"/>
      <c r="C58" s="220"/>
      <c r="D58" s="220"/>
      <c r="E58" s="220"/>
      <c r="F58" s="220"/>
      <c r="G58" s="220"/>
      <c r="H58" s="220"/>
      <c r="I58" s="220"/>
      <c r="J58" s="220"/>
      <c r="BJ58">
        <f t="shared" si="0"/>
        <v>0</v>
      </c>
      <c r="BK58">
        <f t="shared" si="1"/>
        <v>0</v>
      </c>
    </row>
    <row r="59" spans="1:63" customFormat="1" hidden="1">
      <c r="A59" s="220"/>
      <c r="B59" s="220"/>
      <c r="C59" s="220"/>
      <c r="D59" s="220"/>
      <c r="E59" s="220"/>
      <c r="F59" s="220"/>
      <c r="G59" s="220"/>
      <c r="H59" s="220"/>
      <c r="I59" s="220"/>
      <c r="J59" s="220"/>
      <c r="BJ59">
        <f t="shared" si="0"/>
        <v>0</v>
      </c>
      <c r="BK59">
        <f t="shared" si="1"/>
        <v>0</v>
      </c>
    </row>
    <row r="60" spans="1:63" customFormat="1" hidden="1">
      <c r="A60" s="220"/>
      <c r="B60" s="220"/>
      <c r="C60" s="220"/>
      <c r="D60" s="220"/>
      <c r="E60" s="220"/>
      <c r="F60" s="220"/>
      <c r="G60" s="220"/>
      <c r="H60" s="220"/>
      <c r="I60" s="220"/>
      <c r="J60" s="220"/>
      <c r="BJ60">
        <f t="shared" si="0"/>
        <v>0</v>
      </c>
      <c r="BK60">
        <f t="shared" si="1"/>
        <v>0</v>
      </c>
    </row>
    <row r="61" spans="1:63" customFormat="1" hidden="1">
      <c r="A61" s="220"/>
      <c r="B61" s="220"/>
      <c r="C61" s="220"/>
      <c r="D61" s="220"/>
      <c r="E61" s="220"/>
      <c r="F61" s="220"/>
      <c r="G61" s="220"/>
      <c r="H61" s="220"/>
      <c r="I61" s="220"/>
      <c r="J61" s="220"/>
      <c r="BJ61">
        <f t="shared" si="0"/>
        <v>0</v>
      </c>
      <c r="BK61">
        <f t="shared" si="1"/>
        <v>0</v>
      </c>
    </row>
    <row r="62" spans="1:63" customFormat="1" hidden="1">
      <c r="A62" s="220"/>
      <c r="B62" s="220"/>
      <c r="C62" s="220"/>
      <c r="D62" s="220"/>
      <c r="E62" s="220"/>
      <c r="F62" s="220"/>
      <c r="G62" s="220"/>
      <c r="H62" s="220"/>
      <c r="I62" s="220"/>
      <c r="J62" s="220"/>
      <c r="BJ62">
        <f t="shared" si="0"/>
        <v>0</v>
      </c>
      <c r="BK62">
        <f t="shared" si="1"/>
        <v>0</v>
      </c>
    </row>
    <row r="63" spans="1:63" customFormat="1" hidden="1">
      <c r="A63" s="220"/>
      <c r="B63" s="220"/>
      <c r="C63" s="220"/>
      <c r="D63" s="220"/>
      <c r="E63" s="220"/>
      <c r="F63" s="220"/>
      <c r="G63" s="220"/>
      <c r="H63" s="220"/>
      <c r="I63" s="220"/>
      <c r="J63" s="220"/>
      <c r="BJ63">
        <f t="shared" si="0"/>
        <v>0</v>
      </c>
      <c r="BK63">
        <f t="shared" si="1"/>
        <v>0</v>
      </c>
    </row>
    <row r="64" spans="1:63" customFormat="1" hidden="1">
      <c r="A64" s="220"/>
      <c r="B64" s="220"/>
      <c r="C64" s="220"/>
      <c r="D64" s="220"/>
      <c r="E64" s="220"/>
      <c r="F64" s="220"/>
      <c r="G64" s="220"/>
      <c r="H64" s="220"/>
      <c r="I64" s="220"/>
      <c r="J64" s="220"/>
      <c r="BJ64">
        <f t="shared" si="0"/>
        <v>0</v>
      </c>
      <c r="BK64">
        <f t="shared" si="1"/>
        <v>0</v>
      </c>
    </row>
    <row r="65" spans="1:63" customFormat="1" hidden="1">
      <c r="A65" s="220"/>
      <c r="B65" s="220"/>
      <c r="C65" s="220"/>
      <c r="D65" s="220"/>
      <c r="E65" s="220"/>
      <c r="F65" s="220"/>
      <c r="G65" s="220"/>
      <c r="H65" s="220"/>
      <c r="I65" s="220"/>
      <c r="J65" s="220"/>
      <c r="BJ65">
        <f t="shared" si="0"/>
        <v>0</v>
      </c>
      <c r="BK65">
        <f t="shared" si="1"/>
        <v>0</v>
      </c>
    </row>
    <row r="66" spans="1:63" customFormat="1" hidden="1">
      <c r="A66" s="220"/>
      <c r="B66" s="220"/>
      <c r="C66" s="220"/>
      <c r="D66" s="220"/>
      <c r="E66" s="220"/>
      <c r="F66" s="220"/>
      <c r="G66" s="220"/>
      <c r="H66" s="220"/>
      <c r="I66" s="220"/>
      <c r="J66" s="220"/>
      <c r="BJ66">
        <f t="shared" si="0"/>
        <v>0</v>
      </c>
      <c r="BK66">
        <f t="shared" si="1"/>
        <v>0</v>
      </c>
    </row>
    <row r="67" spans="1:63" customFormat="1" hidden="1">
      <c r="A67" s="220"/>
      <c r="B67" s="220"/>
      <c r="C67" s="220"/>
      <c r="D67" s="220"/>
      <c r="E67" s="220"/>
      <c r="F67" s="220"/>
      <c r="G67" s="220"/>
      <c r="H67" s="220"/>
      <c r="I67" s="220"/>
      <c r="J67" s="220"/>
      <c r="BJ67">
        <f t="shared" ref="BJ67:BJ96" si="2">BF67+BH67</f>
        <v>0</v>
      </c>
      <c r="BK67">
        <f t="shared" ref="BK67:BK96" si="3">BG67+BI67</f>
        <v>0</v>
      </c>
    </row>
    <row r="68" spans="1:63" customFormat="1" hidden="1">
      <c r="A68" s="220"/>
      <c r="B68" s="220"/>
      <c r="C68" s="220"/>
      <c r="D68" s="220"/>
      <c r="E68" s="220"/>
      <c r="F68" s="220"/>
      <c r="G68" s="220"/>
      <c r="H68" s="220"/>
      <c r="I68" s="220"/>
      <c r="J68" s="220"/>
      <c r="BJ68">
        <f t="shared" si="2"/>
        <v>0</v>
      </c>
      <c r="BK68">
        <f t="shared" si="3"/>
        <v>0</v>
      </c>
    </row>
    <row r="69" spans="1:63" customFormat="1" hidden="1">
      <c r="A69" s="220"/>
      <c r="B69" s="220"/>
      <c r="C69" s="220"/>
      <c r="D69" s="220"/>
      <c r="E69" s="220"/>
      <c r="F69" s="220"/>
      <c r="G69" s="220"/>
      <c r="H69" s="220"/>
      <c r="I69" s="220"/>
      <c r="J69" s="220"/>
      <c r="BJ69">
        <f t="shared" si="2"/>
        <v>0</v>
      </c>
      <c r="BK69">
        <f t="shared" si="3"/>
        <v>0</v>
      </c>
    </row>
    <row r="70" spans="1:63" customFormat="1" hidden="1">
      <c r="A70" s="220"/>
      <c r="B70" s="220"/>
      <c r="C70" s="220"/>
      <c r="D70" s="220"/>
      <c r="E70" s="220"/>
      <c r="F70" s="220"/>
      <c r="G70" s="220"/>
      <c r="H70" s="220"/>
      <c r="I70" s="220"/>
      <c r="J70" s="220"/>
      <c r="BJ70">
        <f t="shared" si="2"/>
        <v>0</v>
      </c>
      <c r="BK70">
        <f t="shared" si="3"/>
        <v>0</v>
      </c>
    </row>
    <row r="71" spans="1:63" customFormat="1" hidden="1">
      <c r="A71" s="220"/>
      <c r="B71" s="220"/>
      <c r="C71" s="220"/>
      <c r="D71" s="220"/>
      <c r="E71" s="220"/>
      <c r="F71" s="220"/>
      <c r="G71" s="220"/>
      <c r="H71" s="220"/>
      <c r="I71" s="220"/>
      <c r="J71" s="220"/>
      <c r="BJ71">
        <f t="shared" si="2"/>
        <v>0</v>
      </c>
      <c r="BK71">
        <f t="shared" si="3"/>
        <v>0</v>
      </c>
    </row>
    <row r="72" spans="1:63" customFormat="1" hidden="1">
      <c r="A72" s="220"/>
      <c r="B72" s="220"/>
      <c r="C72" s="220"/>
      <c r="D72" s="220"/>
      <c r="E72" s="220"/>
      <c r="F72" s="220"/>
      <c r="G72" s="220"/>
      <c r="H72" s="220"/>
      <c r="I72" s="220"/>
      <c r="J72" s="220"/>
      <c r="BJ72">
        <f t="shared" si="2"/>
        <v>0</v>
      </c>
      <c r="BK72">
        <f t="shared" si="3"/>
        <v>0</v>
      </c>
    </row>
    <row r="73" spans="1:63" customFormat="1" hidden="1">
      <c r="A73" s="220"/>
      <c r="B73" s="220"/>
      <c r="C73" s="220"/>
      <c r="D73" s="220"/>
      <c r="E73" s="220"/>
      <c r="F73" s="220"/>
      <c r="G73" s="220"/>
      <c r="H73" s="220"/>
      <c r="I73" s="220"/>
      <c r="J73" s="220"/>
      <c r="BJ73">
        <f t="shared" si="2"/>
        <v>0</v>
      </c>
      <c r="BK73">
        <f t="shared" si="3"/>
        <v>0</v>
      </c>
    </row>
    <row r="74" spans="1:63" customFormat="1" hidden="1">
      <c r="A74" s="220"/>
      <c r="B74" s="220"/>
      <c r="C74" s="220"/>
      <c r="D74" s="220"/>
      <c r="E74" s="220"/>
      <c r="F74" s="220"/>
      <c r="G74" s="220"/>
      <c r="H74" s="220"/>
      <c r="I74" s="220"/>
      <c r="J74" s="220"/>
      <c r="BJ74">
        <f t="shared" si="2"/>
        <v>0</v>
      </c>
      <c r="BK74">
        <f t="shared" si="3"/>
        <v>0</v>
      </c>
    </row>
    <row r="75" spans="1:63" customFormat="1" hidden="1">
      <c r="A75" s="220"/>
      <c r="B75" s="220"/>
      <c r="C75" s="220"/>
      <c r="D75" s="220"/>
      <c r="E75" s="220"/>
      <c r="F75" s="220"/>
      <c r="G75" s="220"/>
      <c r="H75" s="220"/>
      <c r="I75" s="220"/>
      <c r="J75" s="220"/>
      <c r="BJ75">
        <f t="shared" si="2"/>
        <v>0</v>
      </c>
      <c r="BK75">
        <f t="shared" si="3"/>
        <v>0</v>
      </c>
    </row>
    <row r="76" spans="1:63" customFormat="1" hidden="1">
      <c r="A76" s="220"/>
      <c r="B76" s="220"/>
      <c r="C76" s="220"/>
      <c r="D76" s="220"/>
      <c r="E76" s="220"/>
      <c r="F76" s="220"/>
      <c r="G76" s="220"/>
      <c r="H76" s="220"/>
      <c r="I76" s="220"/>
      <c r="J76" s="220"/>
      <c r="BJ76">
        <f t="shared" si="2"/>
        <v>0</v>
      </c>
      <c r="BK76">
        <f t="shared" si="3"/>
        <v>0</v>
      </c>
    </row>
    <row r="77" spans="1:63" customFormat="1" hidden="1">
      <c r="A77" s="220"/>
      <c r="B77" s="220"/>
      <c r="C77" s="220"/>
      <c r="D77" s="220"/>
      <c r="E77" s="220"/>
      <c r="F77" s="220"/>
      <c r="G77" s="220"/>
      <c r="H77" s="220"/>
      <c r="I77" s="220"/>
      <c r="J77" s="220"/>
      <c r="BJ77">
        <f t="shared" si="2"/>
        <v>0</v>
      </c>
      <c r="BK77">
        <f t="shared" si="3"/>
        <v>0</v>
      </c>
    </row>
    <row r="78" spans="1:63" customFormat="1" hidden="1">
      <c r="A78" s="220"/>
      <c r="B78" s="220"/>
      <c r="C78" s="220"/>
      <c r="D78" s="220"/>
      <c r="E78" s="220"/>
      <c r="F78" s="220"/>
      <c r="G78" s="220"/>
      <c r="H78" s="220"/>
      <c r="I78" s="220"/>
      <c r="J78" s="220"/>
      <c r="BJ78">
        <f t="shared" si="2"/>
        <v>0</v>
      </c>
      <c r="BK78">
        <f t="shared" si="3"/>
        <v>0</v>
      </c>
    </row>
    <row r="79" spans="1:63" customFormat="1" hidden="1">
      <c r="A79" s="220"/>
      <c r="B79" s="220"/>
      <c r="C79" s="220"/>
      <c r="D79" s="220"/>
      <c r="E79" s="220"/>
      <c r="F79" s="220"/>
      <c r="G79" s="220"/>
      <c r="H79" s="220"/>
      <c r="I79" s="220"/>
      <c r="J79" s="220"/>
      <c r="BJ79">
        <f t="shared" si="2"/>
        <v>0</v>
      </c>
      <c r="BK79">
        <f t="shared" si="3"/>
        <v>0</v>
      </c>
    </row>
    <row r="80" spans="1:63" customFormat="1" hidden="1">
      <c r="A80" s="220"/>
      <c r="B80" s="220"/>
      <c r="C80" s="220"/>
      <c r="D80" s="220"/>
      <c r="E80" s="220"/>
      <c r="F80" s="220"/>
      <c r="G80" s="220"/>
      <c r="H80" s="220"/>
      <c r="I80" s="220"/>
      <c r="J80" s="220"/>
      <c r="BJ80">
        <f t="shared" si="2"/>
        <v>0</v>
      </c>
      <c r="BK80">
        <f t="shared" si="3"/>
        <v>0</v>
      </c>
    </row>
    <row r="81" spans="1:63" customFormat="1" hidden="1">
      <c r="A81" s="220"/>
      <c r="B81" s="220"/>
      <c r="C81" s="220"/>
      <c r="D81" s="220"/>
      <c r="E81" s="220"/>
      <c r="F81" s="220"/>
      <c r="G81" s="220"/>
      <c r="H81" s="220"/>
      <c r="I81" s="220"/>
      <c r="J81" s="220"/>
      <c r="BJ81">
        <f t="shared" si="2"/>
        <v>0</v>
      </c>
      <c r="BK81">
        <f t="shared" si="3"/>
        <v>0</v>
      </c>
    </row>
    <row r="82" spans="1:63" customFormat="1" hidden="1">
      <c r="A82" s="220"/>
      <c r="B82" s="220"/>
      <c r="C82" s="220"/>
      <c r="D82" s="220"/>
      <c r="E82" s="220"/>
      <c r="F82" s="220"/>
      <c r="G82" s="220"/>
      <c r="H82" s="220"/>
      <c r="I82" s="220"/>
      <c r="J82" s="220"/>
      <c r="BJ82">
        <f t="shared" si="2"/>
        <v>0</v>
      </c>
      <c r="BK82">
        <f t="shared" si="3"/>
        <v>0</v>
      </c>
    </row>
    <row r="83" spans="1:63" customFormat="1" hidden="1">
      <c r="A83" s="220"/>
      <c r="B83" s="220"/>
      <c r="C83" s="220"/>
      <c r="D83" s="220"/>
      <c r="E83" s="220"/>
      <c r="F83" s="220"/>
      <c r="G83" s="220"/>
      <c r="H83" s="220"/>
      <c r="I83" s="220"/>
      <c r="J83" s="220"/>
      <c r="BJ83">
        <f t="shared" si="2"/>
        <v>0</v>
      </c>
      <c r="BK83">
        <f t="shared" si="3"/>
        <v>0</v>
      </c>
    </row>
    <row r="84" spans="1:63" customFormat="1" hidden="1">
      <c r="A84" s="220"/>
      <c r="B84" s="220"/>
      <c r="C84" s="220"/>
      <c r="D84" s="220"/>
      <c r="E84" s="220"/>
      <c r="F84" s="220"/>
      <c r="G84" s="220"/>
      <c r="H84" s="220"/>
      <c r="I84" s="220"/>
      <c r="J84" s="220"/>
      <c r="BJ84">
        <f t="shared" si="2"/>
        <v>0</v>
      </c>
      <c r="BK84">
        <f t="shared" si="3"/>
        <v>0</v>
      </c>
    </row>
    <row r="85" spans="1:63" customFormat="1" hidden="1">
      <c r="A85" s="220"/>
      <c r="B85" s="220"/>
      <c r="C85" s="220"/>
      <c r="D85" s="220"/>
      <c r="E85" s="220"/>
      <c r="F85" s="220"/>
      <c r="G85" s="220"/>
      <c r="H85" s="220"/>
      <c r="I85" s="220"/>
      <c r="J85" s="220"/>
      <c r="BJ85">
        <f t="shared" si="2"/>
        <v>0</v>
      </c>
      <c r="BK85">
        <f t="shared" si="3"/>
        <v>0</v>
      </c>
    </row>
    <row r="86" spans="1:63" customFormat="1" hidden="1">
      <c r="A86" s="220"/>
      <c r="B86" s="220"/>
      <c r="C86" s="220"/>
      <c r="D86" s="220"/>
      <c r="E86" s="220"/>
      <c r="F86" s="220"/>
      <c r="G86" s="220"/>
      <c r="H86" s="220"/>
      <c r="I86" s="220"/>
      <c r="J86" s="220"/>
      <c r="BJ86">
        <f t="shared" si="2"/>
        <v>0</v>
      </c>
      <c r="BK86">
        <f t="shared" si="3"/>
        <v>0</v>
      </c>
    </row>
    <row r="87" spans="1:63" customFormat="1" hidden="1">
      <c r="A87" s="220"/>
      <c r="B87" s="220"/>
      <c r="C87" s="220"/>
      <c r="D87" s="220"/>
      <c r="E87" s="220"/>
      <c r="F87" s="220"/>
      <c r="G87" s="220"/>
      <c r="H87" s="220"/>
      <c r="I87" s="220"/>
      <c r="J87" s="220"/>
      <c r="BJ87">
        <f t="shared" si="2"/>
        <v>0</v>
      </c>
      <c r="BK87">
        <f t="shared" si="3"/>
        <v>0</v>
      </c>
    </row>
    <row r="88" spans="1:63" customFormat="1" hidden="1">
      <c r="A88" s="220"/>
      <c r="B88" s="220"/>
      <c r="C88" s="220"/>
      <c r="D88" s="220"/>
      <c r="E88" s="220"/>
      <c r="F88" s="220"/>
      <c r="G88" s="220"/>
      <c r="H88" s="220"/>
      <c r="I88" s="220"/>
      <c r="J88" s="220"/>
      <c r="BJ88">
        <f t="shared" si="2"/>
        <v>0</v>
      </c>
      <c r="BK88">
        <f t="shared" si="3"/>
        <v>0</v>
      </c>
    </row>
    <row r="89" spans="1:63" customFormat="1" hidden="1">
      <c r="A89" s="220"/>
      <c r="B89" s="220"/>
      <c r="C89" s="220"/>
      <c r="D89" s="220"/>
      <c r="E89" s="220"/>
      <c r="F89" s="220"/>
      <c r="G89" s="220"/>
      <c r="H89" s="220"/>
      <c r="I89" s="220"/>
      <c r="J89" s="220"/>
      <c r="BJ89">
        <f t="shared" si="2"/>
        <v>0</v>
      </c>
      <c r="BK89">
        <f t="shared" si="3"/>
        <v>0</v>
      </c>
    </row>
    <row r="90" spans="1:63" customFormat="1" hidden="1">
      <c r="A90" s="220"/>
      <c r="B90" s="220"/>
      <c r="C90" s="220"/>
      <c r="D90" s="220"/>
      <c r="E90" s="220"/>
      <c r="F90" s="220"/>
      <c r="G90" s="220"/>
      <c r="H90" s="220"/>
      <c r="I90" s="220"/>
      <c r="J90" s="220"/>
      <c r="BJ90">
        <f t="shared" si="2"/>
        <v>0</v>
      </c>
      <c r="BK90">
        <f t="shared" si="3"/>
        <v>0</v>
      </c>
    </row>
    <row r="91" spans="1:63" customFormat="1" hidden="1">
      <c r="A91" s="220"/>
      <c r="B91" s="220"/>
      <c r="C91" s="220"/>
      <c r="D91" s="220"/>
      <c r="E91" s="220"/>
      <c r="F91" s="220"/>
      <c r="G91" s="220"/>
      <c r="H91" s="220"/>
      <c r="I91" s="220"/>
      <c r="J91" s="220"/>
      <c r="BJ91">
        <f t="shared" si="2"/>
        <v>0</v>
      </c>
      <c r="BK91">
        <f t="shared" si="3"/>
        <v>0</v>
      </c>
    </row>
    <row r="92" spans="1:63" customFormat="1" hidden="1">
      <c r="A92" s="220"/>
      <c r="B92" s="220"/>
      <c r="C92" s="220"/>
      <c r="D92" s="220"/>
      <c r="E92" s="220"/>
      <c r="F92" s="220"/>
      <c r="G92" s="220"/>
      <c r="H92" s="220"/>
      <c r="I92" s="220"/>
      <c r="J92" s="220"/>
      <c r="BJ92">
        <f t="shared" si="2"/>
        <v>0</v>
      </c>
      <c r="BK92">
        <f t="shared" si="3"/>
        <v>0</v>
      </c>
    </row>
    <row r="93" spans="1:63" customFormat="1" hidden="1">
      <c r="A93" s="220"/>
      <c r="B93" s="220"/>
      <c r="C93" s="220"/>
      <c r="D93" s="220"/>
      <c r="E93" s="220"/>
      <c r="F93" s="220"/>
      <c r="G93" s="220"/>
      <c r="H93" s="220"/>
      <c r="I93" s="220"/>
      <c r="J93" s="220"/>
      <c r="BJ93">
        <f t="shared" si="2"/>
        <v>0</v>
      </c>
      <c r="BK93">
        <f t="shared" si="3"/>
        <v>0</v>
      </c>
    </row>
    <row r="94" spans="1:63" customFormat="1" hidden="1">
      <c r="A94" s="220"/>
      <c r="B94" s="220"/>
      <c r="C94" s="220"/>
      <c r="D94" s="220"/>
      <c r="E94" s="220"/>
      <c r="F94" s="220"/>
      <c r="G94" s="220"/>
      <c r="H94" s="220"/>
      <c r="I94" s="220"/>
      <c r="J94" s="220"/>
      <c r="BJ94">
        <f t="shared" si="2"/>
        <v>0</v>
      </c>
      <c r="BK94">
        <f t="shared" si="3"/>
        <v>0</v>
      </c>
    </row>
    <row r="95" spans="1:63" customFormat="1" ht="56.25" hidden="1">
      <c r="A95" s="220"/>
      <c r="B95" s="220"/>
      <c r="C95" s="220"/>
      <c r="D95" s="220"/>
      <c r="E95" s="220"/>
      <c r="F95" s="220"/>
      <c r="G95" s="220"/>
      <c r="H95" s="220"/>
      <c r="I95" s="220"/>
      <c r="J95" s="220"/>
      <c r="BA95" s="22" t="s">
        <v>80</v>
      </c>
      <c r="BB95" s="22"/>
      <c r="BC95" s="22"/>
      <c r="BJ95">
        <f t="shared" si="2"/>
        <v>0</v>
      </c>
      <c r="BK95">
        <f t="shared" si="3"/>
        <v>0</v>
      </c>
    </row>
    <row r="96" spans="1:63" customFormat="1" hidden="1">
      <c r="A96" s="220"/>
      <c r="B96" s="220"/>
      <c r="C96" s="220"/>
      <c r="D96" s="220"/>
      <c r="E96" s="220"/>
      <c r="F96" s="220"/>
      <c r="G96" s="220"/>
      <c r="H96" s="220"/>
      <c r="I96" s="220"/>
      <c r="J96" s="220"/>
      <c r="BJ96">
        <f t="shared" si="2"/>
        <v>0</v>
      </c>
      <c r="BK96">
        <f t="shared" si="3"/>
        <v>0</v>
      </c>
    </row>
    <row r="97" spans="1:58" customFormat="1" ht="93" customHeight="1">
      <c r="A97" s="422" t="s">
        <v>252</v>
      </c>
      <c r="B97" s="422"/>
      <c r="C97" s="422"/>
      <c r="D97" s="422"/>
      <c r="E97" s="422"/>
      <c r="F97" s="422"/>
      <c r="G97" s="422"/>
      <c r="H97" s="422"/>
      <c r="I97" s="422"/>
      <c r="J97" s="422"/>
    </row>
    <row r="98" spans="1:58" customFormat="1" ht="13.5" customHeight="1">
      <c r="A98" s="422" t="s">
        <v>255</v>
      </c>
      <c r="B98" s="422"/>
      <c r="C98" s="422"/>
      <c r="D98" s="422"/>
      <c r="E98" s="422"/>
      <c r="F98" s="422"/>
      <c r="G98" s="422"/>
      <c r="H98" s="422"/>
      <c r="I98" s="422"/>
      <c r="J98" s="422"/>
      <c r="BD98" s="22"/>
      <c r="BE98" s="22"/>
      <c r="BF98" s="22"/>
    </row>
    <row r="99" spans="1:58" customFormat="1" ht="7.5" customHeight="1">
      <c r="A99" s="423" t="s">
        <v>299</v>
      </c>
      <c r="B99" s="424"/>
      <c r="C99" s="424"/>
      <c r="D99" s="424"/>
      <c r="E99" s="424"/>
      <c r="F99" s="424"/>
      <c r="G99" s="424"/>
      <c r="H99" s="424"/>
      <c r="I99" s="424"/>
      <c r="J99" s="424"/>
      <c r="BA99" s="17"/>
      <c r="BB99" s="17"/>
      <c r="BC99" s="17"/>
    </row>
    <row r="100" spans="1:58" customFormat="1" ht="7.5" customHeight="1">
      <c r="A100" s="424"/>
      <c r="B100" s="424"/>
      <c r="C100" s="424"/>
      <c r="D100" s="424"/>
      <c r="E100" s="424"/>
      <c r="F100" s="424"/>
      <c r="G100" s="424"/>
      <c r="H100" s="424"/>
      <c r="I100" s="424"/>
      <c r="J100" s="424"/>
      <c r="BA100" s="17"/>
      <c r="BB100" s="17"/>
      <c r="BC100" s="17"/>
    </row>
    <row r="101" spans="1:58" customFormat="1" ht="7.5" customHeight="1">
      <c r="A101" s="223"/>
      <c r="B101" s="223"/>
      <c r="C101" s="223"/>
      <c r="D101" s="223"/>
      <c r="E101" s="223"/>
      <c r="F101" s="223"/>
      <c r="G101" s="223"/>
      <c r="H101" s="223"/>
      <c r="I101" s="223"/>
      <c r="J101" s="223"/>
      <c r="BA101" s="17"/>
      <c r="BB101" s="17"/>
      <c r="BC101" s="17"/>
    </row>
    <row r="102" spans="1:58">
      <c r="A102" s="269" t="s">
        <v>298</v>
      </c>
      <c r="B102" s="224"/>
      <c r="C102" s="224"/>
      <c r="D102" s="224"/>
      <c r="E102" s="224"/>
      <c r="F102" s="224"/>
      <c r="G102" s="224"/>
      <c r="H102" s="224"/>
      <c r="I102" s="224"/>
      <c r="J102" s="224"/>
    </row>
    <row r="103" spans="1:58">
      <c r="A103" s="2"/>
      <c r="B103" s="2"/>
      <c r="C103" s="2"/>
      <c r="D103" s="2"/>
      <c r="E103" s="2"/>
      <c r="F103" s="2"/>
      <c r="G103" s="2"/>
      <c r="H103" s="2"/>
      <c r="I103" s="2"/>
      <c r="J103" s="2"/>
    </row>
  </sheetData>
  <sortState ref="BA5:BC39">
    <sortCondition ref="BA5:BA39"/>
  </sortState>
  <mergeCells count="6">
    <mergeCell ref="A1:J1"/>
    <mergeCell ref="A2:J2"/>
    <mergeCell ref="A97:J97"/>
    <mergeCell ref="A98:J98"/>
    <mergeCell ref="A99:J100"/>
    <mergeCell ref="A3:J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CO106"/>
  <sheetViews>
    <sheetView zoomScaleNormal="100" workbookViewId="0">
      <selection activeCell="BF3" sqref="BF3"/>
    </sheetView>
  </sheetViews>
  <sheetFormatPr defaultRowHeight="12.75"/>
  <cols>
    <col min="1" max="1" width="9.140625" style="2" customWidth="1"/>
    <col min="2" max="2" width="9.140625" style="2"/>
    <col min="3" max="3" width="9.5703125" style="2" bestFit="1" customWidth="1"/>
    <col min="4" max="9" width="9.140625" style="2"/>
    <col min="10" max="10" width="7.28515625" style="2" customWidth="1"/>
    <col min="11" max="52" width="7.28515625" style="2" hidden="1" customWidth="1"/>
    <col min="53" max="53" width="15.85546875" style="2" customWidth="1"/>
    <col min="54" max="59" width="10" style="2" customWidth="1"/>
    <col min="60" max="60" width="5.5703125" style="146" customWidth="1"/>
    <col min="61" max="61" width="8.42578125" style="2" customWidth="1"/>
    <col min="62" max="65" width="5.5703125" style="2" customWidth="1"/>
    <col min="66" max="66" width="9.140625" style="17" customWidth="1"/>
    <col min="67" max="67" width="11.42578125" style="17" customWidth="1"/>
    <col min="68" max="68" width="5.42578125" style="17" customWidth="1"/>
    <col min="69" max="69" width="6.85546875" style="17" customWidth="1"/>
    <col min="70" max="81" width="5.42578125" style="17" customWidth="1"/>
    <col min="82" max="93" width="9.140625" style="17"/>
    <col min="94" max="16384" width="9.140625" style="2"/>
  </cols>
  <sheetData>
    <row r="1" spans="1:93" s="1" customFormat="1">
      <c r="A1" s="354" t="s">
        <v>117</v>
      </c>
      <c r="B1" s="355"/>
      <c r="C1" s="355"/>
      <c r="D1" s="355"/>
      <c r="E1" s="355"/>
      <c r="F1" s="355"/>
      <c r="G1" s="355"/>
      <c r="H1" s="355"/>
      <c r="I1" s="355"/>
      <c r="J1" s="356"/>
      <c r="K1" s="84"/>
      <c r="L1" s="84"/>
      <c r="M1" s="84"/>
      <c r="N1" s="84"/>
      <c r="O1" s="85"/>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14"/>
      <c r="BB1" s="14" t="s">
        <v>87</v>
      </c>
      <c r="BC1" s="14" t="s">
        <v>39</v>
      </c>
      <c r="BD1" s="14" t="s">
        <v>38</v>
      </c>
      <c r="BE1" s="14" t="s">
        <v>37</v>
      </c>
      <c r="BF1" s="14" t="s">
        <v>36</v>
      </c>
      <c r="BG1" s="14" t="s">
        <v>68</v>
      </c>
      <c r="BH1" s="24" t="s">
        <v>35</v>
      </c>
      <c r="BI1" s="14"/>
      <c r="BJ1" s="15"/>
      <c r="BK1" s="15"/>
      <c r="BL1" s="15"/>
      <c r="BM1" s="15"/>
      <c r="BN1"/>
      <c r="BO1"/>
      <c r="BP1"/>
      <c r="BQ1"/>
      <c r="BR1"/>
      <c r="BS1"/>
      <c r="BT1"/>
      <c r="BU1"/>
      <c r="BV1"/>
      <c r="BW1"/>
      <c r="BX1"/>
      <c r="BY1"/>
      <c r="BZ1"/>
      <c r="CA1"/>
      <c r="CB1"/>
      <c r="CC1"/>
      <c r="CD1"/>
      <c r="CE1"/>
      <c r="CF1"/>
      <c r="CG1"/>
      <c r="CH1"/>
      <c r="CI1"/>
      <c r="CJ1"/>
      <c r="CK1"/>
      <c r="CL1"/>
      <c r="CM1"/>
      <c r="CN1"/>
      <c r="CO1"/>
    </row>
    <row r="2" spans="1:93" s="1" customFormat="1" ht="12.75" customHeight="1">
      <c r="A2" s="328" t="s">
        <v>53</v>
      </c>
      <c r="B2" s="329"/>
      <c r="C2" s="329"/>
      <c r="D2" s="329"/>
      <c r="E2" s="329"/>
      <c r="F2" s="329"/>
      <c r="G2" s="329"/>
      <c r="H2" s="329"/>
      <c r="I2" s="329"/>
      <c r="J2" s="357"/>
      <c r="K2" s="81"/>
      <c r="L2" s="81"/>
      <c r="M2" s="81"/>
      <c r="N2" s="81"/>
      <c r="O2" s="104"/>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14" t="s">
        <v>95</v>
      </c>
      <c r="BB2" s="18">
        <v>-26.002306000000001</v>
      </c>
      <c r="BC2" s="18">
        <v>-34.395719999999997</v>
      </c>
      <c r="BD2" s="18">
        <v>-29.10127</v>
      </c>
      <c r="BE2" s="18">
        <v>9.1214455000000001</v>
      </c>
      <c r="BF2" s="18">
        <v>1.3690146999999999</v>
      </c>
      <c r="BG2" s="18">
        <v>-1.0243800000000001E-2</v>
      </c>
      <c r="BH2" s="24">
        <v>10.490460199999999</v>
      </c>
      <c r="BI2" s="14">
        <v>-10.490460199999999</v>
      </c>
      <c r="BJ2" s="9"/>
      <c r="BK2" s="9"/>
      <c r="BL2" s="9"/>
      <c r="BM2" s="9"/>
      <c r="BN2"/>
      <c r="BO2"/>
      <c r="BP2"/>
      <c r="BQ2"/>
      <c r="BR2"/>
      <c r="BS2"/>
      <c r="BT2"/>
      <c r="BU2"/>
      <c r="BV2"/>
      <c r="BW2"/>
      <c r="BX2"/>
      <c r="BY2"/>
      <c r="BZ2"/>
      <c r="CA2"/>
      <c r="CB2"/>
      <c r="CC2"/>
      <c r="CD2"/>
      <c r="CE2"/>
      <c r="CF2"/>
      <c r="CG2"/>
      <c r="CH2"/>
      <c r="CI2"/>
      <c r="CJ2"/>
      <c r="CK2"/>
      <c r="CL2"/>
      <c r="CM2"/>
      <c r="CN2"/>
      <c r="CO2"/>
    </row>
    <row r="3" spans="1:93" s="1" customFormat="1" ht="37.5" customHeight="1">
      <c r="A3" s="358" t="s">
        <v>52</v>
      </c>
      <c r="B3" s="359"/>
      <c r="C3" s="359"/>
      <c r="D3" s="359"/>
      <c r="E3" s="359"/>
      <c r="F3" s="359"/>
      <c r="G3" s="359"/>
      <c r="H3" s="359"/>
      <c r="I3" s="359"/>
      <c r="J3" s="360"/>
      <c r="K3" s="86"/>
      <c r="L3" s="86"/>
      <c r="M3" s="86"/>
      <c r="N3" s="86"/>
      <c r="O3" s="87"/>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14" t="s">
        <v>88</v>
      </c>
      <c r="BB3" s="18">
        <v>-30.753254999999999</v>
      </c>
      <c r="BC3" s="18">
        <v>-31.180986000000001</v>
      </c>
      <c r="BD3" s="18">
        <v>-25.889310999999999</v>
      </c>
      <c r="BE3" s="18">
        <v>10.000166999999999</v>
      </c>
      <c r="BF3" s="18">
        <v>1.9045300000000001</v>
      </c>
      <c r="BG3" s="18">
        <v>-0.27175050000000001</v>
      </c>
      <c r="BH3" s="24">
        <v>11.904696999999999</v>
      </c>
      <c r="BI3" s="14">
        <v>-11.904697500000001</v>
      </c>
      <c r="BJ3" s="9"/>
      <c r="BK3" s="9"/>
      <c r="BL3" s="9"/>
      <c r="BM3" s="9"/>
      <c r="BN3"/>
      <c r="BO3"/>
      <c r="BP3"/>
      <c r="BQ3"/>
      <c r="BR3"/>
      <c r="BS3"/>
      <c r="BT3"/>
      <c r="BU3"/>
      <c r="BV3"/>
      <c r="BW3"/>
      <c r="BX3"/>
      <c r="BY3"/>
      <c r="BZ3"/>
      <c r="CA3"/>
      <c r="CB3"/>
      <c r="CC3"/>
      <c r="CD3"/>
      <c r="CE3"/>
      <c r="CF3"/>
      <c r="CG3"/>
      <c r="CH3"/>
      <c r="CI3"/>
      <c r="CJ3"/>
      <c r="CK3"/>
      <c r="CL3"/>
      <c r="CM3"/>
      <c r="CN3"/>
      <c r="CO3"/>
    </row>
    <row r="4" spans="1:93" s="1" customFormat="1" ht="8.25" customHeight="1">
      <c r="A4" s="358"/>
      <c r="B4" s="359"/>
      <c r="C4" s="359"/>
      <c r="D4" s="359"/>
      <c r="E4" s="359"/>
      <c r="F4" s="359"/>
      <c r="G4" s="359"/>
      <c r="H4" s="359"/>
      <c r="I4" s="359"/>
      <c r="J4" s="360"/>
      <c r="K4" s="86"/>
      <c r="L4" s="86"/>
      <c r="M4" s="86"/>
      <c r="N4" s="86"/>
      <c r="O4" s="87"/>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14" t="s">
        <v>94</v>
      </c>
      <c r="BB4" s="18">
        <v>-20.234867000000001</v>
      </c>
      <c r="BC4" s="18">
        <v>-29.957962999999999</v>
      </c>
      <c r="BD4" s="18">
        <v>-33.294969999999999</v>
      </c>
      <c r="BE4" s="18">
        <v>13.032221</v>
      </c>
      <c r="BF4" s="18">
        <v>1.4967218</v>
      </c>
      <c r="BG4" s="18">
        <v>-1.9832563000000001</v>
      </c>
      <c r="BH4" s="24">
        <v>14.528942799999999</v>
      </c>
      <c r="BI4" s="14">
        <v>-14.528943699999992</v>
      </c>
      <c r="BJ4" s="9"/>
      <c r="BK4" s="9"/>
      <c r="BL4" s="9"/>
      <c r="BM4" s="9"/>
      <c r="BN4"/>
      <c r="BO4"/>
      <c r="BP4"/>
      <c r="BQ4"/>
      <c r="BR4"/>
      <c r="BS4"/>
      <c r="BT4"/>
      <c r="BU4"/>
      <c r="BV4"/>
      <c r="BW4"/>
      <c r="BX4"/>
      <c r="BY4"/>
      <c r="BZ4"/>
      <c r="CA4"/>
      <c r="CB4"/>
      <c r="CC4"/>
      <c r="CD4"/>
      <c r="CE4"/>
      <c r="CF4"/>
      <c r="CG4"/>
      <c r="CH4"/>
      <c r="CI4"/>
      <c r="CJ4"/>
      <c r="CK4"/>
      <c r="CL4"/>
      <c r="CM4"/>
      <c r="CN4"/>
      <c r="CO4"/>
    </row>
    <row r="5" spans="1:93" s="1" customFormat="1" ht="8.25" customHeight="1">
      <c r="A5" s="358"/>
      <c r="B5" s="359"/>
      <c r="C5" s="359"/>
      <c r="D5" s="359"/>
      <c r="E5" s="359"/>
      <c r="F5" s="359"/>
      <c r="G5" s="359"/>
      <c r="H5" s="359"/>
      <c r="I5" s="359"/>
      <c r="J5" s="360"/>
      <c r="K5" s="86"/>
      <c r="L5" s="86"/>
      <c r="M5" s="86"/>
      <c r="N5" s="86"/>
      <c r="O5" s="87"/>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14" t="s">
        <v>15</v>
      </c>
      <c r="BB5" s="18">
        <v>-9.5288707000000006</v>
      </c>
      <c r="BC5" s="18">
        <v>-21.114305000000002</v>
      </c>
      <c r="BD5" s="18">
        <v>-40.066161999999998</v>
      </c>
      <c r="BE5" s="18">
        <v>24.467171</v>
      </c>
      <c r="BF5" s="18">
        <v>4.0587776</v>
      </c>
      <c r="BG5" s="18">
        <v>-0.76471359999999999</v>
      </c>
      <c r="BH5" s="24">
        <v>28.5259486</v>
      </c>
      <c r="BI5" s="14">
        <v>-28.525948700000001</v>
      </c>
      <c r="BJ5" s="9"/>
      <c r="BK5" s="9"/>
      <c r="BL5" s="9"/>
      <c r="BM5" s="9"/>
      <c r="BN5"/>
      <c r="BO5"/>
      <c r="BP5"/>
      <c r="BQ5"/>
      <c r="BR5"/>
      <c r="BS5"/>
      <c r="BT5"/>
      <c r="BU5"/>
      <c r="BV5"/>
      <c r="BW5"/>
      <c r="BX5"/>
      <c r="BY5"/>
      <c r="BZ5"/>
      <c r="CA5"/>
      <c r="CB5"/>
      <c r="CC5"/>
      <c r="CD5"/>
      <c r="CE5"/>
      <c r="CF5"/>
      <c r="CG5"/>
      <c r="CH5"/>
      <c r="CI5"/>
      <c r="CJ5"/>
      <c r="CK5"/>
      <c r="CL5"/>
      <c r="CM5"/>
      <c r="CN5"/>
      <c r="CO5"/>
    </row>
    <row r="6" spans="1:93" s="1" customFormat="1" ht="15" customHeight="1">
      <c r="A6" s="64"/>
      <c r="B6" s="202" t="str">
        <f>BA36</f>
        <v>Japan</v>
      </c>
      <c r="C6" s="4"/>
      <c r="D6" s="4"/>
      <c r="E6" s="4"/>
      <c r="F6" s="4"/>
      <c r="G6" s="4"/>
      <c r="H6" s="4"/>
      <c r="I6" s="4"/>
      <c r="J6" s="5"/>
      <c r="K6" s="4"/>
      <c r="L6" s="4"/>
      <c r="M6" s="4"/>
      <c r="N6" s="4"/>
      <c r="O6" s="65"/>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14" t="s">
        <v>14</v>
      </c>
      <c r="BB6" s="18">
        <v>-8.0069897999999995</v>
      </c>
      <c r="BC6" s="18">
        <v>-23.673577000000002</v>
      </c>
      <c r="BD6" s="18">
        <v>-38.786343000000002</v>
      </c>
      <c r="BE6" s="18">
        <v>24.368261</v>
      </c>
      <c r="BF6" s="18">
        <v>4.5120296</v>
      </c>
      <c r="BG6" s="18">
        <v>-0.65279900000000002</v>
      </c>
      <c r="BH6" s="24">
        <v>28.880290600000002</v>
      </c>
      <c r="BI6" s="14">
        <v>-28.880291199999988</v>
      </c>
      <c r="BJ6" s="11"/>
      <c r="BK6" s="9"/>
      <c r="BL6" s="9"/>
      <c r="BM6" s="9"/>
      <c r="BN6"/>
      <c r="BO6"/>
      <c r="BP6"/>
      <c r="BQ6"/>
      <c r="BR6"/>
      <c r="BS6"/>
      <c r="BT6"/>
      <c r="BU6"/>
      <c r="BV6"/>
      <c r="BW6"/>
      <c r="BX6"/>
      <c r="BY6"/>
      <c r="BZ6"/>
      <c r="CA6"/>
      <c r="CB6"/>
      <c r="CC6"/>
      <c r="CD6"/>
      <c r="CE6"/>
      <c r="CF6"/>
      <c r="CG6"/>
      <c r="CH6"/>
      <c r="CI6"/>
      <c r="CJ6"/>
      <c r="CK6"/>
      <c r="CL6"/>
      <c r="CM6"/>
      <c r="CN6"/>
      <c r="CO6"/>
    </row>
    <row r="7" spans="1:93" s="1" customFormat="1" ht="15" customHeight="1">
      <c r="A7" s="66"/>
      <c r="B7" s="202" t="str">
        <f>BA35</f>
        <v>Finland</v>
      </c>
      <c r="C7" s="4"/>
      <c r="D7" s="4"/>
      <c r="E7" s="4"/>
      <c r="F7" s="4"/>
      <c r="G7" s="4"/>
      <c r="H7" s="4"/>
      <c r="I7" s="4"/>
      <c r="J7" s="5"/>
      <c r="K7" s="4"/>
      <c r="L7" s="4"/>
      <c r="M7" s="4"/>
      <c r="N7" s="4"/>
      <c r="O7" s="65"/>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14" t="s">
        <v>89</v>
      </c>
      <c r="BB7" s="18">
        <v>-5.9204961000000003</v>
      </c>
      <c r="BC7" s="18">
        <v>-22.627382000000001</v>
      </c>
      <c r="BD7" s="18">
        <v>-39.76632</v>
      </c>
      <c r="BE7" s="18">
        <v>25.050249000000001</v>
      </c>
      <c r="BF7" s="18">
        <v>5.6467044</v>
      </c>
      <c r="BG7" s="18">
        <v>-0.98884810000000001</v>
      </c>
      <c r="BH7" s="24">
        <v>30.696953400000002</v>
      </c>
      <c r="BI7" s="14">
        <v>-30.69695380000001</v>
      </c>
      <c r="BJ7" s="9"/>
      <c r="BK7" s="9"/>
      <c r="BL7" s="9"/>
      <c r="BM7" s="9"/>
      <c r="BN7"/>
      <c r="BO7"/>
      <c r="BP7"/>
      <c r="BQ7"/>
      <c r="BR7"/>
      <c r="BS7"/>
      <c r="BT7"/>
      <c r="BU7"/>
      <c r="BV7"/>
      <c r="BW7"/>
      <c r="BX7"/>
      <c r="BY7"/>
      <c r="BZ7"/>
      <c r="CA7"/>
      <c r="CB7"/>
      <c r="CC7"/>
      <c r="CD7"/>
      <c r="CE7"/>
      <c r="CF7"/>
      <c r="CG7"/>
      <c r="CH7"/>
      <c r="CI7"/>
      <c r="CJ7"/>
      <c r="CK7"/>
      <c r="CL7"/>
      <c r="CM7"/>
      <c r="CN7"/>
      <c r="CO7"/>
    </row>
    <row r="8" spans="1:93" s="1" customFormat="1" ht="15" customHeight="1">
      <c r="A8" s="64"/>
      <c r="B8" s="202" t="str">
        <f>BA34</f>
        <v>Sweden</v>
      </c>
      <c r="C8" s="4"/>
      <c r="D8" s="4"/>
      <c r="E8" s="4"/>
      <c r="F8" s="4"/>
      <c r="G8" s="4"/>
      <c r="H8" s="4"/>
      <c r="I8" s="4"/>
      <c r="J8" s="5"/>
      <c r="K8" s="4"/>
      <c r="L8" s="4"/>
      <c r="M8" s="4"/>
      <c r="N8" s="4"/>
      <c r="O8" s="65"/>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14" t="s">
        <v>1</v>
      </c>
      <c r="BB8" s="18">
        <v>-9.1036824999999997</v>
      </c>
      <c r="BC8" s="18">
        <v>-19.602162</v>
      </c>
      <c r="BD8" s="18">
        <v>-32.64414</v>
      </c>
      <c r="BE8" s="18">
        <v>25.938773000000001</v>
      </c>
      <c r="BF8" s="18">
        <v>8.4789051000000004</v>
      </c>
      <c r="BG8" s="18">
        <v>-4.2323367999999997</v>
      </c>
      <c r="BH8" s="24">
        <v>34.417678100000003</v>
      </c>
      <c r="BI8" s="14">
        <v>-34.417678699999989</v>
      </c>
      <c r="BJ8" s="9"/>
      <c r="BK8" s="9"/>
      <c r="BL8" s="9"/>
      <c r="BM8" s="9"/>
      <c r="BN8"/>
      <c r="BO8"/>
      <c r="BP8"/>
      <c r="BQ8"/>
      <c r="BR8"/>
      <c r="BS8"/>
      <c r="BT8"/>
      <c r="BU8"/>
      <c r="BV8"/>
      <c r="BW8"/>
      <c r="BX8"/>
      <c r="BY8"/>
      <c r="BZ8"/>
      <c r="CA8"/>
      <c r="CB8"/>
      <c r="CC8"/>
      <c r="CD8"/>
      <c r="CE8"/>
      <c r="CF8"/>
      <c r="CG8"/>
      <c r="CH8"/>
      <c r="CI8"/>
      <c r="CJ8"/>
      <c r="CK8"/>
      <c r="CL8"/>
      <c r="CM8"/>
      <c r="CN8"/>
      <c r="CO8"/>
    </row>
    <row r="9" spans="1:93" s="1" customFormat="1" ht="15" customHeight="1">
      <c r="A9" s="64"/>
      <c r="B9" s="202" t="str">
        <f>BA33</f>
        <v>Netherlands</v>
      </c>
      <c r="C9" s="4"/>
      <c r="D9" s="4"/>
      <c r="E9" s="323"/>
      <c r="F9" s="323"/>
      <c r="G9" s="4"/>
      <c r="H9" s="4"/>
      <c r="I9" s="4"/>
      <c r="J9" s="5"/>
      <c r="K9" s="4"/>
      <c r="L9" s="4"/>
      <c r="M9" s="4"/>
      <c r="N9" s="4"/>
      <c r="O9" s="65"/>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14" t="s">
        <v>221</v>
      </c>
      <c r="BB9" s="18">
        <v>-3.3761947000000001</v>
      </c>
      <c r="BC9" s="18">
        <v>-12.085421999999999</v>
      </c>
      <c r="BD9" s="18">
        <v>-31.785639</v>
      </c>
      <c r="BE9" s="18">
        <v>28.421692</v>
      </c>
      <c r="BF9" s="18">
        <v>6.6397739000000007</v>
      </c>
      <c r="BG9" s="18">
        <v>-17.691278000000001</v>
      </c>
      <c r="BH9" s="24">
        <v>35.061465900000002</v>
      </c>
      <c r="BI9" s="14">
        <v>-35.061466300000006</v>
      </c>
      <c r="BJ9" s="9"/>
      <c r="BK9" s="9"/>
      <c r="BL9" s="9"/>
      <c r="BM9" s="9"/>
      <c r="BN9"/>
      <c r="BO9"/>
      <c r="BP9"/>
      <c r="BQ9"/>
      <c r="BR9"/>
      <c r="BS9"/>
      <c r="BT9"/>
      <c r="BU9"/>
      <c r="BV9"/>
      <c r="BW9"/>
      <c r="BX9"/>
      <c r="BY9"/>
      <c r="BZ9"/>
      <c r="CA9"/>
      <c r="CB9"/>
      <c r="CC9"/>
      <c r="CD9"/>
      <c r="CE9"/>
      <c r="CF9"/>
      <c r="CG9"/>
      <c r="CH9"/>
      <c r="CI9"/>
      <c r="CJ9"/>
      <c r="CK9"/>
      <c r="CL9"/>
      <c r="CM9"/>
      <c r="CN9"/>
      <c r="CO9"/>
    </row>
    <row r="10" spans="1:93" s="1" customFormat="1" ht="15" customHeight="1">
      <c r="A10" s="64"/>
      <c r="B10" s="202" t="str">
        <f>BA32</f>
        <v>Norway</v>
      </c>
      <c r="C10" s="4"/>
      <c r="D10" s="4"/>
      <c r="E10" s="323"/>
      <c r="F10" s="323"/>
      <c r="G10" s="4"/>
      <c r="H10" s="4"/>
      <c r="I10" s="4"/>
      <c r="J10" s="5"/>
      <c r="K10" s="4"/>
      <c r="L10" s="4"/>
      <c r="M10" s="4"/>
      <c r="N10" s="4"/>
      <c r="O10" s="65"/>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14" t="s">
        <v>90</v>
      </c>
      <c r="BB10" s="18">
        <v>-11.318732000000001</v>
      </c>
      <c r="BC10" s="18">
        <v>-19.586236</v>
      </c>
      <c r="BD10" s="18">
        <v>-30.371247</v>
      </c>
      <c r="BE10" s="18">
        <v>26.007476</v>
      </c>
      <c r="BF10" s="18">
        <v>10.300752399999999</v>
      </c>
      <c r="BG10" s="18">
        <v>-2.4155568000000001</v>
      </c>
      <c r="BH10" s="24">
        <v>36.308228399999997</v>
      </c>
      <c r="BI10" s="14">
        <v>-36.308228200000009</v>
      </c>
      <c r="BJ10" s="9"/>
      <c r="BK10" s="9"/>
      <c r="BL10" s="9"/>
      <c r="BM10" s="9"/>
      <c r="BN10"/>
      <c r="BO10"/>
      <c r="BP10"/>
      <c r="BQ10"/>
      <c r="BR10"/>
      <c r="BS10"/>
      <c r="BT10"/>
      <c r="BU10"/>
      <c r="BV10"/>
      <c r="BW10"/>
      <c r="BX10"/>
      <c r="BY10"/>
      <c r="BZ10"/>
      <c r="CA10"/>
      <c r="CB10"/>
      <c r="CC10"/>
      <c r="CD10"/>
      <c r="CE10"/>
      <c r="CF10"/>
      <c r="CG10"/>
      <c r="CH10"/>
      <c r="CI10"/>
      <c r="CJ10"/>
      <c r="CK10"/>
      <c r="CL10"/>
      <c r="CM10"/>
      <c r="CN10"/>
      <c r="CO10"/>
    </row>
    <row r="11" spans="1:93" s="1" customFormat="1" ht="15" customHeight="1">
      <c r="A11" s="64"/>
      <c r="B11" s="202" t="str">
        <f>BA31</f>
        <v>Denmark</v>
      </c>
      <c r="C11" s="4"/>
      <c r="D11" s="4"/>
      <c r="E11" s="322"/>
      <c r="F11" s="322"/>
      <c r="G11" s="4"/>
      <c r="H11" s="4"/>
      <c r="I11" s="4"/>
      <c r="J11" s="5"/>
      <c r="K11" s="4"/>
      <c r="L11" s="4"/>
      <c r="M11" s="4"/>
      <c r="N11" s="4"/>
      <c r="O11" s="65"/>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14" t="s">
        <v>4</v>
      </c>
      <c r="BB11" s="18">
        <v>-7.0855296000000001</v>
      </c>
      <c r="BC11" s="18">
        <v>-18.091895000000001</v>
      </c>
      <c r="BD11" s="18">
        <v>-38.008662000000001</v>
      </c>
      <c r="BE11" s="18">
        <v>28.817112999999999</v>
      </c>
      <c r="BF11" s="18">
        <v>7.5270951999999998</v>
      </c>
      <c r="BG11" s="18">
        <v>-0.46970469999999998</v>
      </c>
      <c r="BH11" s="24">
        <v>36.344208199999997</v>
      </c>
      <c r="BI11" s="14">
        <v>-36.344208700000003</v>
      </c>
      <c r="BJ11" s="9"/>
      <c r="BK11" s="9"/>
      <c r="BL11" s="9"/>
      <c r="BM11" s="9"/>
      <c r="BN11"/>
      <c r="BO11"/>
      <c r="BP11"/>
      <c r="BQ11"/>
      <c r="BR11"/>
      <c r="BS11"/>
      <c r="BT11"/>
      <c r="BU11"/>
      <c r="BV11"/>
      <c r="BW11"/>
      <c r="BX11"/>
      <c r="BY11"/>
      <c r="BZ11"/>
      <c r="CA11"/>
      <c r="CB11"/>
      <c r="CC11"/>
      <c r="CD11"/>
      <c r="CE11"/>
      <c r="CF11"/>
      <c r="CG11"/>
      <c r="CH11"/>
      <c r="CI11"/>
      <c r="CJ11"/>
      <c r="CK11"/>
      <c r="CL11"/>
      <c r="CM11"/>
      <c r="CN11"/>
      <c r="CO11"/>
    </row>
    <row r="12" spans="1:93" s="1" customFormat="1" ht="15" customHeight="1">
      <c r="A12" s="64"/>
      <c r="B12" s="202" t="str">
        <f>BA30</f>
        <v>Slovak Republic</v>
      </c>
      <c r="C12" s="4"/>
      <c r="D12" s="4"/>
      <c r="E12" s="326"/>
      <c r="F12" s="326"/>
      <c r="G12" s="4"/>
      <c r="H12" s="4"/>
      <c r="I12" s="4"/>
      <c r="J12" s="5"/>
      <c r="K12" s="4"/>
      <c r="L12" s="4"/>
      <c r="M12" s="4"/>
      <c r="N12" s="4"/>
      <c r="O12" s="65"/>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14" t="s">
        <v>12</v>
      </c>
      <c r="BB12" s="18">
        <v>-9.0831490000000006</v>
      </c>
      <c r="BC12" s="18">
        <v>-18.944286000000002</v>
      </c>
      <c r="BD12" s="18">
        <v>-33.798397000000001</v>
      </c>
      <c r="BE12" s="18">
        <v>29.045562</v>
      </c>
      <c r="BF12" s="18">
        <v>8.2837346000000007</v>
      </c>
      <c r="BG12" s="18">
        <v>-0.84487089999999998</v>
      </c>
      <c r="BH12" s="24">
        <v>37.329296599999999</v>
      </c>
      <c r="BI12" s="14">
        <v>-37.329297099999991</v>
      </c>
      <c r="BJ12" s="9"/>
      <c r="BK12" s="9"/>
      <c r="BL12" s="9"/>
      <c r="BM12" s="9"/>
      <c r="BN12"/>
      <c r="BO12"/>
      <c r="BP12"/>
      <c r="BQ12"/>
      <c r="BR12"/>
      <c r="BS12"/>
      <c r="BT12"/>
      <c r="BU12"/>
      <c r="BV12"/>
      <c r="BW12"/>
      <c r="BX12"/>
      <c r="BY12"/>
      <c r="BZ12"/>
      <c r="CA12"/>
      <c r="CB12"/>
      <c r="CC12"/>
      <c r="CD12"/>
      <c r="CE12"/>
      <c r="CF12"/>
      <c r="CG12"/>
      <c r="CH12"/>
      <c r="CI12"/>
      <c r="CJ12"/>
      <c r="CK12"/>
      <c r="CL12"/>
      <c r="CM12"/>
      <c r="CN12"/>
      <c r="CO12"/>
    </row>
    <row r="13" spans="1:93" s="1" customFormat="1" ht="15" customHeight="1">
      <c r="A13" s="64"/>
      <c r="B13" s="202" t="str">
        <f>BA29</f>
        <v>Flanders (Belgium)</v>
      </c>
      <c r="C13" s="4"/>
      <c r="D13" s="4"/>
      <c r="E13" s="326"/>
      <c r="F13" s="326"/>
      <c r="G13" s="4"/>
      <c r="H13" s="4"/>
      <c r="I13" s="4"/>
      <c r="J13" s="5"/>
      <c r="K13" s="4"/>
      <c r="L13" s="4"/>
      <c r="M13" s="4"/>
      <c r="N13" s="4"/>
      <c r="O13" s="65"/>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14" t="s">
        <v>86</v>
      </c>
      <c r="BB13" s="18">
        <v>-5.6343095999999999</v>
      </c>
      <c r="BC13" s="18">
        <v>-18.738592000000001</v>
      </c>
      <c r="BD13" s="18">
        <v>-35.888385999999997</v>
      </c>
      <c r="BE13" s="18">
        <v>29.026764</v>
      </c>
      <c r="BF13" s="18">
        <v>8.5018796000000005</v>
      </c>
      <c r="BG13" s="18">
        <v>-2.2100680000000001</v>
      </c>
      <c r="BH13" s="24">
        <v>37.528643600000002</v>
      </c>
      <c r="BI13" s="14">
        <v>-37.528644400000012</v>
      </c>
      <c r="BJ13" s="9"/>
      <c r="BK13" s="9"/>
      <c r="BL13" s="9"/>
      <c r="BM13" s="9"/>
      <c r="BN13"/>
      <c r="BO13"/>
      <c r="BP13"/>
      <c r="BQ13"/>
      <c r="BR13"/>
      <c r="BS13"/>
      <c r="BT13"/>
      <c r="BU13"/>
      <c r="BV13"/>
      <c r="BW13"/>
      <c r="BX13"/>
      <c r="BY13"/>
      <c r="BZ13"/>
      <c r="CA13"/>
      <c r="CB13"/>
      <c r="CC13"/>
      <c r="CD13"/>
      <c r="CE13"/>
      <c r="CF13"/>
      <c r="CG13"/>
      <c r="CH13"/>
      <c r="CI13"/>
      <c r="CJ13"/>
      <c r="CK13"/>
      <c r="CL13"/>
      <c r="CM13"/>
      <c r="CN13"/>
      <c r="CO13"/>
    </row>
    <row r="14" spans="1:93" s="1" customFormat="1" ht="15" customHeight="1">
      <c r="A14" s="64"/>
      <c r="B14" s="202" t="str">
        <f>BA28</f>
        <v>Czech Republic</v>
      </c>
      <c r="C14" s="4"/>
      <c r="D14" s="4"/>
      <c r="E14" s="326"/>
      <c r="F14" s="326"/>
      <c r="G14" s="4"/>
      <c r="H14" s="4"/>
      <c r="I14" s="4"/>
      <c r="J14" s="5"/>
      <c r="K14" s="4"/>
      <c r="L14" s="4"/>
      <c r="M14" s="4"/>
      <c r="N14" s="4"/>
      <c r="O14" s="65"/>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14" t="s">
        <v>23</v>
      </c>
      <c r="BB14" s="18">
        <v>-5.9162318000000003</v>
      </c>
      <c r="BC14" s="18">
        <v>-17.561105999999999</v>
      </c>
      <c r="BD14" s="18">
        <v>-37.650762999999998</v>
      </c>
      <c r="BE14" s="18">
        <v>30.459201</v>
      </c>
      <c r="BF14" s="18">
        <v>8.4126985000000012</v>
      </c>
      <c r="BG14" s="18" t="s">
        <v>91</v>
      </c>
      <c r="BH14" s="24">
        <v>38.871899499999998</v>
      </c>
      <c r="BI14" s="14">
        <v>-38.871899200000001</v>
      </c>
      <c r="BJ14" s="9"/>
      <c r="BK14" s="9"/>
      <c r="BL14" s="9"/>
      <c r="BM14" s="9"/>
      <c r="BN14"/>
      <c r="BO14"/>
      <c r="BP14"/>
      <c r="BQ14"/>
      <c r="BR14"/>
      <c r="BS14"/>
      <c r="BT14"/>
      <c r="BU14"/>
      <c r="BV14"/>
      <c r="BW14"/>
      <c r="BX14"/>
      <c r="BY14"/>
      <c r="BZ14"/>
      <c r="CA14"/>
      <c r="CB14"/>
      <c r="CC14"/>
      <c r="CD14"/>
      <c r="CE14"/>
      <c r="CF14"/>
      <c r="CG14"/>
      <c r="CH14"/>
      <c r="CI14"/>
      <c r="CJ14"/>
      <c r="CK14"/>
      <c r="CL14"/>
      <c r="CM14"/>
      <c r="CN14"/>
      <c r="CO14"/>
    </row>
    <row r="15" spans="1:93" s="1" customFormat="1" ht="15" customHeight="1">
      <c r="A15" s="64"/>
      <c r="B15" s="202" t="str">
        <f>BA27</f>
        <v>Austria</v>
      </c>
      <c r="C15" s="4"/>
      <c r="D15" s="4"/>
      <c r="E15" s="326"/>
      <c r="F15" s="326"/>
      <c r="G15" s="4"/>
      <c r="H15" s="4"/>
      <c r="I15" s="4"/>
      <c r="J15" s="5"/>
      <c r="K15" s="4"/>
      <c r="L15" s="4"/>
      <c r="M15" s="4"/>
      <c r="N15" s="4"/>
      <c r="O15" s="65"/>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14" t="s">
        <v>93</v>
      </c>
      <c r="BB15" s="18">
        <v>-7.4761734000000004</v>
      </c>
      <c r="BC15" s="18">
        <v>-18.297362</v>
      </c>
      <c r="BD15" s="18">
        <v>-34.328420000000001</v>
      </c>
      <c r="BE15" s="18">
        <v>30.763119</v>
      </c>
      <c r="BF15" s="18">
        <v>8.5698454999999996</v>
      </c>
      <c r="BG15" s="18">
        <v>-0.56507989999999997</v>
      </c>
      <c r="BH15" s="24">
        <v>39.332964500000003</v>
      </c>
      <c r="BI15" s="14">
        <v>-39.332964700000012</v>
      </c>
      <c r="BJ15" s="9"/>
      <c r="BK15" s="9"/>
      <c r="BL15" s="9"/>
      <c r="BM15" s="9"/>
      <c r="BN15"/>
      <c r="BO15"/>
      <c r="BP15"/>
      <c r="BQ15"/>
      <c r="BR15"/>
      <c r="BS15"/>
      <c r="BT15"/>
      <c r="BU15"/>
      <c r="BV15"/>
      <c r="BW15"/>
      <c r="BX15"/>
      <c r="BY15"/>
      <c r="BZ15"/>
      <c r="CA15"/>
      <c r="CB15"/>
      <c r="CC15"/>
      <c r="CD15"/>
      <c r="CE15"/>
      <c r="CF15"/>
      <c r="CG15"/>
      <c r="CH15"/>
      <c r="CI15"/>
      <c r="CJ15"/>
      <c r="CK15"/>
      <c r="CL15"/>
      <c r="CM15"/>
      <c r="CN15"/>
      <c r="CO15"/>
    </row>
    <row r="16" spans="1:93" s="1" customFormat="1" ht="15" customHeight="1">
      <c r="A16" s="64"/>
      <c r="B16" s="202" t="str">
        <f>BA26</f>
        <v>Germany</v>
      </c>
      <c r="C16" s="4"/>
      <c r="D16" s="4"/>
      <c r="E16" s="326"/>
      <c r="F16" s="326"/>
      <c r="G16" s="4"/>
      <c r="H16" s="4"/>
      <c r="I16" s="4"/>
      <c r="J16" s="5"/>
      <c r="K16" s="4"/>
      <c r="L16" s="4"/>
      <c r="M16" s="4"/>
      <c r="N16" s="4"/>
      <c r="O16" s="65"/>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14" t="s">
        <v>83</v>
      </c>
      <c r="BB16" s="18">
        <v>-6.3616448999999999</v>
      </c>
      <c r="BC16" s="18">
        <v>-17.758113999999999</v>
      </c>
      <c r="BD16" s="18">
        <v>-33.312266999999999</v>
      </c>
      <c r="BE16" s="18">
        <v>29.846177000000001</v>
      </c>
      <c r="BF16" s="18">
        <v>11.3439356</v>
      </c>
      <c r="BG16" s="18">
        <v>-1.3778614</v>
      </c>
      <c r="BH16" s="24">
        <v>41.190112599999999</v>
      </c>
      <c r="BI16" s="14">
        <v>-41.190112700000007</v>
      </c>
      <c r="BJ16" s="9"/>
      <c r="BK16" s="9"/>
      <c r="BL16" s="9"/>
      <c r="BM16" s="9"/>
      <c r="BN16"/>
      <c r="BO16"/>
      <c r="BP16"/>
      <c r="BQ16"/>
      <c r="BR16"/>
      <c r="BS16"/>
      <c r="BT16"/>
      <c r="BU16"/>
      <c r="BV16"/>
      <c r="BW16"/>
      <c r="BX16"/>
      <c r="BY16"/>
      <c r="BZ16"/>
      <c r="CA16"/>
      <c r="CB16"/>
      <c r="CC16"/>
      <c r="CD16"/>
      <c r="CE16"/>
      <c r="CF16"/>
      <c r="CG16"/>
      <c r="CH16"/>
      <c r="CI16"/>
      <c r="CJ16"/>
      <c r="CK16"/>
      <c r="CL16"/>
      <c r="CM16"/>
      <c r="CN16"/>
      <c r="CO16"/>
    </row>
    <row r="17" spans="1:93" s="1" customFormat="1" ht="15" customHeight="1">
      <c r="A17" s="64"/>
      <c r="B17" s="202" t="str">
        <f>BA25</f>
        <v>Estonia</v>
      </c>
      <c r="C17" s="4"/>
      <c r="D17" s="4"/>
      <c r="E17" s="322"/>
      <c r="F17" s="322"/>
      <c r="G17" s="4"/>
      <c r="H17" s="4"/>
      <c r="I17" s="4"/>
      <c r="J17" s="5"/>
      <c r="K17" s="4"/>
      <c r="L17" s="4"/>
      <c r="M17" s="4"/>
      <c r="N17" s="4"/>
      <c r="O17" s="65"/>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14" t="s">
        <v>13</v>
      </c>
      <c r="BB17" s="18">
        <v>-4.1809311999999998</v>
      </c>
      <c r="BC17" s="18">
        <v>-14.728097</v>
      </c>
      <c r="BD17" s="18">
        <v>-39.352896000000001</v>
      </c>
      <c r="BE17" s="18">
        <v>34.642547</v>
      </c>
      <c r="BF17" s="18">
        <v>6.8278273</v>
      </c>
      <c r="BG17" s="18">
        <v>-0.26770159999999998</v>
      </c>
      <c r="BH17" s="24">
        <v>41.470374300000003</v>
      </c>
      <c r="BI17" s="14">
        <v>-41.470374199999988</v>
      </c>
      <c r="BJ17" s="9"/>
      <c r="BK17" s="9"/>
      <c r="BL17" s="9"/>
      <c r="BM17" s="9"/>
      <c r="BN17"/>
      <c r="BO17"/>
      <c r="BP17"/>
      <c r="BQ17"/>
      <c r="BR17"/>
      <c r="BS17"/>
      <c r="BT17"/>
      <c r="BU17"/>
      <c r="BV17"/>
      <c r="BW17"/>
      <c r="BX17"/>
      <c r="BY17"/>
      <c r="BZ17"/>
      <c r="CA17"/>
      <c r="CB17"/>
      <c r="CC17"/>
      <c r="CD17"/>
      <c r="CE17"/>
      <c r="CF17"/>
      <c r="CG17"/>
      <c r="CH17"/>
      <c r="CI17"/>
      <c r="CJ17"/>
      <c r="CK17"/>
      <c r="CL17"/>
      <c r="CM17"/>
      <c r="CN17"/>
      <c r="CO17"/>
    </row>
    <row r="18" spans="1:93" s="1" customFormat="1" ht="15" customHeight="1">
      <c r="A18" s="64"/>
      <c r="B18" s="202" t="str">
        <f>BA24</f>
        <v>New Zealand</v>
      </c>
      <c r="C18" s="4"/>
      <c r="D18" s="4"/>
      <c r="E18" s="326"/>
      <c r="F18" s="326"/>
      <c r="G18" s="4"/>
      <c r="H18" s="4"/>
      <c r="I18" s="4"/>
      <c r="J18" s="5"/>
      <c r="K18" s="4"/>
      <c r="L18" s="4"/>
      <c r="M18" s="4"/>
      <c r="N18" s="4"/>
      <c r="O18" s="65"/>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14" t="s">
        <v>96</v>
      </c>
      <c r="BB18" s="18">
        <v>-3.4335111</v>
      </c>
      <c r="BC18" s="18">
        <v>-13.977859</v>
      </c>
      <c r="BD18" s="18">
        <v>-36.319003000000002</v>
      </c>
      <c r="BE18" s="18">
        <v>32.204596000000002</v>
      </c>
      <c r="BF18" s="18">
        <v>9.6116121000000003</v>
      </c>
      <c r="BG18" s="18">
        <v>-4.4534193000000002</v>
      </c>
      <c r="BH18" s="24">
        <v>41.816208100000004</v>
      </c>
      <c r="BI18" s="14">
        <v>-41.816207599999998</v>
      </c>
      <c r="BJ18" s="9"/>
      <c r="BK18" s="9"/>
      <c r="BL18" s="9"/>
      <c r="BM18" s="9"/>
      <c r="BN18"/>
      <c r="BO18"/>
      <c r="BP18"/>
      <c r="BQ18"/>
      <c r="BR18"/>
      <c r="BS18"/>
      <c r="BT18"/>
      <c r="BU18"/>
      <c r="BV18"/>
      <c r="BW18"/>
      <c r="BX18"/>
      <c r="BY18"/>
      <c r="BZ18"/>
      <c r="CA18"/>
      <c r="CB18"/>
      <c r="CC18"/>
      <c r="CD18"/>
      <c r="CE18"/>
      <c r="CF18"/>
      <c r="CG18"/>
      <c r="CH18"/>
      <c r="CI18"/>
      <c r="CJ18"/>
      <c r="CK18"/>
      <c r="CL18"/>
      <c r="CM18"/>
      <c r="CN18"/>
      <c r="CO18"/>
    </row>
    <row r="19" spans="1:93" s="1" customFormat="1" ht="15" customHeight="1">
      <c r="A19" s="64"/>
      <c r="B19" s="202" t="str">
        <f>BA23</f>
        <v>Russian Federation²</v>
      </c>
      <c r="C19" s="4"/>
      <c r="D19" s="4"/>
      <c r="E19" s="326"/>
      <c r="F19" s="326"/>
      <c r="G19" s="4"/>
      <c r="H19" s="4"/>
      <c r="I19" s="4"/>
      <c r="J19" s="5"/>
      <c r="K19" s="4"/>
      <c r="L19" s="4"/>
      <c r="M19" s="4"/>
      <c r="N19" s="4"/>
      <c r="O19" s="65"/>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14" t="s">
        <v>159</v>
      </c>
      <c r="BB19" s="18">
        <v>-6.7380788999999996</v>
      </c>
      <c r="BC19" s="18">
        <v>-15.968109</v>
      </c>
      <c r="BD19" s="18">
        <v>-32.988492999999998</v>
      </c>
      <c r="BE19" s="18">
        <v>31.820266</v>
      </c>
      <c r="BF19" s="18">
        <v>11.1887554</v>
      </c>
      <c r="BG19" s="18">
        <v>-1.4458698999999999</v>
      </c>
      <c r="BH19" s="24">
        <v>43.009021400000002</v>
      </c>
      <c r="BI19" s="14">
        <v>-42.8594492</v>
      </c>
      <c r="BJ19" s="9"/>
      <c r="BL19" s="9"/>
      <c r="BM19" s="9"/>
      <c r="BN19"/>
      <c r="BO19"/>
      <c r="BP19"/>
      <c r="BQ19"/>
      <c r="BR19"/>
      <c r="BS19"/>
      <c r="BT19"/>
      <c r="BU19"/>
      <c r="BV19"/>
      <c r="BW19"/>
      <c r="BX19"/>
      <c r="BY19"/>
      <c r="BZ19"/>
      <c r="CA19"/>
      <c r="CB19"/>
      <c r="CC19"/>
      <c r="CD19"/>
      <c r="CE19"/>
      <c r="CF19"/>
      <c r="CG19"/>
      <c r="CH19"/>
      <c r="CI19"/>
      <c r="CJ19"/>
      <c r="CK19"/>
      <c r="CL19"/>
      <c r="CM19"/>
      <c r="CN19"/>
      <c r="CO19"/>
    </row>
    <row r="20" spans="1:93" s="1" customFormat="1" ht="15" customHeight="1">
      <c r="A20" s="64"/>
      <c r="B20" s="202" t="str">
        <f>BA22</f>
        <v>Australia</v>
      </c>
      <c r="C20" s="4"/>
      <c r="D20" s="4"/>
      <c r="E20" s="326"/>
      <c r="F20" s="326"/>
      <c r="G20" s="4"/>
      <c r="H20" s="4"/>
      <c r="I20" s="4"/>
      <c r="J20" s="5"/>
      <c r="K20" s="4"/>
      <c r="L20" s="4"/>
      <c r="M20" s="4"/>
      <c r="N20" s="4"/>
      <c r="O20" s="65"/>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14" t="s">
        <v>97</v>
      </c>
      <c r="BB20" s="18">
        <v>-12.747273</v>
      </c>
      <c r="BC20" s="18">
        <v>-15.053255999999999</v>
      </c>
      <c r="BD20" s="18">
        <v>-26.553518</v>
      </c>
      <c r="BE20" s="18">
        <v>31.377046</v>
      </c>
      <c r="BF20" s="18">
        <v>13.253513100000001</v>
      </c>
      <c r="BG20" s="18">
        <v>-1.0153939999999999</v>
      </c>
      <c r="BH20" s="24">
        <v>44.630559099999999</v>
      </c>
      <c r="BI20" s="14">
        <v>-44.630558999999991</v>
      </c>
      <c r="BJ20" s="9"/>
      <c r="BL20" s="9"/>
      <c r="BM20" s="9"/>
      <c r="BN20"/>
      <c r="BO20"/>
      <c r="BP20"/>
      <c r="BQ20"/>
      <c r="BR20"/>
      <c r="BS20"/>
      <c r="BT20"/>
      <c r="BU20"/>
      <c r="BV20"/>
      <c r="BW20"/>
      <c r="BX20"/>
      <c r="BY20"/>
      <c r="BZ20"/>
      <c r="CA20"/>
      <c r="CB20"/>
      <c r="CC20"/>
      <c r="CD20"/>
      <c r="CE20"/>
      <c r="CF20"/>
      <c r="CG20"/>
      <c r="CH20"/>
      <c r="CI20"/>
      <c r="CJ20"/>
      <c r="CK20"/>
      <c r="CL20"/>
      <c r="CM20"/>
      <c r="CN20"/>
      <c r="CO20"/>
    </row>
    <row r="21" spans="1:93" s="1" customFormat="1" ht="15" customHeight="1">
      <c r="A21" s="64"/>
      <c r="B21" s="202" t="str">
        <f>BA21</f>
        <v>Canada</v>
      </c>
      <c r="C21" s="4"/>
      <c r="D21" s="4"/>
      <c r="E21" s="326"/>
      <c r="F21" s="326"/>
      <c r="G21" s="4"/>
      <c r="H21" s="4"/>
      <c r="I21" s="4"/>
      <c r="J21" s="5"/>
      <c r="K21" s="4"/>
      <c r="L21" s="4"/>
      <c r="M21" s="4"/>
      <c r="N21" s="4"/>
      <c r="O21" s="65"/>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14" t="s">
        <v>6</v>
      </c>
      <c r="BB21" s="18">
        <v>-5.9076373999999996</v>
      </c>
      <c r="BC21" s="18">
        <v>-16.444628000000002</v>
      </c>
      <c r="BD21" s="18">
        <v>-31.864229999999999</v>
      </c>
      <c r="BE21" s="18">
        <v>32.363210000000002</v>
      </c>
      <c r="BF21" s="18">
        <v>12.5456539</v>
      </c>
      <c r="BG21" s="18">
        <v>-0.87464030000000004</v>
      </c>
      <c r="BH21" s="24">
        <v>44.9088639</v>
      </c>
      <c r="BI21" s="14">
        <v>-44.908864300000005</v>
      </c>
      <c r="BJ21" s="9"/>
      <c r="BL21" s="9"/>
      <c r="BM21" s="9"/>
      <c r="BN21"/>
      <c r="BO21"/>
      <c r="BP21"/>
      <c r="BQ21"/>
      <c r="BR21"/>
      <c r="BS21"/>
      <c r="BT21"/>
      <c r="BU21"/>
      <c r="BV21"/>
      <c r="BW21"/>
      <c r="BX21"/>
      <c r="BY21"/>
      <c r="BZ21"/>
      <c r="CA21"/>
      <c r="CB21"/>
      <c r="CC21"/>
      <c r="CD21"/>
      <c r="CE21"/>
      <c r="CF21"/>
      <c r="CG21"/>
      <c r="CH21"/>
      <c r="CI21"/>
      <c r="CJ21"/>
      <c r="CK21"/>
      <c r="CL21"/>
      <c r="CM21"/>
      <c r="CN21"/>
      <c r="CO21"/>
    </row>
    <row r="22" spans="1:93" s="1" customFormat="1" ht="15" customHeight="1">
      <c r="A22" s="64"/>
      <c r="B22" s="202" t="str">
        <f>BA20</f>
        <v>Singapore</v>
      </c>
      <c r="C22" s="4"/>
      <c r="D22" s="4"/>
      <c r="E22" s="326"/>
      <c r="F22" s="326"/>
      <c r="G22" s="4"/>
      <c r="H22" s="4"/>
      <c r="I22" s="4"/>
      <c r="J22" s="5"/>
      <c r="K22" s="4"/>
      <c r="L22" s="4"/>
      <c r="M22" s="4"/>
      <c r="N22" s="4"/>
      <c r="O22" s="65"/>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14" t="s">
        <v>2</v>
      </c>
      <c r="BB22" s="18">
        <v>-5.7294571999999997</v>
      </c>
      <c r="BC22" s="18">
        <v>-14.363460999999999</v>
      </c>
      <c r="BD22" s="18">
        <v>-32.100726999999999</v>
      </c>
      <c r="BE22" s="18">
        <v>32.600557999999999</v>
      </c>
      <c r="BF22" s="18">
        <v>13.296675799999999</v>
      </c>
      <c r="BG22" s="18">
        <v>-1.9091201</v>
      </c>
      <c r="BH22" s="24">
        <v>45.897233799999995</v>
      </c>
      <c r="BI22" s="14">
        <v>-45.897234699999998</v>
      </c>
      <c r="BJ22" s="9"/>
      <c r="BL22" s="9"/>
      <c r="BM22" s="9"/>
      <c r="BN22"/>
      <c r="BO22"/>
      <c r="BP22"/>
      <c r="BQ22"/>
      <c r="BR22"/>
      <c r="BS22"/>
      <c r="BT22"/>
      <c r="BU22"/>
      <c r="BV22"/>
      <c r="BW22"/>
      <c r="BX22"/>
      <c r="BY22"/>
      <c r="BZ22"/>
      <c r="CA22"/>
      <c r="CB22"/>
      <c r="CC22"/>
      <c r="CD22"/>
      <c r="CE22"/>
      <c r="CF22"/>
      <c r="CG22"/>
      <c r="CH22"/>
      <c r="CI22"/>
      <c r="CJ22"/>
      <c r="CK22"/>
      <c r="CL22"/>
      <c r="CM22"/>
      <c r="CN22"/>
      <c r="CO22"/>
    </row>
    <row r="23" spans="1:93" s="1" customFormat="1" ht="15" customHeight="1">
      <c r="A23" s="64"/>
      <c r="B23" s="202" t="str">
        <f>BA19</f>
        <v>OECD average</v>
      </c>
      <c r="C23" s="4"/>
      <c r="D23" s="4"/>
      <c r="E23" s="326"/>
      <c r="F23" s="326"/>
      <c r="G23" s="4"/>
      <c r="H23" s="4"/>
      <c r="I23" s="4"/>
      <c r="J23" s="5"/>
      <c r="K23" s="4"/>
      <c r="L23" s="4"/>
      <c r="M23" s="4"/>
      <c r="N23" s="4"/>
      <c r="O23" s="65"/>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14" t="s">
        <v>229</v>
      </c>
      <c r="BB23" s="18">
        <v>-2.0318575999999999</v>
      </c>
      <c r="BC23" s="18">
        <v>-12.123075</v>
      </c>
      <c r="BD23" s="18">
        <v>-39.702030000000001</v>
      </c>
      <c r="BE23" s="18">
        <v>38.139879000000001</v>
      </c>
      <c r="BF23" s="18">
        <v>8.0031589000000007</v>
      </c>
      <c r="BG23" s="18" t="s">
        <v>91</v>
      </c>
      <c r="BH23" s="24">
        <v>46.143037900000003</v>
      </c>
      <c r="BI23" s="14">
        <v>-46.143037400000004</v>
      </c>
      <c r="BJ23" s="9"/>
      <c r="BL23" s="9"/>
      <c r="BM23" s="9"/>
      <c r="BN23"/>
      <c r="BO23"/>
      <c r="BP23"/>
      <c r="BQ23"/>
      <c r="BR23"/>
      <c r="BS23"/>
      <c r="BT23"/>
      <c r="BU23"/>
      <c r="BV23"/>
      <c r="BW23"/>
      <c r="BX23"/>
      <c r="BY23"/>
      <c r="BZ23"/>
      <c r="CA23"/>
      <c r="CB23"/>
      <c r="CC23"/>
      <c r="CD23"/>
      <c r="CE23"/>
      <c r="CF23"/>
      <c r="CG23"/>
      <c r="CH23"/>
      <c r="CI23"/>
      <c r="CJ23"/>
      <c r="CK23"/>
      <c r="CL23"/>
      <c r="CM23"/>
      <c r="CN23"/>
      <c r="CO23"/>
    </row>
    <row r="24" spans="1:93" s="1" customFormat="1" ht="15" customHeight="1">
      <c r="A24" s="64"/>
      <c r="B24" s="202" t="str">
        <f>BA18</f>
        <v>Lithuania</v>
      </c>
      <c r="C24" s="4"/>
      <c r="D24" s="4"/>
      <c r="E24" s="326"/>
      <c r="F24" s="326"/>
      <c r="G24" s="4"/>
      <c r="H24" s="4"/>
      <c r="I24" s="4"/>
      <c r="J24" s="5"/>
      <c r="K24" s="4"/>
      <c r="L24" s="4"/>
      <c r="M24" s="4"/>
      <c r="N24" s="4"/>
      <c r="O24" s="65"/>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14" t="s">
        <v>92</v>
      </c>
      <c r="BB24" s="18">
        <v>-4.7793890000000001</v>
      </c>
      <c r="BC24" s="18">
        <v>-14.164676</v>
      </c>
      <c r="BD24" s="18">
        <v>-31.309594000000001</v>
      </c>
      <c r="BE24" s="18">
        <v>33.023795</v>
      </c>
      <c r="BF24" s="18">
        <v>14.8182261</v>
      </c>
      <c r="BG24" s="18">
        <v>-1.9043194000000001</v>
      </c>
      <c r="BH24" s="24">
        <v>47.842021099999997</v>
      </c>
      <c r="BI24" s="14">
        <v>-47.842021600000002</v>
      </c>
      <c r="BJ24" s="9"/>
      <c r="BL24" s="9"/>
      <c r="BM24" s="9"/>
      <c r="BN24"/>
      <c r="BO24"/>
      <c r="BP24"/>
      <c r="BQ24"/>
      <c r="BR24"/>
      <c r="BS24"/>
      <c r="BT24"/>
      <c r="BU24"/>
      <c r="BV24"/>
      <c r="BW24"/>
      <c r="BX24"/>
      <c r="BY24"/>
      <c r="BZ24"/>
      <c r="CA24"/>
      <c r="CB24"/>
      <c r="CC24"/>
      <c r="CD24"/>
      <c r="CE24"/>
      <c r="CF24"/>
      <c r="CG24"/>
      <c r="CH24"/>
      <c r="CI24"/>
      <c r="CJ24"/>
      <c r="CK24"/>
      <c r="CL24"/>
      <c r="CM24"/>
      <c r="CN24"/>
      <c r="CO24"/>
    </row>
    <row r="25" spans="1:93" s="1" customFormat="1" ht="15" customHeight="1">
      <c r="A25" s="64"/>
      <c r="B25" s="202" t="str">
        <f>BA17</f>
        <v>Korea</v>
      </c>
      <c r="C25" s="4"/>
      <c r="D25" s="4"/>
      <c r="E25" s="326"/>
      <c r="F25" s="326"/>
      <c r="G25" s="4"/>
      <c r="H25" s="4"/>
      <c r="I25" s="4"/>
      <c r="J25" s="5"/>
      <c r="K25" s="4"/>
      <c r="L25" s="4"/>
      <c r="M25" s="4"/>
      <c r="N25" s="4"/>
      <c r="O25" s="65"/>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14" t="s">
        <v>16</v>
      </c>
      <c r="BB25" s="18">
        <v>-2.4105387999999999</v>
      </c>
      <c r="BC25" s="18">
        <v>-11.883982</v>
      </c>
      <c r="BD25" s="18">
        <v>-36.176743000000002</v>
      </c>
      <c r="BE25" s="18">
        <v>37.973880999999999</v>
      </c>
      <c r="BF25" s="18">
        <v>11.172242499999999</v>
      </c>
      <c r="BG25" s="18">
        <v>-0.38261329999999999</v>
      </c>
      <c r="BH25" s="24">
        <v>49.146123500000002</v>
      </c>
      <c r="BI25" s="14">
        <v>-49.146122899999995</v>
      </c>
      <c r="BJ25" s="9"/>
      <c r="BL25" s="9"/>
      <c r="BM25" s="9"/>
      <c r="BN25"/>
      <c r="BO25"/>
      <c r="BP25"/>
      <c r="BQ25"/>
      <c r="BR25"/>
      <c r="BS25"/>
      <c r="BT25"/>
      <c r="BU25"/>
      <c r="BV25"/>
      <c r="BW25"/>
      <c r="BX25"/>
      <c r="BY25"/>
      <c r="BZ25"/>
      <c r="CA25"/>
      <c r="CB25"/>
      <c r="CC25"/>
      <c r="CD25"/>
      <c r="CE25"/>
      <c r="CF25"/>
      <c r="CG25"/>
      <c r="CH25"/>
      <c r="CI25"/>
      <c r="CJ25"/>
      <c r="CK25"/>
      <c r="CL25"/>
      <c r="CM25"/>
      <c r="CN25"/>
      <c r="CO25"/>
    </row>
    <row r="26" spans="1:93" s="1" customFormat="1" ht="15" customHeight="1">
      <c r="A26" s="64"/>
      <c r="B26" s="202" t="str">
        <f>BA16</f>
        <v>England (UK)</v>
      </c>
      <c r="C26" s="4"/>
      <c r="D26" s="4"/>
      <c r="E26" s="326"/>
      <c r="F26" s="326"/>
      <c r="G26" s="4"/>
      <c r="H26" s="4"/>
      <c r="I26" s="4"/>
      <c r="J26" s="5"/>
      <c r="K26" s="4"/>
      <c r="L26" s="4"/>
      <c r="M26" s="4"/>
      <c r="N26" s="4"/>
      <c r="O26" s="65"/>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14" t="s">
        <v>8</v>
      </c>
      <c r="BB26" s="18">
        <v>-4.5080843000000002</v>
      </c>
      <c r="BC26" s="18">
        <v>-13.885854999999999</v>
      </c>
      <c r="BD26" s="18">
        <v>-30.950939000000002</v>
      </c>
      <c r="BE26" s="18">
        <v>34.915649000000002</v>
      </c>
      <c r="BF26" s="18">
        <v>14.2627907</v>
      </c>
      <c r="BG26" s="18">
        <v>-1.4766824999999999</v>
      </c>
      <c r="BH26" s="24">
        <v>49.178439699999998</v>
      </c>
      <c r="BI26" s="14">
        <v>-49.178439199999993</v>
      </c>
      <c r="BJ26" s="9"/>
      <c r="BL26" s="9"/>
      <c r="BM26" s="9"/>
      <c r="BN26"/>
      <c r="BO26"/>
      <c r="BP26"/>
      <c r="BQ26"/>
      <c r="BR26"/>
      <c r="BS26"/>
      <c r="BT26"/>
      <c r="BU26"/>
      <c r="BV26"/>
      <c r="BW26"/>
      <c r="BX26"/>
      <c r="BY26"/>
      <c r="BZ26"/>
      <c r="CA26"/>
      <c r="CB26"/>
      <c r="CC26"/>
      <c r="CD26"/>
      <c r="CE26"/>
      <c r="CF26"/>
      <c r="CG26"/>
      <c r="CH26"/>
      <c r="CI26"/>
      <c r="CJ26"/>
      <c r="CK26"/>
      <c r="CL26"/>
      <c r="CM26"/>
      <c r="CN26"/>
      <c r="CO26"/>
    </row>
    <row r="27" spans="1:93" s="1" customFormat="1" ht="15" customHeight="1">
      <c r="A27" s="64"/>
      <c r="B27" s="202" t="str">
        <f>BA15</f>
        <v>Slovenia</v>
      </c>
      <c r="C27" s="4"/>
      <c r="D27" s="4"/>
      <c r="E27" s="326"/>
      <c r="F27" s="326"/>
      <c r="G27" s="4"/>
      <c r="H27" s="4"/>
      <c r="I27" s="4"/>
      <c r="J27" s="5"/>
      <c r="K27" s="4"/>
      <c r="L27" s="4"/>
      <c r="M27" s="4"/>
      <c r="N27" s="4"/>
      <c r="O27" s="65"/>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14" t="s">
        <v>5</v>
      </c>
      <c r="BB27" s="18">
        <v>-3.4014612</v>
      </c>
      <c r="BC27" s="18">
        <v>-10.863492000000001</v>
      </c>
      <c r="BD27" s="18">
        <v>-33.136235999999997</v>
      </c>
      <c r="BE27" s="18">
        <v>37.154826999999997</v>
      </c>
      <c r="BF27" s="18">
        <v>13.616554800000001</v>
      </c>
      <c r="BG27" s="18">
        <v>-1.8274294</v>
      </c>
      <c r="BH27" s="24">
        <v>50.7713818</v>
      </c>
      <c r="BI27" s="14">
        <v>-50.771381399999996</v>
      </c>
      <c r="BJ27" s="23"/>
      <c r="BL27" s="23"/>
      <c r="BM27"/>
      <c r="BN27"/>
      <c r="BO27"/>
      <c r="BP27"/>
      <c r="BQ27"/>
      <c r="BR27"/>
      <c r="BS27"/>
      <c r="BT27"/>
      <c r="BU27"/>
      <c r="BV27"/>
      <c r="BW27"/>
      <c r="BX27"/>
      <c r="BY27"/>
      <c r="BZ27"/>
      <c r="CA27"/>
      <c r="CB27"/>
      <c r="CC27"/>
      <c r="CD27"/>
      <c r="CE27"/>
      <c r="CF27"/>
      <c r="CG27"/>
      <c r="CH27"/>
      <c r="CI27"/>
      <c r="CJ27"/>
      <c r="CK27"/>
      <c r="CL27"/>
      <c r="CM27"/>
      <c r="CN27"/>
      <c r="CO27"/>
    </row>
    <row r="28" spans="1:93" s="1" customFormat="1" ht="15" customHeight="1">
      <c r="A28" s="64"/>
      <c r="B28" s="202" t="str">
        <f>BA14</f>
        <v>Poland</v>
      </c>
      <c r="C28" s="4"/>
      <c r="D28" s="4"/>
      <c r="E28" s="326"/>
      <c r="F28" s="326"/>
      <c r="G28" s="4"/>
      <c r="H28" s="4"/>
      <c r="I28" s="4"/>
      <c r="J28" s="5"/>
      <c r="K28" s="4"/>
      <c r="L28" s="4"/>
      <c r="M28" s="4"/>
      <c r="N28" s="4"/>
      <c r="O28" s="65"/>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14" t="s">
        <v>20</v>
      </c>
      <c r="BB28" s="18">
        <v>-1.7351156999999999</v>
      </c>
      <c r="BC28" s="18">
        <v>-11.118838</v>
      </c>
      <c r="BD28" s="18">
        <v>-34.727642000000003</v>
      </c>
      <c r="BE28" s="18">
        <v>40.359547999999997</v>
      </c>
      <c r="BF28" s="18">
        <v>11.437959299999999</v>
      </c>
      <c r="BG28" s="18">
        <v>-0.62089830000000001</v>
      </c>
      <c r="BH28" s="24">
        <v>51.797507299999992</v>
      </c>
      <c r="BI28" s="14">
        <v>-51.797506000000006</v>
      </c>
      <c r="BJ28" s="9"/>
      <c r="BK28" s="9"/>
      <c r="BL28" s="9"/>
      <c r="BM28" s="9"/>
      <c r="BN28"/>
      <c r="BO28"/>
      <c r="BP28"/>
      <c r="BQ28"/>
      <c r="BR28"/>
      <c r="BS28"/>
      <c r="BT28"/>
      <c r="BU28"/>
      <c r="BV28"/>
      <c r="BW28"/>
      <c r="BX28"/>
      <c r="BY28"/>
      <c r="BZ28"/>
      <c r="CA28"/>
      <c r="CB28"/>
      <c r="CC28"/>
      <c r="CD28"/>
      <c r="CE28"/>
      <c r="CF28"/>
      <c r="CG28"/>
      <c r="CH28"/>
      <c r="CI28"/>
      <c r="CJ28"/>
      <c r="CK28"/>
      <c r="CL28"/>
      <c r="CM28"/>
      <c r="CN28"/>
      <c r="CO28"/>
    </row>
    <row r="29" spans="1:93" s="1" customFormat="1" ht="15" customHeight="1">
      <c r="A29" s="64"/>
      <c r="B29" s="202" t="str">
        <f>BA13</f>
        <v>Northern Ireland (UK)</v>
      </c>
      <c r="C29" s="4"/>
      <c r="D29" s="4"/>
      <c r="E29" s="326"/>
      <c r="F29" s="326"/>
      <c r="G29" s="4"/>
      <c r="H29" s="4"/>
      <c r="I29" s="4"/>
      <c r="J29" s="5"/>
      <c r="K29" s="4"/>
      <c r="L29" s="4"/>
      <c r="M29" s="4"/>
      <c r="N29" s="4"/>
      <c r="O29" s="65"/>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14" t="s">
        <v>22</v>
      </c>
      <c r="BB29" s="18">
        <v>-2.9526443000000002</v>
      </c>
      <c r="BC29" s="18">
        <v>-10.402911</v>
      </c>
      <c r="BD29" s="18">
        <v>-27.702763000000001</v>
      </c>
      <c r="BE29" s="18">
        <v>36.795839000000001</v>
      </c>
      <c r="BF29" s="18">
        <v>16.992053300000002</v>
      </c>
      <c r="BG29" s="18">
        <v>-5.1537901000000002</v>
      </c>
      <c r="BH29" s="24">
        <v>53.787892300000003</v>
      </c>
      <c r="BI29" s="14">
        <v>-53.787891599999988</v>
      </c>
      <c r="BJ29"/>
      <c r="BK29"/>
      <c r="BL29" s="9"/>
      <c r="BM29" s="9"/>
      <c r="BN29"/>
      <c r="BO29"/>
      <c r="BP29"/>
      <c r="BQ29"/>
      <c r="BR29"/>
      <c r="BS29"/>
      <c r="BT29"/>
      <c r="BU29"/>
      <c r="BV29"/>
      <c r="BW29"/>
      <c r="BX29"/>
      <c r="BY29"/>
      <c r="BZ29"/>
      <c r="CA29"/>
      <c r="CB29"/>
      <c r="CC29"/>
      <c r="CD29"/>
      <c r="CE29"/>
      <c r="CF29"/>
      <c r="CG29"/>
      <c r="CH29"/>
      <c r="CI29"/>
      <c r="CJ29"/>
      <c r="CK29"/>
      <c r="CL29"/>
      <c r="CM29"/>
      <c r="CN29"/>
      <c r="CO29"/>
    </row>
    <row r="30" spans="1:93" s="1" customFormat="1" ht="15" customHeight="1">
      <c r="A30" s="64"/>
      <c r="B30" s="202" t="str">
        <f>BA12</f>
        <v>France</v>
      </c>
      <c r="C30" s="4"/>
      <c r="D30" s="4"/>
      <c r="E30" s="326"/>
      <c r="F30" s="326"/>
      <c r="G30" s="4"/>
      <c r="H30" s="4"/>
      <c r="I30" s="4"/>
      <c r="J30" s="5"/>
      <c r="K30" s="4"/>
      <c r="L30" s="4"/>
      <c r="M30" s="4"/>
      <c r="N30" s="4"/>
      <c r="O30" s="65"/>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135" t="s">
        <v>19</v>
      </c>
      <c r="BB30" s="136">
        <v>-3.4537472999999999</v>
      </c>
      <c r="BC30" s="136">
        <v>-10.316240000000001</v>
      </c>
      <c r="BD30" s="136">
        <v>-32.169884000000003</v>
      </c>
      <c r="BE30" s="136">
        <v>41.149411999999998</v>
      </c>
      <c r="BF30" s="136">
        <v>12.6397879</v>
      </c>
      <c r="BG30" s="136">
        <v>-0.270928</v>
      </c>
      <c r="BH30" s="24">
        <v>53.7891999</v>
      </c>
      <c r="BI30" s="135">
        <v>-53.789200700000002</v>
      </c>
      <c r="BJ30"/>
      <c r="BK30"/>
      <c r="BL30" s="2"/>
      <c r="BM30" s="2"/>
      <c r="BN30"/>
      <c r="BO30"/>
      <c r="BP30"/>
      <c r="BQ30"/>
      <c r="BR30"/>
      <c r="BS30"/>
      <c r="BT30"/>
      <c r="BU30"/>
      <c r="BV30"/>
      <c r="BW30"/>
      <c r="BX30"/>
      <c r="BY30"/>
      <c r="BZ30"/>
      <c r="CA30"/>
      <c r="CB30"/>
      <c r="CC30"/>
      <c r="CD30"/>
      <c r="CE30"/>
      <c r="CF30"/>
      <c r="CG30"/>
      <c r="CH30"/>
      <c r="CI30"/>
      <c r="CJ30"/>
      <c r="CK30"/>
      <c r="CL30"/>
      <c r="CM30"/>
      <c r="CN30"/>
      <c r="CO30"/>
    </row>
    <row r="31" spans="1:93" s="1" customFormat="1" ht="15" customHeight="1">
      <c r="A31" s="64"/>
      <c r="B31" s="202" t="str">
        <f>BA11</f>
        <v>Ireland</v>
      </c>
      <c r="C31" s="4"/>
      <c r="D31" s="4"/>
      <c r="E31" s="326"/>
      <c r="F31" s="326"/>
      <c r="G31" s="4"/>
      <c r="H31" s="4"/>
      <c r="I31" s="4"/>
      <c r="J31" s="5"/>
      <c r="K31" s="4"/>
      <c r="L31" s="4"/>
      <c r="M31" s="4"/>
      <c r="N31" s="4"/>
      <c r="O31" s="65"/>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14" t="s">
        <v>9</v>
      </c>
      <c r="BB31" s="18">
        <v>-3.4092967999999999</v>
      </c>
      <c r="BC31" s="18">
        <v>-10.826389000000001</v>
      </c>
      <c r="BD31" s="18">
        <v>-30.728062000000001</v>
      </c>
      <c r="BE31" s="18">
        <v>38.045720000000003</v>
      </c>
      <c r="BF31" s="18">
        <v>16.606819699999999</v>
      </c>
      <c r="BG31" s="18">
        <v>-0.38371290000000002</v>
      </c>
      <c r="BH31" s="24">
        <v>54.652539700000005</v>
      </c>
      <c r="BI31" s="14">
        <v>-54.652539300000001</v>
      </c>
      <c r="BJ31"/>
      <c r="BK31"/>
      <c r="BL31" s="2"/>
      <c r="BM31" s="2"/>
      <c r="BN31"/>
      <c r="BO31"/>
      <c r="BP31"/>
      <c r="BQ31"/>
      <c r="BR31"/>
      <c r="BS31"/>
      <c r="BT31"/>
      <c r="BU31"/>
      <c r="BV31"/>
      <c r="BW31"/>
      <c r="BX31"/>
      <c r="BY31"/>
      <c r="BZ31"/>
      <c r="CA31"/>
      <c r="CB31"/>
      <c r="CC31"/>
      <c r="CD31"/>
      <c r="CE31"/>
      <c r="CF31"/>
      <c r="CG31"/>
      <c r="CH31"/>
      <c r="CI31"/>
      <c r="CJ31"/>
      <c r="CK31"/>
      <c r="CL31"/>
      <c r="CM31"/>
      <c r="CN31"/>
      <c r="CO31"/>
    </row>
    <row r="32" spans="1:93" s="1" customFormat="1" ht="15" customHeight="1">
      <c r="A32" s="64"/>
      <c r="B32" s="202" t="str">
        <f>BA10</f>
        <v>Israel</v>
      </c>
      <c r="C32" s="4"/>
      <c r="D32" s="4"/>
      <c r="E32" s="326"/>
      <c r="F32" s="326"/>
      <c r="G32" s="4"/>
      <c r="H32" s="4"/>
      <c r="I32" s="4"/>
      <c r="J32" s="5"/>
      <c r="K32" s="4"/>
      <c r="L32" s="4"/>
      <c r="M32" s="4"/>
      <c r="N32" s="4"/>
      <c r="O32" s="65"/>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14" t="s">
        <v>0</v>
      </c>
      <c r="BB32" s="18">
        <v>-4.3378543000000001</v>
      </c>
      <c r="BC32" s="18">
        <v>-10.234532</v>
      </c>
      <c r="BD32" s="18">
        <v>-28.438192000000001</v>
      </c>
      <c r="BE32" s="18">
        <v>37.374588000000003</v>
      </c>
      <c r="BF32" s="18">
        <v>17.367851599999998</v>
      </c>
      <c r="BG32" s="18">
        <v>-2.2469820999999999</v>
      </c>
      <c r="BH32" s="24">
        <v>54.742439599999997</v>
      </c>
      <c r="BI32" s="14">
        <v>-54.742439599999997</v>
      </c>
      <c r="BJ32"/>
      <c r="BK32"/>
      <c r="BL32" s="2"/>
      <c r="BM32" s="2"/>
      <c r="BN32"/>
      <c r="BO32"/>
      <c r="BP32"/>
      <c r="BQ32"/>
      <c r="BR32"/>
      <c r="BS32"/>
      <c r="BT32"/>
      <c r="BU32"/>
      <c r="BV32"/>
      <c r="BW32"/>
      <c r="BX32"/>
      <c r="BY32"/>
      <c r="BZ32"/>
      <c r="CA32"/>
      <c r="CB32"/>
      <c r="CC32"/>
      <c r="CD32"/>
      <c r="CE32"/>
      <c r="CF32"/>
      <c r="CG32"/>
      <c r="CH32"/>
      <c r="CI32"/>
      <c r="CJ32"/>
      <c r="CK32"/>
      <c r="CL32"/>
      <c r="CM32"/>
      <c r="CN32"/>
      <c r="CO32"/>
    </row>
    <row r="33" spans="1:93" s="1" customFormat="1" ht="15" customHeight="1">
      <c r="A33" s="64"/>
      <c r="B33" s="202" t="str">
        <f>BA9</f>
        <v>Cyprus¹</v>
      </c>
      <c r="C33" s="4"/>
      <c r="D33" s="4"/>
      <c r="E33" s="326"/>
      <c r="F33" s="326"/>
      <c r="G33" s="4"/>
      <c r="H33" s="4"/>
      <c r="I33" s="4"/>
      <c r="J33" s="5"/>
      <c r="K33" s="4"/>
      <c r="L33" s="4"/>
      <c r="M33" s="4"/>
      <c r="N33" s="4"/>
      <c r="O33" s="65"/>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14" t="s">
        <v>3</v>
      </c>
      <c r="BB33" s="18">
        <v>-3.4945491</v>
      </c>
      <c r="BC33" s="18">
        <v>-9.7019958000000006</v>
      </c>
      <c r="BD33" s="18">
        <v>-28.177896</v>
      </c>
      <c r="BE33" s="18">
        <v>39.389088000000001</v>
      </c>
      <c r="BF33" s="18">
        <v>16.9754319</v>
      </c>
      <c r="BG33" s="18">
        <v>-2.2610386</v>
      </c>
      <c r="BH33" s="24">
        <v>56.364519900000005</v>
      </c>
      <c r="BI33" s="14">
        <v>-56.36452049999999</v>
      </c>
      <c r="BJ33"/>
      <c r="BK33"/>
      <c r="BL33" s="2"/>
      <c r="BM33" s="2"/>
      <c r="BN33"/>
      <c r="BO33"/>
      <c r="BP33"/>
      <c r="BQ33"/>
      <c r="BR33"/>
      <c r="BS33"/>
      <c r="BT33"/>
      <c r="BU33"/>
      <c r="BV33"/>
      <c r="BW33"/>
      <c r="BX33"/>
      <c r="BY33"/>
      <c r="BZ33"/>
      <c r="CA33"/>
      <c r="CB33"/>
      <c r="CC33"/>
      <c r="CD33"/>
      <c r="CE33"/>
      <c r="CF33"/>
      <c r="CG33"/>
      <c r="CH33"/>
      <c r="CI33"/>
      <c r="CJ33"/>
      <c r="CK33"/>
      <c r="CL33"/>
      <c r="CM33"/>
      <c r="CN33"/>
      <c r="CO33"/>
    </row>
    <row r="34" spans="1:93" s="1" customFormat="1" ht="15" customHeight="1">
      <c r="A34" s="64"/>
      <c r="B34" s="202" t="str">
        <f>BA8</f>
        <v>United States</v>
      </c>
      <c r="C34" s="4"/>
      <c r="D34" s="4"/>
      <c r="E34" s="352"/>
      <c r="F34" s="352"/>
      <c r="G34" s="4"/>
      <c r="H34" s="4"/>
      <c r="I34" s="4"/>
      <c r="J34" s="5"/>
      <c r="K34" s="4"/>
      <c r="L34" s="4"/>
      <c r="M34" s="4"/>
      <c r="N34" s="4"/>
      <c r="O34" s="65"/>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14" t="s">
        <v>7</v>
      </c>
      <c r="BB34" s="18">
        <v>-4.3852392</v>
      </c>
      <c r="BC34" s="18">
        <v>-10.318215</v>
      </c>
      <c r="BD34" s="18">
        <v>-28.654046000000001</v>
      </c>
      <c r="BE34" s="18">
        <v>38.048839000000001</v>
      </c>
      <c r="BF34" s="18">
        <v>18.593659800000001</v>
      </c>
      <c r="BG34" s="18" t="s">
        <v>91</v>
      </c>
      <c r="BH34" s="24">
        <v>56.642498799999998</v>
      </c>
      <c r="BI34" s="14">
        <v>-56.642499800000003</v>
      </c>
      <c r="BJ34" s="2"/>
      <c r="BK34" s="2"/>
      <c r="BL34" s="2"/>
      <c r="BM34" s="2"/>
      <c r="BN34"/>
      <c r="BO34"/>
      <c r="BP34"/>
      <c r="BQ34"/>
      <c r="BR34"/>
      <c r="BS34"/>
      <c r="BT34"/>
      <c r="BU34"/>
      <c r="BV34"/>
      <c r="BW34"/>
      <c r="BX34"/>
      <c r="BY34"/>
      <c r="BZ34"/>
      <c r="CA34"/>
      <c r="CB34"/>
      <c r="CC34"/>
      <c r="CD34"/>
      <c r="CE34"/>
      <c r="CF34"/>
      <c r="CG34"/>
      <c r="CH34"/>
      <c r="CI34"/>
      <c r="CJ34"/>
      <c r="CK34"/>
      <c r="CL34"/>
      <c r="CM34"/>
      <c r="CN34"/>
      <c r="CO34"/>
    </row>
    <row r="35" spans="1:93" s="1" customFormat="1" ht="15" customHeight="1">
      <c r="A35" s="64"/>
      <c r="B35" s="202" t="str">
        <f>BA7</f>
        <v>Greece</v>
      </c>
      <c r="C35" s="4"/>
      <c r="D35" s="4"/>
      <c r="E35" s="326"/>
      <c r="F35" s="326"/>
      <c r="G35" s="4"/>
      <c r="H35" s="4"/>
      <c r="I35" s="4"/>
      <c r="J35" s="5"/>
      <c r="K35" s="4"/>
      <c r="L35" s="4"/>
      <c r="M35" s="4"/>
      <c r="N35" s="4"/>
      <c r="O35" s="65"/>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135" t="s">
        <v>10</v>
      </c>
      <c r="BB35" s="136">
        <v>-3.1177880999999998</v>
      </c>
      <c r="BC35" s="136">
        <v>-9.7145855000000001</v>
      </c>
      <c r="BD35" s="136">
        <v>-29.316127000000002</v>
      </c>
      <c r="BE35" s="136">
        <v>38.415188999999998</v>
      </c>
      <c r="BF35" s="136">
        <v>19.436309900000001</v>
      </c>
      <c r="BG35" s="136" t="s">
        <v>91</v>
      </c>
      <c r="BH35" s="24">
        <v>57.851498899999996</v>
      </c>
      <c r="BI35" s="135">
        <v>-57.851499400000002</v>
      </c>
      <c r="BJ35" s="2"/>
      <c r="BK35" s="2"/>
      <c r="BL35" s="2"/>
      <c r="BM35" s="2"/>
      <c r="BN35"/>
      <c r="BO35"/>
      <c r="BP35"/>
      <c r="BQ35"/>
      <c r="BR35"/>
      <c r="BS35"/>
      <c r="BT35"/>
      <c r="BU35"/>
      <c r="BV35"/>
      <c r="BW35"/>
      <c r="BX35"/>
      <c r="BY35"/>
      <c r="BZ35"/>
      <c r="CA35"/>
      <c r="CB35"/>
      <c r="CC35"/>
      <c r="CD35"/>
      <c r="CE35"/>
      <c r="CF35"/>
      <c r="CG35"/>
      <c r="CH35"/>
      <c r="CI35"/>
      <c r="CJ35"/>
      <c r="CK35"/>
      <c r="CL35"/>
      <c r="CM35"/>
      <c r="CN35"/>
      <c r="CO35"/>
    </row>
    <row r="36" spans="1:93" s="1" customFormat="1" ht="15" customHeight="1">
      <c r="A36" s="64"/>
      <c r="B36" s="202" t="str">
        <f>BA6</f>
        <v>Italy</v>
      </c>
      <c r="C36" s="4"/>
      <c r="D36" s="4"/>
      <c r="E36" s="7"/>
      <c r="F36" s="7"/>
      <c r="G36" s="4"/>
      <c r="H36" s="4"/>
      <c r="I36" s="4"/>
      <c r="J36" s="5"/>
      <c r="K36" s="4"/>
      <c r="L36" s="4"/>
      <c r="M36" s="4"/>
      <c r="N36" s="4"/>
      <c r="O36" s="65"/>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14" t="s">
        <v>11</v>
      </c>
      <c r="BB36" s="18">
        <v>-1.1766215</v>
      </c>
      <c r="BC36" s="18">
        <v>-6.9732932999999999</v>
      </c>
      <c r="BD36" s="18">
        <v>-28.054943000000002</v>
      </c>
      <c r="BE36" s="18">
        <v>43.712769000000002</v>
      </c>
      <c r="BF36" s="18">
        <v>18.8464578</v>
      </c>
      <c r="BG36" s="18">
        <v>-1.2359148</v>
      </c>
      <c r="BH36" s="24">
        <v>62.559226800000005</v>
      </c>
      <c r="BI36" s="14">
        <v>-62.559227400000005</v>
      </c>
      <c r="BJ36" s="2"/>
      <c r="BK36" s="2"/>
      <c r="BL36" s="2"/>
      <c r="BM36" s="2"/>
      <c r="BN36"/>
      <c r="BO36"/>
      <c r="BP36"/>
      <c r="BQ36"/>
      <c r="BR36"/>
      <c r="BS36"/>
      <c r="BT36"/>
      <c r="BU36"/>
      <c r="BV36"/>
      <c r="BW36"/>
      <c r="BX36"/>
      <c r="BY36"/>
      <c r="BZ36"/>
      <c r="CA36"/>
      <c r="CB36"/>
      <c r="CC36"/>
      <c r="CD36"/>
      <c r="CE36"/>
      <c r="CF36"/>
      <c r="CG36"/>
      <c r="CH36"/>
      <c r="CI36"/>
      <c r="CJ36"/>
      <c r="CK36"/>
      <c r="CL36"/>
      <c r="CM36"/>
      <c r="CN36"/>
      <c r="CO36"/>
    </row>
    <row r="37" spans="1:93" s="1" customFormat="1" ht="15" customHeight="1">
      <c r="A37" s="64"/>
      <c r="B37" s="202" t="str">
        <f>BA5</f>
        <v>Spain</v>
      </c>
      <c r="C37" s="4"/>
      <c r="D37" s="4"/>
      <c r="E37" s="4"/>
      <c r="F37" s="4"/>
      <c r="G37" s="4"/>
      <c r="H37" s="4"/>
      <c r="I37" s="4"/>
      <c r="J37" s="5"/>
      <c r="K37" s="4"/>
      <c r="L37" s="4"/>
      <c r="M37" s="4"/>
      <c r="N37" s="4"/>
      <c r="O37" s="65"/>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H37" s="3"/>
      <c r="BI37" s="2"/>
      <c r="BJ37" s="2"/>
      <c r="BK37" s="2"/>
      <c r="BL37" s="2"/>
      <c r="BM37" s="2"/>
      <c r="BN37"/>
      <c r="BO37"/>
      <c r="BP37"/>
      <c r="BQ37"/>
      <c r="BR37"/>
      <c r="BS37"/>
      <c r="BT37"/>
      <c r="BU37"/>
      <c r="BV37"/>
      <c r="BW37"/>
      <c r="BX37"/>
      <c r="BY37"/>
      <c r="BZ37"/>
      <c r="CA37"/>
      <c r="CB37"/>
      <c r="CC37"/>
      <c r="CD37"/>
      <c r="CE37"/>
      <c r="CF37"/>
      <c r="CG37"/>
      <c r="CH37"/>
      <c r="CI37"/>
      <c r="CJ37"/>
      <c r="CK37"/>
      <c r="CL37"/>
      <c r="CM37"/>
      <c r="CN37"/>
      <c r="CO37"/>
    </row>
    <row r="38" spans="1:93" s="1" customFormat="1" ht="15" customHeight="1">
      <c r="A38" s="64"/>
      <c r="B38" s="202" t="str">
        <f>BA4</f>
        <v>Turkey</v>
      </c>
      <c r="C38" s="4"/>
      <c r="D38" s="4"/>
      <c r="E38" s="4"/>
      <c r="F38" s="4"/>
      <c r="G38" s="4"/>
      <c r="H38" s="4"/>
      <c r="I38" s="4"/>
      <c r="J38" s="5"/>
      <c r="K38" s="4"/>
      <c r="L38" s="4"/>
      <c r="M38" s="4"/>
      <c r="N38" s="4"/>
      <c r="O38" s="65"/>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c r="BB38"/>
      <c r="BC38"/>
      <c r="BD38"/>
      <c r="BE38"/>
      <c r="BF38"/>
      <c r="BG38"/>
      <c r="BH38"/>
      <c r="BI38"/>
      <c r="BJ38" s="2"/>
      <c r="BK38" s="2"/>
      <c r="BL38" s="2"/>
      <c r="BM38" s="2"/>
      <c r="BN38"/>
      <c r="BO38"/>
      <c r="BP38"/>
      <c r="BQ38"/>
      <c r="BR38"/>
      <c r="BS38"/>
      <c r="BT38"/>
      <c r="BU38"/>
      <c r="BV38"/>
      <c r="BW38"/>
      <c r="BX38"/>
      <c r="BY38"/>
      <c r="BZ38"/>
      <c r="CA38"/>
      <c r="CB38"/>
      <c r="CC38"/>
      <c r="CD38"/>
      <c r="CE38"/>
      <c r="CF38"/>
      <c r="CG38"/>
      <c r="CH38"/>
      <c r="CI38"/>
      <c r="CJ38"/>
      <c r="CK38"/>
      <c r="CL38"/>
      <c r="CM38"/>
      <c r="CN38"/>
      <c r="CO38"/>
    </row>
    <row r="39" spans="1:93" s="1" customFormat="1" ht="15" customHeight="1">
      <c r="A39" s="64"/>
      <c r="B39" s="202" t="str">
        <f>BA3</f>
        <v>Chile</v>
      </c>
      <c r="C39" s="4"/>
      <c r="D39" s="4"/>
      <c r="E39" s="4"/>
      <c r="F39" s="4"/>
      <c r="G39" s="4"/>
      <c r="H39" s="4"/>
      <c r="I39" s="4"/>
      <c r="J39" s="5"/>
      <c r="K39" s="4"/>
      <c r="L39" s="4"/>
      <c r="M39" s="4"/>
      <c r="N39" s="4"/>
      <c r="O39" s="65"/>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c r="BB39"/>
      <c r="BC39"/>
      <c r="BD39"/>
      <c r="BE39"/>
      <c r="BF39"/>
      <c r="BG39"/>
      <c r="BH39"/>
      <c r="BI39"/>
      <c r="BJ39" s="2"/>
      <c r="BK39" s="2"/>
      <c r="BL39" s="2"/>
      <c r="BM39" s="2"/>
      <c r="BN39"/>
      <c r="BO39"/>
      <c r="BP39"/>
      <c r="BQ39"/>
      <c r="BR39"/>
      <c r="BS39"/>
      <c r="BT39"/>
      <c r="BU39"/>
      <c r="BV39"/>
      <c r="BW39"/>
      <c r="BX39"/>
      <c r="BY39"/>
      <c r="BZ39"/>
      <c r="CA39"/>
      <c r="CB39"/>
      <c r="CC39"/>
      <c r="CD39"/>
      <c r="CE39"/>
      <c r="CF39"/>
      <c r="CG39"/>
      <c r="CH39"/>
      <c r="CI39"/>
      <c r="CJ39"/>
      <c r="CK39"/>
      <c r="CL39"/>
      <c r="CM39"/>
      <c r="CN39"/>
      <c r="CO39"/>
    </row>
    <row r="40" spans="1:93" s="1" customFormat="1" ht="15" customHeight="1">
      <c r="A40" s="64"/>
      <c r="B40" s="202" t="str">
        <f>BA2</f>
        <v>Jakarta (Indonesia)</v>
      </c>
      <c r="C40" s="4"/>
      <c r="D40" s="4"/>
      <c r="E40" s="4"/>
      <c r="F40" s="4"/>
      <c r="G40" s="4"/>
      <c r="H40" s="4"/>
      <c r="I40" s="4"/>
      <c r="J40" s="5"/>
      <c r="K40" s="4"/>
      <c r="L40" s="4"/>
      <c r="M40" s="4"/>
      <c r="N40" s="4"/>
      <c r="O40" s="65"/>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c r="BB40"/>
      <c r="BC40"/>
      <c r="BD40"/>
      <c r="BE40"/>
      <c r="BF40"/>
      <c r="BG40"/>
      <c r="BH40"/>
      <c r="BI40"/>
      <c r="BJ40" s="2"/>
      <c r="BK40" s="2"/>
      <c r="BL40" s="2"/>
      <c r="BM40" s="2"/>
      <c r="BN40"/>
      <c r="BO40"/>
      <c r="BP40"/>
      <c r="BQ40"/>
      <c r="BR40"/>
      <c r="BS40"/>
      <c r="BT40"/>
      <c r="BU40"/>
      <c r="BV40"/>
      <c r="BW40"/>
      <c r="BX40"/>
      <c r="BY40"/>
      <c r="BZ40"/>
      <c r="CA40"/>
      <c r="CB40"/>
      <c r="CC40"/>
      <c r="CD40"/>
      <c r="CE40"/>
      <c r="CF40"/>
      <c r="CG40"/>
      <c r="CH40"/>
      <c r="CI40"/>
      <c r="CJ40"/>
      <c r="CK40"/>
      <c r="CL40"/>
      <c r="CM40"/>
      <c r="CN40"/>
      <c r="CO40"/>
    </row>
    <row r="41" spans="1:93" s="1" customFormat="1" ht="15" customHeight="1">
      <c r="A41" s="64"/>
      <c r="B41" s="4"/>
      <c r="C41" s="4"/>
      <c r="D41" s="4"/>
      <c r="E41" s="4"/>
      <c r="F41" s="4"/>
      <c r="G41" s="4"/>
      <c r="H41" s="4"/>
      <c r="I41" s="4"/>
      <c r="J41" s="5"/>
      <c r="K41" s="4"/>
      <c r="L41" s="4"/>
      <c r="M41" s="4"/>
      <c r="N41" s="4"/>
      <c r="O41" s="65"/>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c r="BB41"/>
      <c r="BC41"/>
      <c r="BD41"/>
      <c r="BE41"/>
      <c r="BF41"/>
      <c r="BG41"/>
      <c r="BH41"/>
      <c r="BI41"/>
      <c r="BJ41" s="2"/>
      <c r="BK41" s="2"/>
      <c r="BL41" s="2"/>
      <c r="BM41" s="2"/>
      <c r="BN41"/>
      <c r="BO41"/>
      <c r="BP41"/>
      <c r="BQ41"/>
      <c r="BR41"/>
      <c r="BS41"/>
      <c r="BT41"/>
      <c r="BU41"/>
      <c r="BV41"/>
      <c r="BW41"/>
      <c r="BX41"/>
      <c r="BY41"/>
      <c r="BZ41"/>
      <c r="CA41"/>
      <c r="CB41"/>
      <c r="CC41"/>
      <c r="CD41"/>
      <c r="CE41"/>
      <c r="CF41"/>
      <c r="CG41"/>
      <c r="CH41"/>
      <c r="CI41"/>
      <c r="CJ41"/>
      <c r="CK41"/>
      <c r="CL41"/>
      <c r="CM41"/>
      <c r="CN41"/>
      <c r="CO41"/>
    </row>
    <row r="42" spans="1:93" s="1" customFormat="1">
      <c r="A42" s="345"/>
      <c r="B42" s="346"/>
      <c r="C42" s="346"/>
      <c r="D42" s="346"/>
      <c r="E42" s="346"/>
      <c r="F42" s="346"/>
      <c r="G42" s="346"/>
      <c r="H42" s="346"/>
      <c r="I42" s="346"/>
      <c r="J42" s="347"/>
      <c r="K42" s="89"/>
      <c r="L42" s="89"/>
      <c r="M42" s="89"/>
      <c r="N42" s="89"/>
      <c r="O42" s="10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c r="BB42"/>
      <c r="BC42"/>
      <c r="BD42"/>
      <c r="BE42"/>
      <c r="BF42"/>
      <c r="BG42"/>
      <c r="BH42"/>
      <c r="BI42"/>
      <c r="BJ42" s="2"/>
      <c r="BK42" s="2"/>
      <c r="BL42" s="2"/>
      <c r="BM42" s="2"/>
      <c r="BN42"/>
      <c r="BO42"/>
      <c r="BP42"/>
      <c r="BQ42"/>
      <c r="BR42"/>
      <c r="BS42"/>
      <c r="BT42"/>
      <c r="BU42"/>
      <c r="BV42"/>
      <c r="BW42"/>
      <c r="BX42"/>
      <c r="BY42"/>
      <c r="BZ42"/>
      <c r="CA42"/>
      <c r="CB42"/>
      <c r="CC42"/>
      <c r="CD42"/>
      <c r="CE42"/>
      <c r="CF42"/>
      <c r="CG42"/>
      <c r="CH42"/>
      <c r="CI42"/>
      <c r="CJ42"/>
      <c r="CK42"/>
      <c r="CL42"/>
      <c r="CM42"/>
      <c r="CN42"/>
      <c r="CO42"/>
    </row>
    <row r="43" spans="1:93" s="1" customFormat="1">
      <c r="A43" s="345"/>
      <c r="B43" s="346"/>
      <c r="C43" s="346"/>
      <c r="D43" s="346"/>
      <c r="E43" s="346"/>
      <c r="F43" s="346"/>
      <c r="G43" s="346"/>
      <c r="H43" s="346"/>
      <c r="I43" s="346"/>
      <c r="J43" s="347"/>
      <c r="K43" s="89"/>
      <c r="L43" s="89"/>
      <c r="M43" s="89"/>
      <c r="N43" s="89"/>
      <c r="O43" s="10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H43" s="3"/>
      <c r="BI43" s="2"/>
      <c r="BJ43" s="2"/>
      <c r="BK43" s="2"/>
      <c r="BL43" s="2"/>
      <c r="BM43" s="2"/>
      <c r="BN43"/>
      <c r="BO43"/>
      <c r="BP43"/>
      <c r="BQ43"/>
      <c r="BR43"/>
      <c r="BS43"/>
      <c r="BT43"/>
      <c r="BU43"/>
      <c r="BV43"/>
      <c r="BW43"/>
      <c r="BX43"/>
      <c r="BY43"/>
      <c r="BZ43"/>
      <c r="CA43"/>
      <c r="CB43"/>
      <c r="CC43"/>
      <c r="CD43"/>
      <c r="CE43"/>
      <c r="CF43"/>
      <c r="CG43"/>
      <c r="CH43"/>
      <c r="CI43"/>
      <c r="CJ43"/>
      <c r="CK43"/>
      <c r="CL43"/>
      <c r="CM43"/>
      <c r="CN43"/>
      <c r="CO43"/>
    </row>
    <row r="44" spans="1:93" s="1" customFormat="1" hidden="1">
      <c r="A44" s="106"/>
      <c r="B44" s="89"/>
      <c r="C44" s="89"/>
      <c r="D44" s="89"/>
      <c r="E44" s="89"/>
      <c r="F44" s="89"/>
      <c r="G44" s="89"/>
      <c r="H44" s="89"/>
      <c r="I44" s="89"/>
      <c r="J44" s="90"/>
      <c r="K44" s="89"/>
      <c r="L44" s="89"/>
      <c r="M44" s="89"/>
      <c r="N44" s="89"/>
      <c r="O44" s="105"/>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H44" s="3"/>
      <c r="BI44" s="2"/>
      <c r="BJ44" s="2"/>
      <c r="BK44" s="2"/>
      <c r="BL44" s="2"/>
      <c r="BM44" s="2"/>
      <c r="BN44"/>
      <c r="BO44"/>
      <c r="BP44"/>
      <c r="BQ44"/>
      <c r="BR44"/>
      <c r="BS44"/>
      <c r="BT44"/>
      <c r="BU44"/>
      <c r="BV44"/>
      <c r="BW44"/>
      <c r="BX44"/>
      <c r="BY44"/>
      <c r="BZ44"/>
      <c r="CA44"/>
      <c r="CB44"/>
      <c r="CC44"/>
      <c r="CD44"/>
      <c r="CE44"/>
      <c r="CF44"/>
      <c r="CG44"/>
      <c r="CH44"/>
      <c r="CI44"/>
      <c r="CJ44"/>
      <c r="CK44"/>
      <c r="CL44"/>
      <c r="CM44"/>
      <c r="CN44"/>
      <c r="CO44"/>
    </row>
    <row r="45" spans="1:93" s="1" customFormat="1" hidden="1">
      <c r="A45" s="106"/>
      <c r="B45" s="89"/>
      <c r="C45" s="89"/>
      <c r="D45" s="89"/>
      <c r="E45" s="89"/>
      <c r="F45" s="89"/>
      <c r="G45" s="89"/>
      <c r="H45" s="89"/>
      <c r="I45" s="89"/>
      <c r="J45" s="90"/>
      <c r="K45" s="89"/>
      <c r="L45" s="89"/>
      <c r="M45" s="89"/>
      <c r="N45" s="89"/>
      <c r="O45" s="105"/>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H45" s="3"/>
      <c r="BI45" s="2"/>
      <c r="BJ45" s="2"/>
      <c r="BK45" s="2"/>
      <c r="BL45" s="2"/>
      <c r="BM45" s="2"/>
      <c r="BN45"/>
      <c r="BO45"/>
      <c r="BP45"/>
      <c r="BQ45"/>
      <c r="BR45"/>
      <c r="BS45"/>
      <c r="BT45"/>
      <c r="BU45"/>
      <c r="BV45"/>
      <c r="BW45"/>
      <c r="BX45"/>
      <c r="BY45"/>
      <c r="BZ45"/>
      <c r="CA45"/>
      <c r="CB45"/>
      <c r="CC45"/>
      <c r="CD45"/>
      <c r="CE45"/>
      <c r="CF45"/>
      <c r="CG45"/>
      <c r="CH45"/>
      <c r="CI45"/>
      <c r="CJ45"/>
      <c r="CK45"/>
      <c r="CL45"/>
      <c r="CM45"/>
      <c r="CN45"/>
      <c r="CO45"/>
    </row>
    <row r="46" spans="1:93" s="1" customFormat="1" hidden="1">
      <c r="A46" s="106"/>
      <c r="B46" s="89"/>
      <c r="C46" s="89"/>
      <c r="D46" s="89"/>
      <c r="E46" s="89"/>
      <c r="F46" s="89"/>
      <c r="G46" s="89"/>
      <c r="H46" s="89"/>
      <c r="I46" s="89"/>
      <c r="J46" s="90"/>
      <c r="K46" s="89"/>
      <c r="L46" s="89"/>
      <c r="M46" s="89"/>
      <c r="N46" s="89"/>
      <c r="O46" s="105"/>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c r="AZ46" s="89"/>
      <c r="BH46" s="3"/>
      <c r="BI46" s="2"/>
      <c r="BJ46" s="2"/>
      <c r="BK46" s="2"/>
      <c r="BL46" s="2"/>
      <c r="BM46" s="2"/>
      <c r="BN46"/>
      <c r="BO46"/>
      <c r="BP46"/>
      <c r="BQ46"/>
      <c r="BR46"/>
      <c r="BS46"/>
      <c r="BT46"/>
      <c r="BU46"/>
      <c r="BV46"/>
      <c r="BW46"/>
      <c r="BX46"/>
      <c r="BY46"/>
      <c r="BZ46"/>
      <c r="CA46"/>
      <c r="CB46"/>
      <c r="CC46"/>
      <c r="CD46"/>
      <c r="CE46"/>
      <c r="CF46"/>
      <c r="CG46"/>
      <c r="CH46"/>
      <c r="CI46"/>
      <c r="CJ46"/>
      <c r="CK46"/>
      <c r="CL46"/>
      <c r="CM46"/>
      <c r="CN46"/>
      <c r="CO46"/>
    </row>
    <row r="47" spans="1:93" s="1" customFormat="1" hidden="1">
      <c r="A47" s="106"/>
      <c r="B47" s="89"/>
      <c r="C47" s="89"/>
      <c r="D47" s="89"/>
      <c r="E47" s="89"/>
      <c r="F47" s="89"/>
      <c r="G47" s="89"/>
      <c r="H47" s="89"/>
      <c r="I47" s="89"/>
      <c r="J47" s="90"/>
      <c r="K47" s="89"/>
      <c r="L47" s="89"/>
      <c r="M47" s="89"/>
      <c r="N47" s="89"/>
      <c r="O47" s="105"/>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H47" s="3"/>
      <c r="BI47" s="2"/>
      <c r="BJ47" s="2"/>
      <c r="BK47" s="2"/>
      <c r="BL47" s="2"/>
      <c r="BM47" s="2"/>
      <c r="BN47"/>
      <c r="BO47"/>
      <c r="BP47"/>
      <c r="BQ47"/>
      <c r="BR47"/>
      <c r="BS47"/>
      <c r="BT47"/>
      <c r="BU47"/>
      <c r="BV47"/>
      <c r="BW47"/>
      <c r="BX47"/>
      <c r="BY47"/>
      <c r="BZ47"/>
      <c r="CA47"/>
      <c r="CB47"/>
      <c r="CC47"/>
      <c r="CD47"/>
      <c r="CE47"/>
      <c r="CF47"/>
      <c r="CG47"/>
      <c r="CH47"/>
      <c r="CI47"/>
      <c r="CJ47"/>
      <c r="CK47"/>
      <c r="CL47"/>
      <c r="CM47"/>
      <c r="CN47"/>
      <c r="CO47"/>
    </row>
    <row r="48" spans="1:93" s="1" customFormat="1" hidden="1">
      <c r="A48" s="106"/>
      <c r="B48" s="89"/>
      <c r="C48" s="89"/>
      <c r="D48" s="89"/>
      <c r="E48" s="89"/>
      <c r="F48" s="89"/>
      <c r="G48" s="89"/>
      <c r="H48" s="89"/>
      <c r="I48" s="89"/>
      <c r="J48" s="90"/>
      <c r="K48" s="89"/>
      <c r="L48" s="89"/>
      <c r="M48" s="89"/>
      <c r="N48" s="89"/>
      <c r="O48" s="105"/>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H48" s="3"/>
      <c r="BI48" s="2"/>
      <c r="BJ48" s="2"/>
      <c r="BK48" s="2"/>
      <c r="BL48" s="2"/>
      <c r="BM48" s="2"/>
      <c r="BN48"/>
      <c r="BO48"/>
      <c r="BP48"/>
      <c r="BQ48"/>
      <c r="BR48"/>
      <c r="BS48"/>
      <c r="BT48"/>
      <c r="BU48"/>
      <c r="BV48"/>
      <c r="BW48"/>
      <c r="BX48"/>
      <c r="BY48"/>
      <c r="BZ48"/>
      <c r="CA48"/>
      <c r="CB48"/>
      <c r="CC48"/>
      <c r="CD48"/>
      <c r="CE48"/>
      <c r="CF48"/>
      <c r="CG48"/>
      <c r="CH48"/>
      <c r="CI48"/>
      <c r="CJ48"/>
      <c r="CK48"/>
      <c r="CL48"/>
      <c r="CM48"/>
      <c r="CN48"/>
      <c r="CO48"/>
    </row>
    <row r="49" spans="1:93" s="1" customFormat="1" hidden="1">
      <c r="A49" s="106"/>
      <c r="B49" s="89"/>
      <c r="C49" s="89"/>
      <c r="D49" s="89"/>
      <c r="E49" s="89"/>
      <c r="F49" s="89"/>
      <c r="G49" s="89"/>
      <c r="H49" s="89"/>
      <c r="I49" s="89"/>
      <c r="J49" s="90"/>
      <c r="K49" s="89"/>
      <c r="L49" s="89"/>
      <c r="M49" s="89"/>
      <c r="N49" s="89"/>
      <c r="O49" s="105"/>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H49" s="3"/>
      <c r="BI49" s="2"/>
      <c r="BJ49" s="2"/>
      <c r="BK49" s="2"/>
      <c r="BL49" s="2"/>
      <c r="BM49" s="2"/>
      <c r="BN49"/>
      <c r="BO49"/>
      <c r="BP49"/>
      <c r="BQ49"/>
      <c r="BR49"/>
      <c r="BS49"/>
      <c r="BT49"/>
      <c r="BU49"/>
      <c r="BV49"/>
      <c r="BW49"/>
      <c r="BX49"/>
      <c r="BY49"/>
      <c r="BZ49"/>
      <c r="CA49"/>
      <c r="CB49"/>
      <c r="CC49"/>
      <c r="CD49"/>
      <c r="CE49"/>
      <c r="CF49"/>
      <c r="CG49"/>
      <c r="CH49"/>
      <c r="CI49"/>
      <c r="CJ49"/>
      <c r="CK49"/>
      <c r="CL49"/>
      <c r="CM49"/>
      <c r="CN49"/>
      <c r="CO49"/>
    </row>
    <row r="50" spans="1:93" s="1" customFormat="1" hidden="1">
      <c r="A50" s="106"/>
      <c r="B50" s="89"/>
      <c r="C50" s="89"/>
      <c r="D50" s="89"/>
      <c r="E50" s="89"/>
      <c r="F50" s="89"/>
      <c r="G50" s="89"/>
      <c r="H50" s="89"/>
      <c r="I50" s="89"/>
      <c r="J50" s="90"/>
      <c r="K50" s="89"/>
      <c r="L50" s="89"/>
      <c r="M50" s="89"/>
      <c r="N50" s="89"/>
      <c r="O50" s="105"/>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H50" s="3"/>
      <c r="BI50" s="2"/>
      <c r="BJ50" s="2"/>
      <c r="BK50" s="2"/>
      <c r="BL50" s="2"/>
      <c r="BM50" s="2"/>
      <c r="BN50"/>
      <c r="BO50"/>
      <c r="BP50"/>
      <c r="BQ50"/>
      <c r="BR50"/>
      <c r="BS50"/>
      <c r="BT50"/>
      <c r="BU50"/>
      <c r="BV50"/>
      <c r="BW50"/>
      <c r="BX50"/>
      <c r="BY50"/>
      <c r="BZ50"/>
      <c r="CA50"/>
      <c r="CB50"/>
      <c r="CC50"/>
      <c r="CD50"/>
      <c r="CE50"/>
      <c r="CF50"/>
      <c r="CG50"/>
      <c r="CH50"/>
      <c r="CI50"/>
      <c r="CJ50"/>
      <c r="CK50"/>
      <c r="CL50"/>
      <c r="CM50"/>
      <c r="CN50"/>
      <c r="CO50"/>
    </row>
    <row r="51" spans="1:93" s="1" customFormat="1" hidden="1">
      <c r="A51" s="106"/>
      <c r="B51" s="89"/>
      <c r="C51" s="89"/>
      <c r="D51" s="89"/>
      <c r="E51" s="89"/>
      <c r="F51" s="89"/>
      <c r="G51" s="89"/>
      <c r="H51" s="89"/>
      <c r="I51" s="89"/>
      <c r="J51" s="90"/>
      <c r="K51" s="89"/>
      <c r="L51" s="89"/>
      <c r="M51" s="89"/>
      <c r="N51" s="89"/>
      <c r="O51" s="105"/>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H51" s="3"/>
      <c r="BI51" s="2"/>
      <c r="BJ51" s="2"/>
      <c r="BK51" s="2"/>
      <c r="BL51" s="2"/>
      <c r="BM51" s="2"/>
      <c r="BN51"/>
      <c r="BO51"/>
      <c r="BP51"/>
      <c r="BQ51"/>
      <c r="BR51"/>
      <c r="BS51"/>
      <c r="BT51"/>
      <c r="BU51"/>
      <c r="BV51"/>
      <c r="BW51"/>
      <c r="BX51"/>
      <c r="BY51"/>
      <c r="BZ51"/>
      <c r="CA51"/>
      <c r="CB51"/>
      <c r="CC51"/>
      <c r="CD51"/>
      <c r="CE51"/>
      <c r="CF51"/>
      <c r="CG51"/>
      <c r="CH51"/>
      <c r="CI51"/>
      <c r="CJ51"/>
      <c r="CK51"/>
      <c r="CL51"/>
      <c r="CM51"/>
      <c r="CN51"/>
      <c r="CO51"/>
    </row>
    <row r="52" spans="1:93" s="1" customFormat="1" hidden="1">
      <c r="A52" s="106"/>
      <c r="B52" s="89"/>
      <c r="C52" s="89"/>
      <c r="D52" s="89"/>
      <c r="E52" s="89"/>
      <c r="F52" s="89"/>
      <c r="G52" s="89"/>
      <c r="H52" s="89"/>
      <c r="I52" s="89"/>
      <c r="J52" s="90"/>
      <c r="K52" s="89"/>
      <c r="L52" s="89"/>
      <c r="M52" s="89"/>
      <c r="N52" s="89"/>
      <c r="O52" s="105"/>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H52" s="3"/>
      <c r="BI52" s="2"/>
      <c r="BJ52" s="2"/>
      <c r="BK52" s="2"/>
      <c r="BL52" s="2"/>
      <c r="BM52" s="2"/>
      <c r="BN52"/>
      <c r="BO52"/>
      <c r="BP52"/>
      <c r="BQ52"/>
      <c r="BR52"/>
      <c r="BS52"/>
      <c r="BT52"/>
      <c r="BU52"/>
      <c r="BV52"/>
      <c r="BW52"/>
      <c r="BX52"/>
      <c r="BY52"/>
      <c r="BZ52"/>
      <c r="CA52"/>
      <c r="CB52"/>
      <c r="CC52"/>
      <c r="CD52"/>
      <c r="CE52"/>
      <c r="CF52"/>
      <c r="CG52"/>
      <c r="CH52"/>
      <c r="CI52"/>
      <c r="CJ52"/>
      <c r="CK52"/>
      <c r="CL52"/>
      <c r="CM52"/>
      <c r="CN52"/>
      <c r="CO52"/>
    </row>
    <row r="53" spans="1:93" s="1" customFormat="1" hidden="1">
      <c r="A53" s="106"/>
      <c r="B53" s="89"/>
      <c r="C53" s="89"/>
      <c r="D53" s="89"/>
      <c r="E53" s="89"/>
      <c r="F53" s="89"/>
      <c r="G53" s="89"/>
      <c r="H53" s="89"/>
      <c r="I53" s="89"/>
      <c r="J53" s="90"/>
      <c r="K53" s="89"/>
      <c r="L53" s="89"/>
      <c r="M53" s="89"/>
      <c r="N53" s="89"/>
      <c r="O53" s="105"/>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c r="BH53" s="3"/>
      <c r="BI53" s="2"/>
      <c r="BJ53" s="2"/>
      <c r="BK53" s="2"/>
      <c r="BL53" s="2"/>
      <c r="BM53" s="2"/>
      <c r="BN53"/>
      <c r="BO53"/>
      <c r="BP53"/>
      <c r="BQ53"/>
      <c r="BR53"/>
      <c r="BS53"/>
      <c r="BT53"/>
      <c r="BU53"/>
      <c r="BV53"/>
      <c r="BW53"/>
      <c r="BX53"/>
      <c r="BY53"/>
      <c r="BZ53"/>
      <c r="CA53"/>
      <c r="CB53"/>
      <c r="CC53"/>
      <c r="CD53"/>
      <c r="CE53"/>
      <c r="CF53"/>
      <c r="CG53"/>
      <c r="CH53"/>
      <c r="CI53"/>
      <c r="CJ53"/>
      <c r="CK53"/>
      <c r="CL53"/>
      <c r="CM53"/>
      <c r="CN53"/>
      <c r="CO53"/>
    </row>
    <row r="54" spans="1:93" s="1" customFormat="1" hidden="1">
      <c r="A54" s="106"/>
      <c r="B54" s="89"/>
      <c r="C54" s="89"/>
      <c r="D54" s="89"/>
      <c r="E54" s="89"/>
      <c r="F54" s="89"/>
      <c r="G54" s="89"/>
      <c r="H54" s="89"/>
      <c r="I54" s="89"/>
      <c r="J54" s="90"/>
      <c r="K54" s="89"/>
      <c r="L54" s="89"/>
      <c r="M54" s="89"/>
      <c r="N54" s="89"/>
      <c r="O54" s="105"/>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H54" s="3"/>
      <c r="BI54" s="2"/>
      <c r="BJ54" s="2"/>
      <c r="BK54" s="2"/>
      <c r="BL54" s="2"/>
      <c r="BM54" s="2"/>
      <c r="BN54"/>
      <c r="BO54"/>
      <c r="BP54"/>
      <c r="BQ54"/>
      <c r="BR54"/>
      <c r="BS54"/>
      <c r="BT54"/>
      <c r="BU54"/>
      <c r="BV54"/>
      <c r="BW54"/>
      <c r="BX54"/>
      <c r="BY54"/>
      <c r="BZ54"/>
      <c r="CA54"/>
      <c r="CB54"/>
      <c r="CC54"/>
      <c r="CD54"/>
      <c r="CE54"/>
      <c r="CF54"/>
      <c r="CG54"/>
      <c r="CH54"/>
      <c r="CI54"/>
      <c r="CJ54"/>
      <c r="CK54"/>
      <c r="CL54"/>
      <c r="CM54"/>
      <c r="CN54"/>
      <c r="CO54"/>
    </row>
    <row r="55" spans="1:93" s="1" customFormat="1" hidden="1">
      <c r="A55" s="106"/>
      <c r="B55" s="89"/>
      <c r="C55" s="89"/>
      <c r="D55" s="89"/>
      <c r="E55" s="89"/>
      <c r="F55" s="89"/>
      <c r="G55" s="89"/>
      <c r="H55" s="89"/>
      <c r="I55" s="89"/>
      <c r="J55" s="90"/>
      <c r="K55" s="89"/>
      <c r="L55" s="89"/>
      <c r="M55" s="89"/>
      <c r="N55" s="89"/>
      <c r="O55" s="105"/>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H55" s="3"/>
      <c r="BI55" s="2"/>
      <c r="BJ55" s="2"/>
      <c r="BK55" s="2"/>
      <c r="BL55" s="2"/>
      <c r="BM55" s="2"/>
      <c r="BN55"/>
      <c r="BO55"/>
      <c r="BP55"/>
      <c r="BQ55"/>
      <c r="BR55"/>
      <c r="BS55"/>
      <c r="BT55"/>
      <c r="BU55"/>
      <c r="BV55"/>
      <c r="BW55"/>
      <c r="BX55"/>
      <c r="BY55"/>
      <c r="BZ55"/>
      <c r="CA55"/>
      <c r="CB55"/>
      <c r="CC55"/>
      <c r="CD55"/>
      <c r="CE55"/>
      <c r="CF55"/>
      <c r="CG55"/>
      <c r="CH55"/>
      <c r="CI55"/>
      <c r="CJ55"/>
      <c r="CK55"/>
      <c r="CL55"/>
      <c r="CM55"/>
      <c r="CN55"/>
      <c r="CO55"/>
    </row>
    <row r="56" spans="1:93" s="1" customFormat="1" hidden="1">
      <c r="A56" s="106"/>
      <c r="B56" s="89"/>
      <c r="C56" s="89"/>
      <c r="D56" s="89"/>
      <c r="E56" s="89"/>
      <c r="F56" s="89"/>
      <c r="G56" s="89"/>
      <c r="H56" s="89"/>
      <c r="I56" s="89"/>
      <c r="J56" s="90"/>
      <c r="K56" s="89"/>
      <c r="L56" s="89"/>
      <c r="M56" s="89"/>
      <c r="N56" s="89"/>
      <c r="O56" s="105"/>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c r="AZ56" s="89"/>
      <c r="BH56" s="3"/>
      <c r="BI56" s="2"/>
      <c r="BJ56" s="2"/>
      <c r="BK56" s="2"/>
      <c r="BL56" s="2"/>
      <c r="BM56" s="2"/>
      <c r="BN56"/>
      <c r="BO56"/>
      <c r="BP56"/>
      <c r="BQ56"/>
      <c r="BR56"/>
      <c r="BS56"/>
      <c r="BT56"/>
      <c r="BU56"/>
      <c r="BV56"/>
      <c r="BW56"/>
      <c r="BX56"/>
      <c r="BY56"/>
      <c r="BZ56"/>
      <c r="CA56"/>
      <c r="CB56"/>
      <c r="CC56"/>
      <c r="CD56"/>
      <c r="CE56"/>
      <c r="CF56"/>
      <c r="CG56"/>
      <c r="CH56"/>
      <c r="CI56"/>
      <c r="CJ56"/>
      <c r="CK56"/>
      <c r="CL56"/>
      <c r="CM56"/>
      <c r="CN56"/>
      <c r="CO56"/>
    </row>
    <row r="57" spans="1:93" s="1" customFormat="1" hidden="1">
      <c r="A57" s="106"/>
      <c r="B57" s="89"/>
      <c r="C57" s="89"/>
      <c r="D57" s="89"/>
      <c r="E57" s="89"/>
      <c r="F57" s="89"/>
      <c r="G57" s="89"/>
      <c r="H57" s="89"/>
      <c r="I57" s="89"/>
      <c r="J57" s="90"/>
      <c r="K57" s="89"/>
      <c r="L57" s="89"/>
      <c r="M57" s="89"/>
      <c r="N57" s="89"/>
      <c r="O57" s="105"/>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c r="BH57" s="3"/>
      <c r="BI57" s="2"/>
      <c r="BJ57" s="2"/>
      <c r="BK57" s="2"/>
      <c r="BL57" s="2"/>
      <c r="BM57" s="2"/>
      <c r="BN57"/>
      <c r="BO57"/>
      <c r="BP57"/>
      <c r="BQ57"/>
      <c r="BR57"/>
      <c r="BS57"/>
      <c r="BT57"/>
      <c r="BU57"/>
      <c r="BV57"/>
      <c r="BW57"/>
      <c r="BX57"/>
      <c r="BY57"/>
      <c r="BZ57"/>
      <c r="CA57"/>
      <c r="CB57"/>
      <c r="CC57"/>
      <c r="CD57"/>
      <c r="CE57"/>
      <c r="CF57"/>
      <c r="CG57"/>
      <c r="CH57"/>
      <c r="CI57"/>
      <c r="CJ57"/>
      <c r="CK57"/>
      <c r="CL57"/>
      <c r="CM57"/>
      <c r="CN57"/>
      <c r="CO57"/>
    </row>
    <row r="58" spans="1:93" s="1" customFormat="1" hidden="1">
      <c r="A58" s="106"/>
      <c r="B58" s="89"/>
      <c r="C58" s="89"/>
      <c r="D58" s="89"/>
      <c r="E58" s="89"/>
      <c r="F58" s="89"/>
      <c r="G58" s="89"/>
      <c r="H58" s="89"/>
      <c r="I58" s="89"/>
      <c r="J58" s="90"/>
      <c r="K58" s="89"/>
      <c r="L58" s="89"/>
      <c r="M58" s="89"/>
      <c r="N58" s="89"/>
      <c r="O58" s="105"/>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c r="AZ58" s="89"/>
      <c r="BH58" s="3"/>
      <c r="BI58" s="2"/>
      <c r="BJ58" s="2"/>
      <c r="BK58" s="2"/>
      <c r="BL58" s="2"/>
      <c r="BM58" s="2"/>
      <c r="BN58"/>
      <c r="BO58"/>
      <c r="BP58"/>
      <c r="BQ58"/>
      <c r="BR58"/>
      <c r="BS58"/>
      <c r="BT58"/>
      <c r="BU58"/>
      <c r="BV58"/>
      <c r="BW58"/>
      <c r="BX58"/>
      <c r="BY58"/>
      <c r="BZ58"/>
      <c r="CA58"/>
      <c r="CB58"/>
      <c r="CC58"/>
      <c r="CD58"/>
      <c r="CE58"/>
      <c r="CF58"/>
      <c r="CG58"/>
      <c r="CH58"/>
      <c r="CI58"/>
      <c r="CJ58"/>
      <c r="CK58"/>
      <c r="CL58"/>
      <c r="CM58"/>
      <c r="CN58"/>
      <c r="CO58"/>
    </row>
    <row r="59" spans="1:93" s="1" customFormat="1" hidden="1">
      <c r="A59" s="106"/>
      <c r="B59" s="89"/>
      <c r="C59" s="89"/>
      <c r="D59" s="89"/>
      <c r="E59" s="89"/>
      <c r="F59" s="89"/>
      <c r="G59" s="89"/>
      <c r="H59" s="89"/>
      <c r="I59" s="89"/>
      <c r="J59" s="90"/>
      <c r="K59" s="89"/>
      <c r="L59" s="89"/>
      <c r="M59" s="89"/>
      <c r="N59" s="89"/>
      <c r="O59" s="105"/>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H59" s="3"/>
      <c r="BI59" s="2"/>
      <c r="BJ59" s="2"/>
      <c r="BK59" s="2"/>
      <c r="BL59" s="2"/>
      <c r="BM59" s="2"/>
      <c r="BN59"/>
      <c r="BO59"/>
      <c r="BP59"/>
      <c r="BQ59"/>
      <c r="BR59"/>
      <c r="BS59"/>
      <c r="BT59"/>
      <c r="BU59"/>
      <c r="BV59"/>
      <c r="BW59"/>
      <c r="BX59"/>
      <c r="BY59"/>
      <c r="BZ59"/>
      <c r="CA59"/>
      <c r="CB59"/>
      <c r="CC59"/>
      <c r="CD59"/>
      <c r="CE59"/>
      <c r="CF59"/>
      <c r="CG59"/>
      <c r="CH59"/>
      <c r="CI59"/>
      <c r="CJ59"/>
      <c r="CK59"/>
      <c r="CL59"/>
      <c r="CM59"/>
      <c r="CN59"/>
      <c r="CO59"/>
    </row>
    <row r="60" spans="1:93" s="1" customFormat="1" hidden="1">
      <c r="A60" s="106"/>
      <c r="B60" s="89"/>
      <c r="C60" s="89"/>
      <c r="D60" s="89"/>
      <c r="E60" s="89"/>
      <c r="F60" s="89"/>
      <c r="G60" s="89"/>
      <c r="H60" s="89"/>
      <c r="I60" s="89"/>
      <c r="J60" s="90"/>
      <c r="K60" s="89"/>
      <c r="L60" s="89"/>
      <c r="M60" s="89"/>
      <c r="N60" s="89"/>
      <c r="O60" s="105"/>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89"/>
      <c r="AY60" s="89"/>
      <c r="AZ60" s="89"/>
      <c r="BH60" s="3"/>
      <c r="BI60" s="2"/>
      <c r="BJ60" s="2"/>
      <c r="BK60" s="2"/>
      <c r="BL60" s="2"/>
      <c r="BM60" s="2"/>
      <c r="BN60"/>
      <c r="BO60"/>
      <c r="BP60"/>
      <c r="BQ60"/>
      <c r="BR60"/>
      <c r="BS60"/>
      <c r="BT60"/>
      <c r="BU60"/>
      <c r="BV60"/>
      <c r="BW60"/>
      <c r="BX60"/>
      <c r="BY60"/>
      <c r="BZ60"/>
      <c r="CA60"/>
      <c r="CB60"/>
      <c r="CC60"/>
      <c r="CD60"/>
      <c r="CE60"/>
      <c r="CF60"/>
      <c r="CG60"/>
      <c r="CH60"/>
      <c r="CI60"/>
      <c r="CJ60"/>
      <c r="CK60"/>
      <c r="CL60"/>
      <c r="CM60"/>
      <c r="CN60"/>
      <c r="CO60"/>
    </row>
    <row r="61" spans="1:93" s="1" customFormat="1" hidden="1">
      <c r="A61" s="106"/>
      <c r="B61" s="89"/>
      <c r="C61" s="89"/>
      <c r="D61" s="89"/>
      <c r="E61" s="89"/>
      <c r="F61" s="89"/>
      <c r="G61" s="89"/>
      <c r="H61" s="89"/>
      <c r="I61" s="89"/>
      <c r="J61" s="90"/>
      <c r="K61" s="89"/>
      <c r="L61" s="89"/>
      <c r="M61" s="89"/>
      <c r="N61" s="89"/>
      <c r="O61" s="105"/>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c r="BH61" s="3"/>
      <c r="BI61" s="2"/>
      <c r="BJ61" s="2"/>
      <c r="BK61" s="2"/>
      <c r="BL61" s="2"/>
      <c r="BM61" s="2"/>
      <c r="BN61"/>
      <c r="BO61"/>
      <c r="BP61"/>
      <c r="BQ61"/>
      <c r="BR61"/>
      <c r="BS61"/>
      <c r="BT61"/>
      <c r="BU61"/>
      <c r="BV61"/>
      <c r="BW61"/>
      <c r="BX61"/>
      <c r="BY61"/>
      <c r="BZ61"/>
      <c r="CA61"/>
      <c r="CB61"/>
      <c r="CC61"/>
      <c r="CD61"/>
      <c r="CE61"/>
      <c r="CF61"/>
      <c r="CG61"/>
      <c r="CH61"/>
      <c r="CI61"/>
      <c r="CJ61"/>
      <c r="CK61"/>
      <c r="CL61"/>
      <c r="CM61"/>
      <c r="CN61"/>
      <c r="CO61"/>
    </row>
    <row r="62" spans="1:93" s="1" customFormat="1" hidden="1">
      <c r="A62" s="106"/>
      <c r="B62" s="89"/>
      <c r="C62" s="89"/>
      <c r="D62" s="89"/>
      <c r="E62" s="89"/>
      <c r="F62" s="89"/>
      <c r="G62" s="89"/>
      <c r="H62" s="89"/>
      <c r="I62" s="89"/>
      <c r="J62" s="90"/>
      <c r="K62" s="89"/>
      <c r="L62" s="89"/>
      <c r="M62" s="89"/>
      <c r="N62" s="89"/>
      <c r="O62" s="105"/>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c r="AZ62" s="89"/>
      <c r="BH62" s="3"/>
      <c r="BI62" s="2"/>
      <c r="BJ62" s="2"/>
      <c r="BK62" s="2"/>
      <c r="BL62" s="2"/>
      <c r="BM62" s="2"/>
      <c r="BN62"/>
      <c r="BO62"/>
      <c r="BP62"/>
      <c r="BQ62"/>
      <c r="BR62"/>
      <c r="BS62"/>
      <c r="BT62"/>
      <c r="BU62"/>
      <c r="BV62"/>
      <c r="BW62"/>
      <c r="BX62"/>
      <c r="BY62"/>
      <c r="BZ62"/>
      <c r="CA62"/>
      <c r="CB62"/>
      <c r="CC62"/>
      <c r="CD62"/>
      <c r="CE62"/>
      <c r="CF62"/>
      <c r="CG62"/>
      <c r="CH62"/>
      <c r="CI62"/>
      <c r="CJ62"/>
      <c r="CK62"/>
      <c r="CL62"/>
      <c r="CM62"/>
      <c r="CN62"/>
      <c r="CO62"/>
    </row>
    <row r="63" spans="1:93" s="1" customFormat="1" hidden="1">
      <c r="A63" s="106"/>
      <c r="B63" s="89"/>
      <c r="C63" s="89"/>
      <c r="D63" s="89"/>
      <c r="E63" s="89"/>
      <c r="F63" s="89"/>
      <c r="G63" s="89"/>
      <c r="H63" s="89"/>
      <c r="I63" s="89"/>
      <c r="J63" s="90"/>
      <c r="K63" s="89"/>
      <c r="L63" s="89"/>
      <c r="M63" s="89"/>
      <c r="N63" s="89"/>
      <c r="O63" s="105"/>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89"/>
      <c r="AZ63" s="89"/>
      <c r="BH63" s="3"/>
      <c r="BI63" s="2"/>
      <c r="BJ63" s="2"/>
      <c r="BK63" s="2"/>
      <c r="BL63" s="2"/>
      <c r="BM63" s="2"/>
      <c r="BN63"/>
      <c r="BO63"/>
      <c r="BP63"/>
      <c r="BQ63"/>
      <c r="BR63"/>
      <c r="BS63"/>
      <c r="BT63"/>
      <c r="BU63"/>
      <c r="BV63"/>
      <c r="BW63"/>
      <c r="BX63"/>
      <c r="BY63"/>
      <c r="BZ63"/>
      <c r="CA63"/>
      <c r="CB63"/>
      <c r="CC63"/>
      <c r="CD63"/>
      <c r="CE63"/>
      <c r="CF63"/>
      <c r="CG63"/>
      <c r="CH63"/>
      <c r="CI63"/>
      <c r="CJ63"/>
      <c r="CK63"/>
      <c r="CL63"/>
      <c r="CM63"/>
      <c r="CN63"/>
      <c r="CO63"/>
    </row>
    <row r="64" spans="1:93" s="1" customFormat="1" hidden="1">
      <c r="A64" s="106"/>
      <c r="B64" s="89"/>
      <c r="C64" s="89"/>
      <c r="D64" s="89"/>
      <c r="E64" s="89"/>
      <c r="F64" s="89"/>
      <c r="G64" s="89"/>
      <c r="H64" s="89"/>
      <c r="I64" s="89"/>
      <c r="J64" s="90"/>
      <c r="K64" s="89"/>
      <c r="L64" s="89"/>
      <c r="M64" s="89"/>
      <c r="N64" s="89"/>
      <c r="O64" s="105"/>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H64" s="3"/>
      <c r="BI64" s="2"/>
      <c r="BJ64" s="2"/>
      <c r="BK64" s="2"/>
      <c r="BL64" s="2"/>
      <c r="BM64" s="2"/>
      <c r="BN64"/>
      <c r="BO64"/>
      <c r="BP64"/>
      <c r="BQ64"/>
      <c r="BR64"/>
      <c r="BS64"/>
      <c r="BT64"/>
      <c r="BU64"/>
      <c r="BV64"/>
      <c r="BW64"/>
      <c r="BX64"/>
      <c r="BY64"/>
      <c r="BZ64"/>
      <c r="CA64"/>
      <c r="CB64"/>
      <c r="CC64"/>
      <c r="CD64"/>
      <c r="CE64"/>
      <c r="CF64"/>
      <c r="CG64"/>
      <c r="CH64"/>
      <c r="CI64"/>
      <c r="CJ64"/>
      <c r="CK64"/>
      <c r="CL64"/>
      <c r="CM64"/>
      <c r="CN64"/>
      <c r="CO64"/>
    </row>
    <row r="65" spans="1:93" s="1" customFormat="1" hidden="1">
      <c r="A65" s="106"/>
      <c r="B65" s="89"/>
      <c r="C65" s="89"/>
      <c r="D65" s="89"/>
      <c r="E65" s="89"/>
      <c r="F65" s="89"/>
      <c r="G65" s="89"/>
      <c r="H65" s="89"/>
      <c r="I65" s="89"/>
      <c r="J65" s="90"/>
      <c r="K65" s="89"/>
      <c r="L65" s="89"/>
      <c r="M65" s="89"/>
      <c r="N65" s="89"/>
      <c r="O65" s="105"/>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H65" s="3"/>
      <c r="BI65" s="2"/>
      <c r="BJ65" s="2"/>
      <c r="BK65" s="2"/>
      <c r="BL65" s="2"/>
      <c r="BM65" s="2"/>
      <c r="BN65"/>
      <c r="BO65"/>
      <c r="BP65"/>
      <c r="BQ65"/>
      <c r="BR65"/>
      <c r="BS65"/>
      <c r="BT65"/>
      <c r="BU65"/>
      <c r="BV65"/>
      <c r="BW65"/>
      <c r="BX65"/>
      <c r="BY65"/>
      <c r="BZ65"/>
      <c r="CA65"/>
      <c r="CB65"/>
      <c r="CC65"/>
      <c r="CD65"/>
      <c r="CE65"/>
      <c r="CF65"/>
      <c r="CG65"/>
      <c r="CH65"/>
      <c r="CI65"/>
      <c r="CJ65"/>
      <c r="CK65"/>
      <c r="CL65"/>
      <c r="CM65"/>
      <c r="CN65"/>
      <c r="CO65"/>
    </row>
    <row r="66" spans="1:93" s="1" customFormat="1" hidden="1">
      <c r="A66" s="106"/>
      <c r="B66" s="89"/>
      <c r="C66" s="89"/>
      <c r="D66" s="89"/>
      <c r="E66" s="89"/>
      <c r="F66" s="89"/>
      <c r="G66" s="89"/>
      <c r="H66" s="89"/>
      <c r="I66" s="89"/>
      <c r="J66" s="90"/>
      <c r="K66" s="89"/>
      <c r="L66" s="89"/>
      <c r="M66" s="89"/>
      <c r="N66" s="89"/>
      <c r="O66" s="105"/>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H66" s="3"/>
      <c r="BI66" s="2"/>
      <c r="BJ66" s="2"/>
      <c r="BK66" s="2"/>
      <c r="BL66" s="2"/>
      <c r="BM66" s="2"/>
      <c r="BN66"/>
      <c r="BO66"/>
      <c r="BP66"/>
      <c r="BQ66"/>
      <c r="BR66"/>
      <c r="BS66"/>
      <c r="BT66"/>
      <c r="BU66"/>
      <c r="BV66"/>
      <c r="BW66"/>
      <c r="BX66"/>
      <c r="BY66"/>
      <c r="BZ66"/>
      <c r="CA66"/>
      <c r="CB66"/>
      <c r="CC66"/>
      <c r="CD66"/>
      <c r="CE66"/>
      <c r="CF66"/>
      <c r="CG66"/>
      <c r="CH66"/>
      <c r="CI66"/>
      <c r="CJ66"/>
      <c r="CK66"/>
      <c r="CL66"/>
      <c r="CM66"/>
      <c r="CN66"/>
      <c r="CO66"/>
    </row>
    <row r="67" spans="1:93" s="1" customFormat="1" hidden="1">
      <c r="A67" s="106"/>
      <c r="B67" s="89"/>
      <c r="C67" s="89"/>
      <c r="D67" s="89"/>
      <c r="E67" s="89"/>
      <c r="F67" s="89"/>
      <c r="G67" s="89"/>
      <c r="H67" s="89"/>
      <c r="I67" s="89"/>
      <c r="J67" s="90"/>
      <c r="K67" s="89"/>
      <c r="L67" s="89"/>
      <c r="M67" s="89"/>
      <c r="N67" s="89"/>
      <c r="O67" s="105"/>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89"/>
      <c r="AY67" s="89"/>
      <c r="AZ67" s="89"/>
      <c r="BH67" s="3"/>
      <c r="BI67" s="2"/>
      <c r="BJ67" s="2"/>
      <c r="BK67" s="2"/>
      <c r="BL67" s="2"/>
      <c r="BM67" s="2"/>
      <c r="BN67"/>
      <c r="BO67"/>
      <c r="BP67"/>
      <c r="BQ67"/>
      <c r="BR67"/>
      <c r="BS67"/>
      <c r="BT67"/>
      <c r="BU67"/>
      <c r="BV67"/>
      <c r="BW67"/>
      <c r="BX67"/>
      <c r="BY67"/>
      <c r="BZ67"/>
      <c r="CA67"/>
      <c r="CB67"/>
      <c r="CC67"/>
      <c r="CD67"/>
      <c r="CE67"/>
      <c r="CF67"/>
      <c r="CG67"/>
      <c r="CH67"/>
      <c r="CI67"/>
      <c r="CJ67"/>
      <c r="CK67"/>
      <c r="CL67"/>
      <c r="CM67"/>
      <c r="CN67"/>
      <c r="CO67"/>
    </row>
    <row r="68" spans="1:93" s="1" customFormat="1" hidden="1">
      <c r="A68" s="106"/>
      <c r="B68" s="89"/>
      <c r="C68" s="89"/>
      <c r="D68" s="89"/>
      <c r="E68" s="89"/>
      <c r="F68" s="89"/>
      <c r="G68" s="89"/>
      <c r="H68" s="89"/>
      <c r="I68" s="89"/>
      <c r="J68" s="90"/>
      <c r="K68" s="89"/>
      <c r="L68" s="89"/>
      <c r="M68" s="89"/>
      <c r="N68" s="89"/>
      <c r="O68" s="105"/>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c r="AZ68" s="89"/>
      <c r="BH68" s="3"/>
      <c r="BI68" s="2"/>
      <c r="BJ68" s="2"/>
      <c r="BK68" s="2"/>
      <c r="BL68" s="2"/>
      <c r="BM68" s="2"/>
      <c r="BN68"/>
      <c r="BO68"/>
      <c r="BP68"/>
      <c r="BQ68"/>
      <c r="BR68"/>
      <c r="BS68"/>
      <c r="BT68"/>
      <c r="BU68"/>
      <c r="BV68"/>
      <c r="BW68"/>
      <c r="BX68"/>
      <c r="BY68"/>
      <c r="BZ68"/>
      <c r="CA68"/>
      <c r="CB68"/>
      <c r="CC68"/>
      <c r="CD68"/>
      <c r="CE68"/>
      <c r="CF68"/>
      <c r="CG68"/>
      <c r="CH68"/>
      <c r="CI68"/>
      <c r="CJ68"/>
      <c r="CK68"/>
      <c r="CL68"/>
      <c r="CM68"/>
      <c r="CN68"/>
      <c r="CO68"/>
    </row>
    <row r="69" spans="1:93" s="1" customFormat="1" hidden="1">
      <c r="A69" s="106"/>
      <c r="B69" s="89"/>
      <c r="C69" s="89"/>
      <c r="D69" s="89"/>
      <c r="E69" s="89"/>
      <c r="F69" s="89"/>
      <c r="G69" s="89"/>
      <c r="H69" s="89"/>
      <c r="I69" s="89"/>
      <c r="J69" s="90"/>
      <c r="K69" s="89"/>
      <c r="L69" s="89"/>
      <c r="M69" s="89"/>
      <c r="N69" s="89"/>
      <c r="O69" s="105"/>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89"/>
      <c r="AZ69" s="89"/>
      <c r="BH69" s="3"/>
      <c r="BI69" s="2"/>
      <c r="BJ69" s="2"/>
      <c r="BK69" s="2"/>
      <c r="BL69" s="2"/>
      <c r="BM69" s="2"/>
      <c r="BN69"/>
      <c r="BO69"/>
      <c r="BP69"/>
      <c r="BQ69"/>
      <c r="BR69"/>
      <c r="BS69"/>
      <c r="BT69"/>
      <c r="BU69"/>
      <c r="BV69"/>
      <c r="BW69"/>
      <c r="BX69"/>
      <c r="BY69"/>
      <c r="BZ69"/>
      <c r="CA69"/>
      <c r="CB69"/>
      <c r="CC69"/>
      <c r="CD69"/>
      <c r="CE69"/>
      <c r="CF69"/>
      <c r="CG69"/>
      <c r="CH69"/>
      <c r="CI69"/>
      <c r="CJ69"/>
      <c r="CK69"/>
      <c r="CL69"/>
      <c r="CM69"/>
      <c r="CN69"/>
      <c r="CO69"/>
    </row>
    <row r="70" spans="1:93" s="1" customFormat="1" hidden="1">
      <c r="A70" s="106"/>
      <c r="B70" s="89"/>
      <c r="C70" s="89"/>
      <c r="D70" s="89"/>
      <c r="E70" s="89"/>
      <c r="F70" s="89"/>
      <c r="G70" s="89"/>
      <c r="H70" s="89"/>
      <c r="I70" s="89"/>
      <c r="J70" s="90"/>
      <c r="K70" s="89"/>
      <c r="L70" s="89"/>
      <c r="M70" s="89"/>
      <c r="N70" s="89"/>
      <c r="O70" s="105"/>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89"/>
      <c r="AZ70" s="89"/>
      <c r="BH70" s="3"/>
      <c r="BI70" s="2"/>
      <c r="BJ70" s="2"/>
      <c r="BK70" s="2"/>
      <c r="BL70" s="2"/>
      <c r="BM70" s="2"/>
      <c r="BN70"/>
      <c r="BO70"/>
      <c r="BP70"/>
      <c r="BQ70"/>
      <c r="BR70"/>
      <c r="BS70"/>
      <c r="BT70"/>
      <c r="BU70"/>
      <c r="BV70"/>
      <c r="BW70"/>
      <c r="BX70"/>
      <c r="BY70"/>
      <c r="BZ70"/>
      <c r="CA70"/>
      <c r="CB70"/>
      <c r="CC70"/>
      <c r="CD70"/>
      <c r="CE70"/>
      <c r="CF70"/>
      <c r="CG70"/>
      <c r="CH70"/>
      <c r="CI70"/>
      <c r="CJ70"/>
      <c r="CK70"/>
      <c r="CL70"/>
      <c r="CM70"/>
      <c r="CN70"/>
      <c r="CO70"/>
    </row>
    <row r="71" spans="1:93" s="1" customFormat="1" hidden="1">
      <c r="A71" s="106"/>
      <c r="B71" s="89"/>
      <c r="C71" s="89"/>
      <c r="D71" s="89"/>
      <c r="E71" s="89"/>
      <c r="F71" s="89"/>
      <c r="G71" s="89"/>
      <c r="H71" s="89"/>
      <c r="I71" s="89"/>
      <c r="J71" s="90"/>
      <c r="K71" s="89"/>
      <c r="L71" s="89"/>
      <c r="M71" s="89"/>
      <c r="N71" s="89"/>
      <c r="O71" s="105"/>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89"/>
      <c r="AZ71" s="89"/>
      <c r="BH71" s="3"/>
      <c r="BI71" s="2"/>
      <c r="BJ71" s="2"/>
      <c r="BK71" s="2"/>
      <c r="BL71" s="2"/>
      <c r="BM71" s="2"/>
      <c r="BN71"/>
      <c r="BO71"/>
      <c r="BP71"/>
      <c r="BQ71"/>
      <c r="BR71"/>
      <c r="BS71"/>
      <c r="BT71"/>
      <c r="BU71"/>
      <c r="BV71"/>
      <c r="BW71"/>
      <c r="BX71"/>
      <c r="BY71"/>
      <c r="BZ71"/>
      <c r="CA71"/>
      <c r="CB71"/>
      <c r="CC71"/>
      <c r="CD71"/>
      <c r="CE71"/>
      <c r="CF71"/>
      <c r="CG71"/>
      <c r="CH71"/>
      <c r="CI71"/>
      <c r="CJ71"/>
      <c r="CK71"/>
      <c r="CL71"/>
      <c r="CM71"/>
      <c r="CN71"/>
      <c r="CO71"/>
    </row>
    <row r="72" spans="1:93" s="1" customFormat="1" hidden="1">
      <c r="A72" s="106"/>
      <c r="B72" s="89"/>
      <c r="C72" s="89"/>
      <c r="D72" s="89"/>
      <c r="E72" s="89"/>
      <c r="F72" s="89"/>
      <c r="G72" s="89"/>
      <c r="H72" s="89"/>
      <c r="I72" s="89"/>
      <c r="J72" s="90"/>
      <c r="K72" s="89"/>
      <c r="L72" s="89"/>
      <c r="M72" s="89"/>
      <c r="N72" s="89"/>
      <c r="O72" s="105"/>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89"/>
      <c r="AZ72" s="89"/>
      <c r="BH72" s="3"/>
      <c r="BI72" s="2"/>
      <c r="BJ72" s="2"/>
      <c r="BK72" s="2"/>
      <c r="BL72" s="2"/>
      <c r="BM72" s="2"/>
      <c r="BN72"/>
      <c r="BO72"/>
      <c r="BP72"/>
      <c r="BQ72"/>
      <c r="BR72"/>
      <c r="BS72"/>
      <c r="BT72"/>
      <c r="BU72"/>
      <c r="BV72"/>
      <c r="BW72"/>
      <c r="BX72"/>
      <c r="BY72"/>
      <c r="BZ72"/>
      <c r="CA72"/>
      <c r="CB72"/>
      <c r="CC72"/>
      <c r="CD72"/>
      <c r="CE72"/>
      <c r="CF72"/>
      <c r="CG72"/>
      <c r="CH72"/>
      <c r="CI72"/>
      <c r="CJ72"/>
      <c r="CK72"/>
      <c r="CL72"/>
      <c r="CM72"/>
      <c r="CN72"/>
      <c r="CO72"/>
    </row>
    <row r="73" spans="1:93" s="1" customFormat="1" hidden="1">
      <c r="A73" s="106"/>
      <c r="B73" s="89"/>
      <c r="C73" s="89"/>
      <c r="D73" s="89"/>
      <c r="E73" s="89"/>
      <c r="F73" s="89"/>
      <c r="G73" s="89"/>
      <c r="H73" s="89"/>
      <c r="I73" s="89"/>
      <c r="J73" s="90"/>
      <c r="K73" s="89"/>
      <c r="L73" s="89"/>
      <c r="M73" s="89"/>
      <c r="N73" s="89"/>
      <c r="O73" s="105"/>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89"/>
      <c r="AZ73" s="89"/>
      <c r="BH73" s="3"/>
      <c r="BI73" s="2"/>
      <c r="BJ73" s="2"/>
      <c r="BK73" s="2"/>
      <c r="BL73" s="2"/>
      <c r="BM73" s="2"/>
      <c r="BN73"/>
      <c r="BO73"/>
      <c r="BP73"/>
      <c r="BQ73"/>
      <c r="BR73"/>
      <c r="BS73"/>
      <c r="BT73"/>
      <c r="BU73"/>
      <c r="BV73"/>
      <c r="BW73"/>
      <c r="BX73"/>
      <c r="BY73"/>
      <c r="BZ73"/>
      <c r="CA73"/>
      <c r="CB73"/>
      <c r="CC73"/>
      <c r="CD73"/>
      <c r="CE73"/>
      <c r="CF73"/>
      <c r="CG73"/>
      <c r="CH73"/>
      <c r="CI73"/>
      <c r="CJ73"/>
      <c r="CK73"/>
      <c r="CL73"/>
      <c r="CM73"/>
      <c r="CN73"/>
      <c r="CO73"/>
    </row>
    <row r="74" spans="1:93" s="1" customFormat="1" hidden="1">
      <c r="A74" s="106"/>
      <c r="B74" s="89"/>
      <c r="C74" s="89"/>
      <c r="D74" s="89"/>
      <c r="E74" s="89"/>
      <c r="F74" s="89"/>
      <c r="G74" s="89"/>
      <c r="H74" s="89"/>
      <c r="I74" s="89"/>
      <c r="J74" s="90"/>
      <c r="K74" s="89"/>
      <c r="L74" s="89"/>
      <c r="M74" s="89"/>
      <c r="N74" s="89"/>
      <c r="O74" s="105"/>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89"/>
      <c r="AZ74" s="89"/>
      <c r="BH74" s="3"/>
      <c r="BI74" s="2"/>
      <c r="BJ74" s="2"/>
      <c r="BK74" s="2"/>
      <c r="BL74" s="2"/>
      <c r="BM74" s="2"/>
      <c r="BN74"/>
      <c r="BO74"/>
      <c r="BP74"/>
      <c r="BQ74"/>
      <c r="BR74"/>
      <c r="BS74"/>
      <c r="BT74"/>
      <c r="BU74"/>
      <c r="BV74"/>
      <c r="BW74"/>
      <c r="BX74"/>
      <c r="BY74"/>
      <c r="BZ74"/>
      <c r="CA74"/>
      <c r="CB74"/>
      <c r="CC74"/>
      <c r="CD74"/>
      <c r="CE74"/>
      <c r="CF74"/>
      <c r="CG74"/>
      <c r="CH74"/>
      <c r="CI74"/>
      <c r="CJ74"/>
      <c r="CK74"/>
      <c r="CL74"/>
      <c r="CM74"/>
      <c r="CN74"/>
      <c r="CO74"/>
    </row>
    <row r="75" spans="1:93" s="1" customFormat="1" hidden="1">
      <c r="A75" s="106"/>
      <c r="B75" s="89"/>
      <c r="C75" s="89"/>
      <c r="D75" s="89"/>
      <c r="E75" s="89"/>
      <c r="F75" s="89"/>
      <c r="G75" s="89"/>
      <c r="H75" s="89"/>
      <c r="I75" s="89"/>
      <c r="J75" s="90"/>
      <c r="K75" s="89"/>
      <c r="L75" s="89"/>
      <c r="M75" s="89"/>
      <c r="N75" s="89"/>
      <c r="O75" s="105"/>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89"/>
      <c r="AZ75" s="89"/>
      <c r="BH75" s="3"/>
      <c r="BI75" s="2"/>
      <c r="BJ75" s="2"/>
      <c r="BK75" s="2"/>
      <c r="BL75" s="2"/>
      <c r="BM75" s="2"/>
      <c r="BN75"/>
      <c r="BO75"/>
      <c r="BP75"/>
      <c r="BQ75"/>
      <c r="BR75"/>
      <c r="BS75"/>
      <c r="BT75"/>
      <c r="BU75"/>
      <c r="BV75"/>
      <c r="BW75"/>
      <c r="BX75"/>
      <c r="BY75"/>
      <c r="BZ75"/>
      <c r="CA75"/>
      <c r="CB75"/>
      <c r="CC75"/>
      <c r="CD75"/>
      <c r="CE75"/>
      <c r="CF75"/>
      <c r="CG75"/>
      <c r="CH75"/>
      <c r="CI75"/>
      <c r="CJ75"/>
      <c r="CK75"/>
      <c r="CL75"/>
      <c r="CM75"/>
      <c r="CN75"/>
      <c r="CO75"/>
    </row>
    <row r="76" spans="1:93" s="1" customFormat="1" hidden="1">
      <c r="A76" s="106"/>
      <c r="B76" s="89"/>
      <c r="C76" s="89"/>
      <c r="D76" s="89"/>
      <c r="E76" s="89"/>
      <c r="F76" s="89"/>
      <c r="G76" s="89"/>
      <c r="H76" s="89"/>
      <c r="I76" s="89"/>
      <c r="J76" s="90"/>
      <c r="K76" s="89"/>
      <c r="L76" s="89"/>
      <c r="M76" s="89"/>
      <c r="N76" s="89"/>
      <c r="O76" s="105"/>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H76" s="3"/>
      <c r="BI76" s="2"/>
      <c r="BJ76" s="2"/>
      <c r="BK76" s="2"/>
      <c r="BL76" s="2"/>
      <c r="BM76" s="2"/>
      <c r="BN76"/>
      <c r="BO76"/>
      <c r="BP76"/>
      <c r="BQ76"/>
      <c r="BR76"/>
      <c r="BS76"/>
      <c r="BT76"/>
      <c r="BU76"/>
      <c r="BV76"/>
      <c r="BW76"/>
      <c r="BX76"/>
      <c r="BY76"/>
      <c r="BZ76"/>
      <c r="CA76"/>
      <c r="CB76"/>
      <c r="CC76"/>
      <c r="CD76"/>
      <c r="CE76"/>
      <c r="CF76"/>
      <c r="CG76"/>
      <c r="CH76"/>
      <c r="CI76"/>
      <c r="CJ76"/>
      <c r="CK76"/>
      <c r="CL76"/>
      <c r="CM76"/>
      <c r="CN76"/>
      <c r="CO76"/>
    </row>
    <row r="77" spans="1:93" s="1" customFormat="1" hidden="1">
      <c r="A77" s="106"/>
      <c r="B77" s="89"/>
      <c r="C77" s="89"/>
      <c r="D77" s="89"/>
      <c r="E77" s="89"/>
      <c r="F77" s="89"/>
      <c r="G77" s="89"/>
      <c r="H77" s="89"/>
      <c r="I77" s="89"/>
      <c r="J77" s="90"/>
      <c r="K77" s="89"/>
      <c r="L77" s="89"/>
      <c r="M77" s="89"/>
      <c r="N77" s="89"/>
      <c r="O77" s="105"/>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c r="AR77" s="89"/>
      <c r="AS77" s="89"/>
      <c r="AT77" s="89"/>
      <c r="AU77" s="89"/>
      <c r="AV77" s="89"/>
      <c r="AW77" s="89"/>
      <c r="AX77" s="89"/>
      <c r="AY77" s="89"/>
      <c r="AZ77" s="89"/>
      <c r="BH77" s="3"/>
      <c r="BI77" s="2"/>
      <c r="BJ77" s="2"/>
      <c r="BK77" s="2"/>
      <c r="BL77" s="2"/>
      <c r="BM77" s="2"/>
      <c r="BN77"/>
      <c r="BO77"/>
      <c r="BP77"/>
      <c r="BQ77"/>
      <c r="BR77"/>
      <c r="BS77"/>
      <c r="BT77"/>
      <c r="BU77"/>
      <c r="BV77"/>
      <c r="BW77"/>
      <c r="BX77"/>
      <c r="BY77"/>
      <c r="BZ77"/>
      <c r="CA77"/>
      <c r="CB77"/>
      <c r="CC77"/>
      <c r="CD77"/>
      <c r="CE77"/>
      <c r="CF77"/>
      <c r="CG77"/>
      <c r="CH77"/>
      <c r="CI77"/>
      <c r="CJ77"/>
      <c r="CK77"/>
      <c r="CL77"/>
      <c r="CM77"/>
      <c r="CN77"/>
      <c r="CO77"/>
    </row>
    <row r="78" spans="1:93" s="1" customFormat="1" hidden="1">
      <c r="A78" s="106"/>
      <c r="B78" s="89"/>
      <c r="C78" s="89"/>
      <c r="D78" s="89"/>
      <c r="E78" s="89"/>
      <c r="F78" s="89"/>
      <c r="G78" s="89"/>
      <c r="H78" s="89"/>
      <c r="I78" s="89"/>
      <c r="J78" s="90"/>
      <c r="K78" s="89"/>
      <c r="L78" s="89"/>
      <c r="M78" s="89"/>
      <c r="N78" s="89"/>
      <c r="O78" s="105"/>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89"/>
      <c r="AZ78" s="89"/>
      <c r="BH78" s="3"/>
      <c r="BI78" s="2"/>
      <c r="BJ78" s="2"/>
      <c r="BK78" s="2"/>
      <c r="BL78" s="2"/>
      <c r="BM78" s="2"/>
      <c r="BN78"/>
      <c r="BO78"/>
      <c r="BP78"/>
      <c r="BQ78"/>
      <c r="BR78"/>
      <c r="BS78"/>
      <c r="BT78"/>
      <c r="BU78"/>
      <c r="BV78"/>
      <c r="BW78"/>
      <c r="BX78"/>
      <c r="BY78"/>
      <c r="BZ78"/>
      <c r="CA78"/>
      <c r="CB78"/>
      <c r="CC78"/>
      <c r="CD78"/>
      <c r="CE78"/>
      <c r="CF78"/>
      <c r="CG78"/>
      <c r="CH78"/>
      <c r="CI78"/>
      <c r="CJ78"/>
      <c r="CK78"/>
      <c r="CL78"/>
      <c r="CM78"/>
      <c r="CN78"/>
      <c r="CO78"/>
    </row>
    <row r="79" spans="1:93" s="1" customFormat="1" hidden="1">
      <c r="A79" s="106"/>
      <c r="B79" s="89"/>
      <c r="C79" s="89"/>
      <c r="D79" s="89"/>
      <c r="E79" s="89"/>
      <c r="F79" s="89"/>
      <c r="G79" s="89"/>
      <c r="H79" s="89"/>
      <c r="I79" s="89"/>
      <c r="J79" s="90"/>
      <c r="K79" s="89"/>
      <c r="L79" s="89"/>
      <c r="M79" s="89"/>
      <c r="N79" s="89"/>
      <c r="O79" s="105"/>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H79" s="3"/>
      <c r="BI79" s="2"/>
      <c r="BJ79" s="2"/>
      <c r="BK79" s="2"/>
      <c r="BL79" s="2"/>
      <c r="BM79" s="2"/>
      <c r="BN79"/>
      <c r="BO79"/>
      <c r="BP79"/>
      <c r="BQ79"/>
      <c r="BR79"/>
      <c r="BS79"/>
      <c r="BT79"/>
      <c r="BU79"/>
      <c r="BV79"/>
      <c r="BW79"/>
      <c r="BX79"/>
      <c r="BY79"/>
      <c r="BZ79"/>
      <c r="CA79"/>
      <c r="CB79"/>
      <c r="CC79"/>
      <c r="CD79"/>
      <c r="CE79"/>
      <c r="CF79"/>
      <c r="CG79"/>
      <c r="CH79"/>
      <c r="CI79"/>
      <c r="CJ79"/>
      <c r="CK79"/>
      <c r="CL79"/>
      <c r="CM79"/>
      <c r="CN79"/>
      <c r="CO79"/>
    </row>
    <row r="80" spans="1:93" s="1" customFormat="1" hidden="1">
      <c r="A80" s="106"/>
      <c r="B80" s="89"/>
      <c r="C80" s="89"/>
      <c r="D80" s="89"/>
      <c r="E80" s="89"/>
      <c r="F80" s="89"/>
      <c r="G80" s="89"/>
      <c r="H80" s="89"/>
      <c r="I80" s="89"/>
      <c r="J80" s="90"/>
      <c r="K80" s="89"/>
      <c r="L80" s="89"/>
      <c r="M80" s="89"/>
      <c r="N80" s="89"/>
      <c r="O80" s="105"/>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H80" s="3"/>
      <c r="BI80" s="2"/>
      <c r="BJ80" s="2"/>
      <c r="BK80" s="2"/>
      <c r="BL80" s="2"/>
      <c r="BM80" s="2"/>
      <c r="BN80"/>
      <c r="BO80"/>
      <c r="BP80"/>
      <c r="BQ80"/>
      <c r="BR80"/>
      <c r="BS80"/>
      <c r="BT80"/>
      <c r="BU80"/>
      <c r="BV80"/>
      <c r="BW80"/>
      <c r="BX80"/>
      <c r="BY80"/>
      <c r="BZ80"/>
      <c r="CA80"/>
      <c r="CB80"/>
      <c r="CC80"/>
      <c r="CD80"/>
      <c r="CE80"/>
      <c r="CF80"/>
      <c r="CG80"/>
      <c r="CH80"/>
      <c r="CI80"/>
      <c r="CJ80"/>
      <c r="CK80"/>
      <c r="CL80"/>
      <c r="CM80"/>
      <c r="CN80"/>
      <c r="CO80"/>
    </row>
    <row r="81" spans="1:93" s="1" customFormat="1" hidden="1">
      <c r="A81" s="106"/>
      <c r="B81" s="89"/>
      <c r="C81" s="89"/>
      <c r="D81" s="89"/>
      <c r="E81" s="89"/>
      <c r="F81" s="89"/>
      <c r="G81" s="89"/>
      <c r="H81" s="89"/>
      <c r="I81" s="89"/>
      <c r="J81" s="90"/>
      <c r="K81" s="89"/>
      <c r="L81" s="89"/>
      <c r="M81" s="89"/>
      <c r="N81" s="89"/>
      <c r="O81" s="105"/>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Q81" s="89"/>
      <c r="AR81" s="89"/>
      <c r="AS81" s="89"/>
      <c r="AT81" s="89"/>
      <c r="AU81" s="89"/>
      <c r="AV81" s="89"/>
      <c r="AW81" s="89"/>
      <c r="AX81" s="89"/>
      <c r="AY81" s="89"/>
      <c r="AZ81" s="89"/>
      <c r="BH81" s="3"/>
      <c r="BI81" s="2"/>
      <c r="BJ81" s="2"/>
      <c r="BK81" s="2"/>
      <c r="BL81" s="2"/>
      <c r="BM81" s="2"/>
      <c r="BN81"/>
      <c r="BO81"/>
      <c r="BP81"/>
      <c r="BQ81"/>
      <c r="BR81"/>
      <c r="BS81"/>
      <c r="BT81"/>
      <c r="BU81"/>
      <c r="BV81"/>
      <c r="BW81"/>
      <c r="BX81"/>
      <c r="BY81"/>
      <c r="BZ81"/>
      <c r="CA81"/>
      <c r="CB81"/>
      <c r="CC81"/>
      <c r="CD81"/>
      <c r="CE81"/>
      <c r="CF81"/>
      <c r="CG81"/>
      <c r="CH81"/>
      <c r="CI81"/>
      <c r="CJ81"/>
      <c r="CK81"/>
      <c r="CL81"/>
      <c r="CM81"/>
      <c r="CN81"/>
      <c r="CO81"/>
    </row>
    <row r="82" spans="1:93" s="1" customFormat="1" hidden="1">
      <c r="A82" s="106"/>
      <c r="B82" s="89"/>
      <c r="C82" s="89"/>
      <c r="D82" s="89"/>
      <c r="E82" s="89"/>
      <c r="F82" s="89"/>
      <c r="G82" s="89"/>
      <c r="H82" s="89"/>
      <c r="I82" s="89"/>
      <c r="J82" s="90"/>
      <c r="K82" s="89"/>
      <c r="L82" s="89"/>
      <c r="M82" s="89"/>
      <c r="N82" s="89"/>
      <c r="O82" s="105"/>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Q82" s="89"/>
      <c r="AR82" s="89"/>
      <c r="AS82" s="89"/>
      <c r="AT82" s="89"/>
      <c r="AU82" s="89"/>
      <c r="AV82" s="89"/>
      <c r="AW82" s="89"/>
      <c r="AX82" s="89"/>
      <c r="AY82" s="89"/>
      <c r="AZ82" s="89"/>
      <c r="BH82" s="3"/>
      <c r="BI82" s="2"/>
      <c r="BJ82" s="2"/>
      <c r="BK82" s="2"/>
      <c r="BL82" s="2"/>
      <c r="BM82" s="2"/>
      <c r="BN82"/>
      <c r="BO82"/>
      <c r="BP82"/>
      <c r="BQ82"/>
      <c r="BR82"/>
      <c r="BS82"/>
      <c r="BT82"/>
      <c r="BU82"/>
      <c r="BV82"/>
      <c r="BW82"/>
      <c r="BX82"/>
      <c r="BY82"/>
      <c r="BZ82"/>
      <c r="CA82"/>
      <c r="CB82"/>
      <c r="CC82"/>
      <c r="CD82"/>
      <c r="CE82"/>
      <c r="CF82"/>
      <c r="CG82"/>
      <c r="CH82"/>
      <c r="CI82"/>
      <c r="CJ82"/>
      <c r="CK82"/>
      <c r="CL82"/>
      <c r="CM82"/>
      <c r="CN82"/>
      <c r="CO82"/>
    </row>
    <row r="83" spans="1:93" s="1" customFormat="1" hidden="1">
      <c r="A83" s="106"/>
      <c r="B83" s="89"/>
      <c r="C83" s="89"/>
      <c r="D83" s="89"/>
      <c r="E83" s="89"/>
      <c r="F83" s="89"/>
      <c r="G83" s="89"/>
      <c r="H83" s="89"/>
      <c r="I83" s="89"/>
      <c r="J83" s="90"/>
      <c r="K83" s="89"/>
      <c r="L83" s="89"/>
      <c r="M83" s="89"/>
      <c r="N83" s="89"/>
      <c r="O83" s="105"/>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H83" s="3"/>
      <c r="BI83" s="2"/>
      <c r="BJ83" s="2"/>
      <c r="BK83" s="2"/>
      <c r="BL83" s="2"/>
      <c r="BM83" s="2"/>
      <c r="BN83"/>
      <c r="BO83"/>
      <c r="BP83"/>
      <c r="BQ83"/>
      <c r="BR83"/>
      <c r="BS83"/>
      <c r="BT83"/>
      <c r="BU83"/>
      <c r="BV83"/>
      <c r="BW83"/>
      <c r="BX83"/>
      <c r="BY83"/>
      <c r="BZ83"/>
      <c r="CA83"/>
      <c r="CB83"/>
      <c r="CC83"/>
      <c r="CD83"/>
      <c r="CE83"/>
      <c r="CF83"/>
      <c r="CG83"/>
      <c r="CH83"/>
      <c r="CI83"/>
      <c r="CJ83"/>
      <c r="CK83"/>
      <c r="CL83"/>
      <c r="CM83"/>
      <c r="CN83"/>
      <c r="CO83"/>
    </row>
    <row r="84" spans="1:93" s="1" customFormat="1" hidden="1">
      <c r="A84" s="106"/>
      <c r="B84" s="89"/>
      <c r="C84" s="89"/>
      <c r="D84" s="89"/>
      <c r="E84" s="89"/>
      <c r="F84" s="89"/>
      <c r="G84" s="89"/>
      <c r="H84" s="89"/>
      <c r="I84" s="89"/>
      <c r="J84" s="90"/>
      <c r="K84" s="89"/>
      <c r="L84" s="89"/>
      <c r="M84" s="89"/>
      <c r="N84" s="89"/>
      <c r="O84" s="105"/>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N84" s="89"/>
      <c r="AO84" s="89"/>
      <c r="AP84" s="89"/>
      <c r="AQ84" s="89"/>
      <c r="AR84" s="89"/>
      <c r="AS84" s="89"/>
      <c r="AT84" s="89"/>
      <c r="AU84" s="89"/>
      <c r="AV84" s="89"/>
      <c r="AW84" s="89"/>
      <c r="AX84" s="89"/>
      <c r="AY84" s="89"/>
      <c r="AZ84" s="89"/>
      <c r="BH84" s="3"/>
      <c r="BI84" s="2"/>
      <c r="BJ84" s="2"/>
      <c r="BK84" s="2"/>
      <c r="BL84" s="2"/>
      <c r="BM84" s="2"/>
      <c r="BN84"/>
      <c r="BO84"/>
      <c r="BP84"/>
      <c r="BQ84"/>
      <c r="BR84"/>
      <c r="BS84"/>
      <c r="BT84"/>
      <c r="BU84"/>
      <c r="BV84"/>
      <c r="BW84"/>
      <c r="BX84"/>
      <c r="BY84"/>
      <c r="BZ84"/>
      <c r="CA84"/>
      <c r="CB84"/>
      <c r="CC84"/>
      <c r="CD84"/>
      <c r="CE84"/>
      <c r="CF84"/>
      <c r="CG84"/>
      <c r="CH84"/>
      <c r="CI84"/>
      <c r="CJ84"/>
      <c r="CK84"/>
      <c r="CL84"/>
      <c r="CM84"/>
      <c r="CN84"/>
      <c r="CO84"/>
    </row>
    <row r="85" spans="1:93" s="1" customFormat="1" hidden="1">
      <c r="A85" s="106"/>
      <c r="B85" s="89"/>
      <c r="C85" s="89"/>
      <c r="D85" s="89"/>
      <c r="E85" s="89"/>
      <c r="F85" s="89"/>
      <c r="G85" s="89"/>
      <c r="H85" s="89"/>
      <c r="I85" s="89"/>
      <c r="J85" s="90"/>
      <c r="K85" s="89"/>
      <c r="L85" s="89"/>
      <c r="M85" s="89"/>
      <c r="N85" s="89"/>
      <c r="O85" s="105"/>
      <c r="P85" s="89"/>
      <c r="Q85" s="89"/>
      <c r="R85" s="89"/>
      <c r="S85" s="89"/>
      <c r="T85" s="89"/>
      <c r="U85" s="89"/>
      <c r="V85" s="89"/>
      <c r="W85" s="89"/>
      <c r="X85" s="89"/>
      <c r="Y85" s="89"/>
      <c r="Z85" s="89"/>
      <c r="AA85" s="89"/>
      <c r="AB85" s="89"/>
      <c r="AC85" s="89"/>
      <c r="AD85" s="89"/>
      <c r="AE85" s="89"/>
      <c r="AF85" s="89"/>
      <c r="AG85" s="89"/>
      <c r="AH85" s="89"/>
      <c r="AI85" s="89"/>
      <c r="AJ85" s="89"/>
      <c r="AK85" s="89"/>
      <c r="AL85" s="89"/>
      <c r="AM85" s="89"/>
      <c r="AN85" s="89"/>
      <c r="AO85" s="89"/>
      <c r="AP85" s="89"/>
      <c r="AQ85" s="89"/>
      <c r="AR85" s="89"/>
      <c r="AS85" s="89"/>
      <c r="AT85" s="89"/>
      <c r="AU85" s="89"/>
      <c r="AV85" s="89"/>
      <c r="AW85" s="89"/>
      <c r="AX85" s="89"/>
      <c r="AY85" s="89"/>
      <c r="AZ85" s="89"/>
      <c r="BH85" s="3"/>
      <c r="BI85" s="2"/>
      <c r="BJ85" s="2"/>
      <c r="BK85" s="2"/>
      <c r="BL85" s="2"/>
      <c r="BM85" s="2"/>
      <c r="BN85"/>
      <c r="BO85"/>
      <c r="BP85"/>
      <c r="BQ85"/>
      <c r="BR85"/>
      <c r="BS85"/>
      <c r="BT85"/>
      <c r="BU85"/>
      <c r="BV85"/>
      <c r="BW85"/>
      <c r="BX85"/>
      <c r="BY85"/>
      <c r="BZ85"/>
      <c r="CA85"/>
      <c r="CB85"/>
      <c r="CC85"/>
      <c r="CD85"/>
      <c r="CE85"/>
      <c r="CF85"/>
      <c r="CG85"/>
      <c r="CH85"/>
      <c r="CI85"/>
      <c r="CJ85"/>
      <c r="CK85"/>
      <c r="CL85"/>
      <c r="CM85"/>
      <c r="CN85"/>
      <c r="CO85"/>
    </row>
    <row r="86" spans="1:93" s="1" customFormat="1" hidden="1">
      <c r="A86" s="106"/>
      <c r="B86" s="89"/>
      <c r="C86" s="89"/>
      <c r="D86" s="89"/>
      <c r="E86" s="89"/>
      <c r="F86" s="89"/>
      <c r="G86" s="89"/>
      <c r="H86" s="89"/>
      <c r="I86" s="89"/>
      <c r="J86" s="90"/>
      <c r="K86" s="89"/>
      <c r="L86" s="89"/>
      <c r="M86" s="89"/>
      <c r="N86" s="89"/>
      <c r="O86" s="105"/>
      <c r="P86" s="89"/>
      <c r="Q86" s="89"/>
      <c r="R86" s="89"/>
      <c r="S86" s="89"/>
      <c r="T86" s="89"/>
      <c r="U86" s="89"/>
      <c r="V86" s="89"/>
      <c r="W86" s="89"/>
      <c r="X86" s="89"/>
      <c r="Y86" s="89"/>
      <c r="Z86" s="89"/>
      <c r="AA86" s="89"/>
      <c r="AB86" s="89"/>
      <c r="AC86" s="89"/>
      <c r="AD86" s="89"/>
      <c r="AE86" s="89"/>
      <c r="AF86" s="89"/>
      <c r="AG86" s="89"/>
      <c r="AH86" s="89"/>
      <c r="AI86" s="89"/>
      <c r="AJ86" s="89"/>
      <c r="AK86" s="89"/>
      <c r="AL86" s="89"/>
      <c r="AM86" s="89"/>
      <c r="AN86" s="89"/>
      <c r="AO86" s="89"/>
      <c r="AP86" s="89"/>
      <c r="AQ86" s="89"/>
      <c r="AR86" s="89"/>
      <c r="AS86" s="89"/>
      <c r="AT86" s="89"/>
      <c r="AU86" s="89"/>
      <c r="AV86" s="89"/>
      <c r="AW86" s="89"/>
      <c r="AX86" s="89"/>
      <c r="AY86" s="89"/>
      <c r="AZ86" s="89"/>
      <c r="BH86" s="3"/>
      <c r="BI86" s="2"/>
      <c r="BJ86" s="2"/>
      <c r="BK86" s="2"/>
      <c r="BL86" s="2"/>
      <c r="BM86" s="2"/>
      <c r="BN86"/>
      <c r="BO86"/>
      <c r="BP86"/>
      <c r="BQ86"/>
      <c r="BR86"/>
      <c r="BS86"/>
      <c r="BT86"/>
      <c r="BU86"/>
      <c r="BV86"/>
      <c r="BW86"/>
      <c r="BX86"/>
      <c r="BY86"/>
      <c r="BZ86"/>
      <c r="CA86"/>
      <c r="CB86"/>
      <c r="CC86"/>
      <c r="CD86"/>
      <c r="CE86"/>
      <c r="CF86"/>
      <c r="CG86"/>
      <c r="CH86"/>
      <c r="CI86"/>
      <c r="CJ86"/>
      <c r="CK86"/>
      <c r="CL86"/>
      <c r="CM86"/>
      <c r="CN86"/>
      <c r="CO86"/>
    </row>
    <row r="87" spans="1:93" s="1" customFormat="1" hidden="1">
      <c r="A87" s="106"/>
      <c r="B87" s="89"/>
      <c r="C87" s="89"/>
      <c r="D87" s="89"/>
      <c r="E87" s="89"/>
      <c r="F87" s="89"/>
      <c r="G87" s="89"/>
      <c r="H87" s="89"/>
      <c r="I87" s="89"/>
      <c r="J87" s="90"/>
      <c r="K87" s="89"/>
      <c r="L87" s="89"/>
      <c r="M87" s="89"/>
      <c r="N87" s="89"/>
      <c r="O87" s="105"/>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Q87" s="89"/>
      <c r="AR87" s="89"/>
      <c r="AS87" s="89"/>
      <c r="AT87" s="89"/>
      <c r="AU87" s="89"/>
      <c r="AV87" s="89"/>
      <c r="AW87" s="89"/>
      <c r="AX87" s="89"/>
      <c r="AY87" s="89"/>
      <c r="AZ87" s="89"/>
      <c r="BH87" s="3"/>
      <c r="BI87" s="2"/>
      <c r="BJ87" s="2"/>
      <c r="BK87" s="2"/>
      <c r="BL87" s="2"/>
      <c r="BM87" s="2"/>
      <c r="BN87"/>
      <c r="BO87"/>
      <c r="BP87"/>
      <c r="BQ87"/>
      <c r="BR87"/>
      <c r="BS87"/>
      <c r="BT87"/>
      <c r="BU87"/>
      <c r="BV87"/>
      <c r="BW87"/>
      <c r="BX87"/>
      <c r="BY87"/>
      <c r="BZ87"/>
      <c r="CA87"/>
      <c r="CB87"/>
      <c r="CC87"/>
      <c r="CD87"/>
      <c r="CE87"/>
      <c r="CF87"/>
      <c r="CG87"/>
      <c r="CH87"/>
      <c r="CI87"/>
      <c r="CJ87"/>
      <c r="CK87"/>
      <c r="CL87"/>
      <c r="CM87"/>
      <c r="CN87"/>
      <c r="CO87"/>
    </row>
    <row r="88" spans="1:93" s="1" customFormat="1" hidden="1">
      <c r="A88" s="106"/>
      <c r="B88" s="89"/>
      <c r="C88" s="89"/>
      <c r="D88" s="89"/>
      <c r="E88" s="89"/>
      <c r="F88" s="89"/>
      <c r="G88" s="89"/>
      <c r="H88" s="89"/>
      <c r="I88" s="89"/>
      <c r="J88" s="90"/>
      <c r="K88" s="89"/>
      <c r="L88" s="89"/>
      <c r="M88" s="89"/>
      <c r="N88" s="89"/>
      <c r="O88" s="105"/>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89"/>
      <c r="AZ88" s="89"/>
      <c r="BH88" s="3"/>
      <c r="BI88" s="2"/>
      <c r="BJ88" s="2"/>
      <c r="BK88" s="2"/>
      <c r="BL88" s="2"/>
      <c r="BM88" s="2"/>
      <c r="BN88"/>
      <c r="BO88"/>
      <c r="BP88"/>
      <c r="BQ88"/>
      <c r="BR88"/>
      <c r="BS88"/>
      <c r="BT88"/>
      <c r="BU88"/>
      <c r="BV88"/>
      <c r="BW88"/>
      <c r="BX88"/>
      <c r="BY88"/>
      <c r="BZ88"/>
      <c r="CA88"/>
      <c r="CB88"/>
      <c r="CC88"/>
      <c r="CD88"/>
      <c r="CE88"/>
      <c r="CF88"/>
      <c r="CG88"/>
      <c r="CH88"/>
      <c r="CI88"/>
      <c r="CJ88"/>
      <c r="CK88"/>
      <c r="CL88"/>
      <c r="CM88"/>
      <c r="CN88"/>
      <c r="CO88"/>
    </row>
    <row r="89" spans="1:93" s="1" customFormat="1" hidden="1">
      <c r="A89" s="106"/>
      <c r="B89" s="89"/>
      <c r="C89" s="89"/>
      <c r="D89" s="89"/>
      <c r="E89" s="89"/>
      <c r="F89" s="89"/>
      <c r="G89" s="89"/>
      <c r="H89" s="89"/>
      <c r="I89" s="89"/>
      <c r="J89" s="90"/>
      <c r="K89" s="89"/>
      <c r="L89" s="89"/>
      <c r="M89" s="89"/>
      <c r="N89" s="89"/>
      <c r="O89" s="105"/>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89"/>
      <c r="AU89" s="89"/>
      <c r="AV89" s="89"/>
      <c r="AW89" s="89"/>
      <c r="AX89" s="89"/>
      <c r="AY89" s="89"/>
      <c r="AZ89" s="89"/>
      <c r="BH89" s="3"/>
      <c r="BI89" s="2"/>
      <c r="BJ89" s="2"/>
      <c r="BK89" s="2"/>
      <c r="BL89" s="2"/>
      <c r="BM89" s="2"/>
      <c r="BN89"/>
      <c r="BO89"/>
      <c r="BP89"/>
      <c r="BQ89"/>
      <c r="BR89"/>
      <c r="BS89"/>
      <c r="BT89"/>
      <c r="BU89"/>
      <c r="BV89"/>
      <c r="BW89"/>
      <c r="BX89"/>
      <c r="BY89"/>
      <c r="BZ89"/>
      <c r="CA89"/>
      <c r="CB89"/>
      <c r="CC89"/>
      <c r="CD89"/>
      <c r="CE89"/>
      <c r="CF89"/>
      <c r="CG89"/>
      <c r="CH89"/>
      <c r="CI89"/>
      <c r="CJ89"/>
      <c r="CK89"/>
      <c r="CL89"/>
      <c r="CM89"/>
      <c r="CN89"/>
      <c r="CO89"/>
    </row>
    <row r="90" spans="1:93" s="1" customFormat="1" hidden="1">
      <c r="A90" s="106"/>
      <c r="B90" s="89"/>
      <c r="C90" s="89"/>
      <c r="D90" s="89"/>
      <c r="E90" s="89"/>
      <c r="F90" s="89"/>
      <c r="G90" s="89"/>
      <c r="H90" s="89"/>
      <c r="I90" s="89"/>
      <c r="J90" s="90"/>
      <c r="K90" s="89"/>
      <c r="L90" s="89"/>
      <c r="M90" s="89"/>
      <c r="N90" s="89"/>
      <c r="O90" s="105"/>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Q90" s="89"/>
      <c r="AR90" s="89"/>
      <c r="AS90" s="89"/>
      <c r="AT90" s="89"/>
      <c r="AU90" s="89"/>
      <c r="AV90" s="89"/>
      <c r="AW90" s="89"/>
      <c r="AX90" s="89"/>
      <c r="AY90" s="89"/>
      <c r="AZ90" s="89"/>
      <c r="BH90" s="3"/>
      <c r="BI90" s="2"/>
      <c r="BJ90" s="2"/>
      <c r="BK90" s="2"/>
      <c r="BL90" s="2"/>
      <c r="BM90" s="2"/>
      <c r="BN90"/>
      <c r="BO90"/>
      <c r="BP90"/>
      <c r="BQ90"/>
      <c r="BR90"/>
      <c r="BS90"/>
      <c r="BT90"/>
      <c r="BU90"/>
      <c r="BV90"/>
      <c r="BW90"/>
      <c r="BX90"/>
      <c r="BY90"/>
      <c r="BZ90"/>
      <c r="CA90"/>
      <c r="CB90"/>
      <c r="CC90"/>
      <c r="CD90"/>
      <c r="CE90"/>
      <c r="CF90"/>
      <c r="CG90"/>
      <c r="CH90"/>
      <c r="CI90"/>
      <c r="CJ90"/>
      <c r="CK90"/>
      <c r="CL90"/>
      <c r="CM90"/>
      <c r="CN90"/>
      <c r="CO90"/>
    </row>
    <row r="91" spans="1:93" s="1" customFormat="1" hidden="1">
      <c r="A91" s="106"/>
      <c r="B91" s="89"/>
      <c r="C91" s="89"/>
      <c r="D91" s="89"/>
      <c r="E91" s="89"/>
      <c r="F91" s="89"/>
      <c r="G91" s="89"/>
      <c r="H91" s="89"/>
      <c r="I91" s="89"/>
      <c r="J91" s="90"/>
      <c r="K91" s="89"/>
      <c r="L91" s="89"/>
      <c r="M91" s="89"/>
      <c r="N91" s="89"/>
      <c r="O91" s="105"/>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c r="AR91" s="89"/>
      <c r="AS91" s="89"/>
      <c r="AT91" s="89"/>
      <c r="AU91" s="89"/>
      <c r="AV91" s="89"/>
      <c r="AW91" s="89"/>
      <c r="AX91" s="89"/>
      <c r="AY91" s="89"/>
      <c r="AZ91" s="89"/>
      <c r="BH91" s="3"/>
      <c r="BI91" s="2"/>
      <c r="BJ91" s="2"/>
      <c r="BK91" s="2"/>
      <c r="BL91" s="2"/>
      <c r="BM91" s="2"/>
      <c r="BN91"/>
      <c r="BO91"/>
      <c r="BP91"/>
      <c r="BQ91"/>
      <c r="BR91"/>
      <c r="BS91"/>
      <c r="BT91"/>
      <c r="BU91"/>
      <c r="BV91"/>
      <c r="BW91"/>
      <c r="BX91"/>
      <c r="BY91"/>
      <c r="BZ91"/>
      <c r="CA91"/>
      <c r="CB91"/>
      <c r="CC91"/>
      <c r="CD91"/>
      <c r="CE91"/>
      <c r="CF91"/>
      <c r="CG91"/>
      <c r="CH91"/>
      <c r="CI91"/>
      <c r="CJ91"/>
      <c r="CK91"/>
      <c r="CL91"/>
      <c r="CM91"/>
      <c r="CN91"/>
      <c r="CO91"/>
    </row>
    <row r="92" spans="1:93" s="1" customFormat="1" hidden="1">
      <c r="A92" s="106"/>
      <c r="B92" s="89"/>
      <c r="C92" s="89"/>
      <c r="D92" s="89"/>
      <c r="E92" s="89"/>
      <c r="F92" s="89"/>
      <c r="G92" s="89"/>
      <c r="H92" s="89"/>
      <c r="I92" s="89"/>
      <c r="J92" s="90"/>
      <c r="K92" s="89"/>
      <c r="L92" s="89"/>
      <c r="M92" s="89"/>
      <c r="N92" s="89"/>
      <c r="O92" s="105"/>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89"/>
      <c r="AS92" s="89"/>
      <c r="AT92" s="89"/>
      <c r="AU92" s="89"/>
      <c r="AV92" s="89"/>
      <c r="AW92" s="89"/>
      <c r="AX92" s="89"/>
      <c r="AY92" s="89"/>
      <c r="AZ92" s="89"/>
      <c r="BH92" s="3"/>
      <c r="BI92" s="2"/>
      <c r="BJ92" s="2"/>
      <c r="BK92" s="2"/>
      <c r="BL92" s="2"/>
      <c r="BM92" s="2"/>
      <c r="BN92"/>
      <c r="BO92"/>
      <c r="BP92"/>
      <c r="BQ92"/>
      <c r="BR92"/>
      <c r="BS92"/>
      <c r="BT92"/>
      <c r="BU92"/>
      <c r="BV92"/>
      <c r="BW92"/>
      <c r="BX92"/>
      <c r="BY92"/>
      <c r="BZ92"/>
      <c r="CA92"/>
      <c r="CB92"/>
      <c r="CC92"/>
      <c r="CD92"/>
      <c r="CE92"/>
      <c r="CF92"/>
      <c r="CG92"/>
      <c r="CH92"/>
      <c r="CI92"/>
      <c r="CJ92"/>
      <c r="CK92"/>
      <c r="CL92"/>
      <c r="CM92"/>
      <c r="CN92"/>
      <c r="CO92"/>
    </row>
    <row r="93" spans="1:93" s="1" customFormat="1" hidden="1">
      <c r="A93" s="106"/>
      <c r="B93" s="89"/>
      <c r="C93" s="89"/>
      <c r="D93" s="89"/>
      <c r="E93" s="89"/>
      <c r="F93" s="89"/>
      <c r="G93" s="89"/>
      <c r="H93" s="89"/>
      <c r="I93" s="89"/>
      <c r="J93" s="90"/>
      <c r="K93" s="89"/>
      <c r="L93" s="89"/>
      <c r="M93" s="89"/>
      <c r="N93" s="89"/>
      <c r="O93" s="105"/>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Q93" s="89"/>
      <c r="AR93" s="89"/>
      <c r="AS93" s="89"/>
      <c r="AT93" s="89"/>
      <c r="AU93" s="89"/>
      <c r="AV93" s="89"/>
      <c r="AW93" s="89"/>
      <c r="AX93" s="89"/>
      <c r="AY93" s="89"/>
      <c r="AZ93" s="89"/>
      <c r="BH93" s="3"/>
      <c r="BI93" s="2"/>
      <c r="BJ93" s="2"/>
      <c r="BK93" s="2"/>
      <c r="BL93" s="2"/>
      <c r="BM93" s="2"/>
      <c r="BN93"/>
      <c r="BO93"/>
      <c r="BP93"/>
      <c r="BQ93"/>
      <c r="BR93"/>
      <c r="BS93"/>
      <c r="BT93"/>
      <c r="BU93"/>
      <c r="BV93"/>
      <c r="BW93"/>
      <c r="BX93"/>
      <c r="BY93"/>
      <c r="BZ93"/>
      <c r="CA93"/>
      <c r="CB93"/>
      <c r="CC93"/>
      <c r="CD93"/>
      <c r="CE93"/>
      <c r="CF93"/>
      <c r="CG93"/>
      <c r="CH93"/>
      <c r="CI93"/>
      <c r="CJ93"/>
      <c r="CK93"/>
      <c r="CL93"/>
      <c r="CM93"/>
      <c r="CN93"/>
      <c r="CO93"/>
    </row>
    <row r="94" spans="1:93" s="1" customFormat="1" hidden="1">
      <c r="A94" s="106"/>
      <c r="B94" s="89"/>
      <c r="C94" s="89"/>
      <c r="D94" s="89"/>
      <c r="E94" s="89"/>
      <c r="F94" s="89"/>
      <c r="G94" s="89"/>
      <c r="H94" s="89"/>
      <c r="I94" s="89"/>
      <c r="J94" s="90"/>
      <c r="K94" s="89"/>
      <c r="L94" s="89"/>
      <c r="M94" s="89"/>
      <c r="N94" s="89"/>
      <c r="O94" s="105"/>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H94" s="3"/>
      <c r="BI94" s="2"/>
      <c r="BJ94" s="2"/>
      <c r="BK94" s="2"/>
      <c r="BL94" s="2"/>
      <c r="BM94" s="2"/>
      <c r="BN94"/>
      <c r="BO94"/>
      <c r="BP94"/>
      <c r="BQ94"/>
      <c r="BR94"/>
      <c r="BS94"/>
      <c r="BT94"/>
      <c r="BU94"/>
      <c r="BV94"/>
      <c r="BW94"/>
      <c r="BX94"/>
      <c r="BY94"/>
      <c r="BZ94"/>
      <c r="CA94"/>
      <c r="CB94"/>
      <c r="CC94"/>
      <c r="CD94"/>
      <c r="CE94"/>
      <c r="CF94"/>
      <c r="CG94"/>
      <c r="CH94"/>
      <c r="CI94"/>
      <c r="CJ94"/>
      <c r="CK94"/>
      <c r="CL94"/>
      <c r="CM94"/>
      <c r="CN94"/>
      <c r="CO94"/>
    </row>
    <row r="95" spans="1:93" s="1" customFormat="1" hidden="1">
      <c r="A95" s="106"/>
      <c r="B95" s="89"/>
      <c r="C95" s="89"/>
      <c r="D95" s="89"/>
      <c r="E95" s="89"/>
      <c r="F95" s="89"/>
      <c r="G95" s="89"/>
      <c r="H95" s="89"/>
      <c r="I95" s="89"/>
      <c r="J95" s="90"/>
      <c r="K95" s="89"/>
      <c r="L95" s="89"/>
      <c r="M95" s="89"/>
      <c r="N95" s="89"/>
      <c r="O95" s="105"/>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89"/>
      <c r="AZ95" s="89"/>
      <c r="BH95" s="3"/>
      <c r="BI95" s="2"/>
      <c r="BJ95" s="2"/>
      <c r="BK95" s="2"/>
      <c r="BL95" s="2"/>
      <c r="BM95" s="2"/>
      <c r="BN95"/>
      <c r="BO95"/>
      <c r="BP95"/>
      <c r="BQ95"/>
      <c r="BR95"/>
      <c r="BS95"/>
      <c r="BT95"/>
      <c r="BU95"/>
      <c r="BV95"/>
      <c r="BW95"/>
      <c r="BX95"/>
      <c r="BY95"/>
      <c r="BZ95"/>
      <c r="CA95"/>
      <c r="CB95"/>
      <c r="CC95"/>
      <c r="CD95"/>
      <c r="CE95"/>
      <c r="CF95"/>
      <c r="CG95"/>
      <c r="CH95"/>
      <c r="CI95"/>
      <c r="CJ95"/>
      <c r="CK95"/>
      <c r="CL95"/>
      <c r="CM95"/>
      <c r="CN95"/>
      <c r="CO95"/>
    </row>
    <row r="96" spans="1:93" s="1" customFormat="1" hidden="1">
      <c r="A96" s="106"/>
      <c r="B96" s="89"/>
      <c r="C96" s="89"/>
      <c r="D96" s="89"/>
      <c r="E96" s="89"/>
      <c r="F96" s="89"/>
      <c r="G96" s="89"/>
      <c r="H96" s="89"/>
      <c r="I96" s="89"/>
      <c r="J96" s="90"/>
      <c r="K96" s="89"/>
      <c r="L96" s="89"/>
      <c r="M96" s="89"/>
      <c r="N96" s="89"/>
      <c r="O96" s="105"/>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c r="AR96" s="89"/>
      <c r="AS96" s="89"/>
      <c r="AT96" s="89"/>
      <c r="AU96" s="89"/>
      <c r="AV96" s="89"/>
      <c r="AW96" s="89"/>
      <c r="AX96" s="89"/>
      <c r="AY96" s="89"/>
      <c r="AZ96" s="89"/>
      <c r="BH96" s="3"/>
      <c r="BI96" s="2"/>
      <c r="BJ96" s="2"/>
      <c r="BK96" s="2"/>
      <c r="BL96" s="2"/>
      <c r="BM96" s="2"/>
      <c r="BN96"/>
      <c r="BO96"/>
      <c r="BP96"/>
      <c r="BQ96"/>
      <c r="BR96"/>
      <c r="BS96"/>
      <c r="BT96"/>
      <c r="BU96"/>
      <c r="BV96"/>
      <c r="BW96"/>
      <c r="BX96"/>
      <c r="BY96"/>
      <c r="BZ96"/>
      <c r="CA96"/>
      <c r="CB96"/>
      <c r="CC96"/>
      <c r="CD96"/>
      <c r="CE96"/>
      <c r="CF96"/>
      <c r="CG96"/>
      <c r="CH96"/>
      <c r="CI96"/>
      <c r="CJ96"/>
      <c r="CK96"/>
      <c r="CL96"/>
      <c r="CM96"/>
      <c r="CN96"/>
      <c r="CO96"/>
    </row>
    <row r="97" spans="1:93" s="1" customFormat="1" ht="93" customHeight="1">
      <c r="A97" s="324" t="s">
        <v>252</v>
      </c>
      <c r="B97" s="325"/>
      <c r="C97" s="325"/>
      <c r="D97" s="325"/>
      <c r="E97" s="325"/>
      <c r="F97" s="325"/>
      <c r="G97" s="325"/>
      <c r="H97" s="325"/>
      <c r="I97" s="325"/>
      <c r="J97" s="348"/>
      <c r="K97" s="82"/>
      <c r="L97" s="82"/>
      <c r="M97" s="82"/>
      <c r="N97" s="82"/>
      <c r="O97" s="8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c r="BB97" s="25"/>
      <c r="BC97" s="25"/>
      <c r="BD97" s="25"/>
      <c r="BE97" s="25"/>
      <c r="BF97" s="25"/>
      <c r="BG97" s="25"/>
      <c r="BH97" s="39"/>
      <c r="BI97" s="25"/>
      <c r="BJ97" s="2"/>
      <c r="BK97" s="2"/>
      <c r="BL97" s="2"/>
      <c r="BM97" s="2"/>
      <c r="BN97"/>
      <c r="BO97"/>
      <c r="BP97"/>
      <c r="BQ97"/>
      <c r="BR97"/>
      <c r="BS97"/>
      <c r="BT97"/>
      <c r="BU97"/>
      <c r="BV97"/>
      <c r="BW97"/>
      <c r="BX97"/>
      <c r="BY97"/>
      <c r="BZ97"/>
      <c r="CA97"/>
      <c r="CB97"/>
      <c r="CC97"/>
      <c r="CD97"/>
      <c r="CE97"/>
      <c r="CF97"/>
      <c r="CG97"/>
      <c r="CH97"/>
      <c r="CI97"/>
      <c r="CJ97"/>
      <c r="CK97"/>
      <c r="CL97"/>
      <c r="CM97"/>
      <c r="CN97"/>
      <c r="CO97"/>
    </row>
    <row r="98" spans="1:93" customFormat="1" ht="11.25" customHeight="1">
      <c r="A98" s="324" t="s">
        <v>253</v>
      </c>
      <c r="B98" s="325"/>
      <c r="C98" s="325"/>
      <c r="D98" s="325"/>
      <c r="E98" s="325"/>
      <c r="F98" s="325"/>
      <c r="G98" s="325"/>
      <c r="H98" s="325"/>
      <c r="I98" s="325"/>
      <c r="J98" s="325"/>
      <c r="K98" s="325"/>
      <c r="L98" s="325"/>
      <c r="M98" s="325"/>
      <c r="N98" s="325"/>
      <c r="O98" s="35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100"/>
      <c r="BB98" s="1"/>
      <c r="BC98" s="1"/>
      <c r="BD98" s="1"/>
      <c r="BE98" s="1"/>
      <c r="BF98" s="1"/>
      <c r="BG98" s="1"/>
      <c r="BH98" s="3"/>
      <c r="BI98" s="2"/>
    </row>
    <row r="99" spans="1:93" s="1" customFormat="1" ht="17.25" customHeight="1">
      <c r="A99" s="349" t="s">
        <v>263</v>
      </c>
      <c r="B99" s="350"/>
      <c r="C99" s="350"/>
      <c r="D99" s="350"/>
      <c r="E99" s="350"/>
      <c r="F99" s="350"/>
      <c r="G99" s="350"/>
      <c r="H99" s="350"/>
      <c r="I99" s="350"/>
      <c r="J99" s="351"/>
      <c r="K99" s="91"/>
      <c r="L99" s="91"/>
      <c r="M99" s="91"/>
      <c r="N99" s="91"/>
      <c r="O99" s="107"/>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H99" s="3"/>
      <c r="BI99" s="2"/>
      <c r="BJ99" s="2"/>
      <c r="BK99" s="2"/>
      <c r="BL99" s="2"/>
      <c r="BM99" s="2"/>
      <c r="BN99"/>
      <c r="BO99"/>
      <c r="BP99"/>
      <c r="BQ99"/>
      <c r="BR99"/>
      <c r="BS99"/>
      <c r="BT99"/>
      <c r="BU99"/>
      <c r="BV99"/>
      <c r="BW99"/>
      <c r="BX99"/>
      <c r="BY99"/>
      <c r="BZ99"/>
      <c r="CA99"/>
      <c r="CB99"/>
      <c r="CC99"/>
      <c r="CD99"/>
      <c r="CE99"/>
      <c r="CF99"/>
      <c r="CG99"/>
      <c r="CH99"/>
      <c r="CI99"/>
      <c r="CJ99"/>
      <c r="CK99"/>
      <c r="CL99"/>
      <c r="CM99"/>
      <c r="CN99"/>
      <c r="CO99"/>
    </row>
    <row r="100" spans="1:93" s="1" customFormat="1" ht="14.25" customHeight="1">
      <c r="A100" s="349"/>
      <c r="B100" s="350"/>
      <c r="C100" s="350"/>
      <c r="D100" s="350"/>
      <c r="E100" s="350"/>
      <c r="F100" s="350"/>
      <c r="G100" s="350"/>
      <c r="H100" s="350"/>
      <c r="I100" s="350"/>
      <c r="J100" s="351"/>
      <c r="K100" s="91"/>
      <c r="L100" s="91"/>
      <c r="M100" s="91"/>
      <c r="N100" s="91"/>
      <c r="O100" s="107"/>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37"/>
      <c r="BB100" s="37"/>
      <c r="BC100" s="37"/>
      <c r="BD100" s="37"/>
      <c r="BE100" s="37"/>
      <c r="BF100" s="37"/>
      <c r="BG100" s="37"/>
      <c r="BH100" s="37"/>
      <c r="BI100" s="37"/>
      <c r="BJ100" s="2"/>
      <c r="BK100" s="2"/>
      <c r="BL100" s="2"/>
      <c r="BM100" s="2"/>
      <c r="BN100"/>
      <c r="BO100"/>
      <c r="BP100"/>
      <c r="BQ100"/>
      <c r="BR100"/>
      <c r="BS100"/>
      <c r="BT100"/>
      <c r="BU100"/>
      <c r="BV100"/>
      <c r="BW100"/>
      <c r="BX100"/>
      <c r="BY100"/>
      <c r="BZ100"/>
      <c r="CA100"/>
      <c r="CB100"/>
      <c r="CC100"/>
      <c r="CD100"/>
      <c r="CE100"/>
      <c r="CF100"/>
      <c r="CG100"/>
      <c r="CH100"/>
      <c r="CI100"/>
      <c r="CJ100"/>
      <c r="CK100"/>
      <c r="CL100"/>
      <c r="CM100"/>
      <c r="CN100"/>
      <c r="CO100"/>
    </row>
    <row r="101" spans="1:93" s="1" customFormat="1" ht="24" customHeight="1">
      <c r="A101" s="345" t="s">
        <v>300</v>
      </c>
      <c r="B101" s="346"/>
      <c r="C101" s="346"/>
      <c r="D101" s="346"/>
      <c r="E101" s="346"/>
      <c r="F101" s="346"/>
      <c r="G101" s="346"/>
      <c r="H101" s="346"/>
      <c r="I101" s="346"/>
      <c r="J101" s="347"/>
      <c r="K101" s="38"/>
      <c r="L101" s="38"/>
      <c r="M101" s="38"/>
      <c r="N101" s="38"/>
      <c r="O101" s="109"/>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7"/>
      <c r="BB101" s="37"/>
      <c r="BC101" s="37"/>
      <c r="BD101" s="37"/>
      <c r="BE101" s="37"/>
      <c r="BF101" s="37"/>
      <c r="BG101" s="37"/>
      <c r="BH101" s="37"/>
      <c r="BI101" s="37"/>
      <c r="BJ101" s="2"/>
      <c r="BK101" s="2"/>
      <c r="BL101" s="2"/>
      <c r="BM101" s="2"/>
      <c r="BN101"/>
      <c r="BO101"/>
      <c r="BP101"/>
      <c r="BQ101"/>
      <c r="BR101"/>
      <c r="BS101"/>
      <c r="BT101"/>
      <c r="BU101"/>
      <c r="BV101"/>
      <c r="BW101"/>
      <c r="BX101"/>
      <c r="BY101"/>
      <c r="BZ101"/>
      <c r="CA101"/>
      <c r="CB101"/>
      <c r="CC101"/>
      <c r="CD101"/>
      <c r="CE101"/>
      <c r="CF101"/>
      <c r="CG101"/>
      <c r="CH101"/>
      <c r="CI101"/>
      <c r="CJ101"/>
      <c r="CK101"/>
      <c r="CL101"/>
      <c r="CM101"/>
      <c r="CN101"/>
      <c r="CO101"/>
    </row>
    <row r="102" spans="1:93" s="1" customFormat="1">
      <c r="A102" s="269" t="s">
        <v>301</v>
      </c>
      <c r="B102" s="102"/>
      <c r="C102" s="102"/>
      <c r="D102" s="102"/>
      <c r="E102" s="102"/>
      <c r="F102" s="102"/>
      <c r="G102" s="102"/>
      <c r="H102" s="102"/>
      <c r="I102" s="102"/>
      <c r="J102" s="108"/>
      <c r="K102" s="102"/>
      <c r="L102" s="102"/>
      <c r="M102" s="102"/>
      <c r="N102" s="102"/>
      <c r="O102" s="103"/>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H102" s="3"/>
      <c r="BI102" s="2"/>
      <c r="BJ102" s="2"/>
      <c r="BK102" s="2"/>
      <c r="BL102" s="2"/>
      <c r="BM102" s="2"/>
      <c r="BN102"/>
      <c r="BO102"/>
      <c r="BP102"/>
      <c r="BQ102"/>
      <c r="BR102"/>
      <c r="BS102"/>
      <c r="BT102"/>
      <c r="BU102"/>
      <c r="BV102"/>
      <c r="BW102"/>
      <c r="BX102"/>
      <c r="BY102"/>
      <c r="BZ102"/>
      <c r="CA102"/>
      <c r="CB102"/>
      <c r="CC102"/>
      <c r="CD102"/>
      <c r="CE102"/>
      <c r="CF102"/>
      <c r="CG102"/>
      <c r="CH102"/>
      <c r="CI102"/>
      <c r="CJ102"/>
      <c r="CK102"/>
      <c r="CL102"/>
      <c r="CM102"/>
      <c r="CN102"/>
      <c r="CO102"/>
    </row>
    <row r="103" spans="1:93" s="1" customFormat="1"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146"/>
      <c r="BI103" s="2"/>
      <c r="BJ103" s="2"/>
      <c r="BK103" s="2"/>
      <c r="BL103" s="2"/>
      <c r="BM103" s="2"/>
      <c r="BN103"/>
      <c r="BO103"/>
      <c r="BP103"/>
      <c r="BQ103"/>
      <c r="BR103"/>
      <c r="BS103"/>
      <c r="BT103"/>
      <c r="BU103"/>
      <c r="BV103"/>
      <c r="BW103"/>
      <c r="BX103"/>
      <c r="BY103"/>
      <c r="BZ103"/>
      <c r="CA103"/>
      <c r="CB103"/>
      <c r="CC103"/>
      <c r="CD103"/>
      <c r="CE103"/>
      <c r="CF103"/>
      <c r="CG103"/>
      <c r="CH103"/>
      <c r="CI103"/>
      <c r="CJ103"/>
      <c r="CK103"/>
      <c r="CL103"/>
      <c r="CM103"/>
      <c r="CN103"/>
      <c r="CO103"/>
    </row>
    <row r="104" spans="1:93" ht="13.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93" ht="13.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9"/>
      <c r="BB105" s="9"/>
      <c r="BC105" s="9"/>
      <c r="BD105" s="9"/>
      <c r="BE105" s="9"/>
      <c r="BF105" s="9"/>
      <c r="BG105" s="9"/>
      <c r="BH105" s="9"/>
      <c r="BI105" s="9"/>
    </row>
    <row r="106" spans="1:93">
      <c r="A106" s="139"/>
      <c r="B106" s="140"/>
      <c r="C106" s="147"/>
      <c r="D106" s="147"/>
      <c r="E106" s="147"/>
      <c r="F106" s="147"/>
      <c r="G106" s="147"/>
      <c r="H106" s="147"/>
      <c r="I106" s="147"/>
      <c r="J106" s="148"/>
      <c r="K106" s="147"/>
      <c r="L106" s="147"/>
      <c r="M106" s="147"/>
      <c r="N106" s="147"/>
      <c r="O106" s="149"/>
      <c r="P106" s="147"/>
      <c r="Q106" s="147"/>
      <c r="R106" s="147"/>
      <c r="S106" s="147"/>
      <c r="T106" s="147"/>
      <c r="U106" s="147"/>
      <c r="V106" s="147"/>
      <c r="W106" s="147"/>
      <c r="X106" s="147"/>
      <c r="Y106" s="147"/>
      <c r="Z106" s="147"/>
      <c r="AA106" s="147"/>
      <c r="AB106" s="147"/>
      <c r="AC106" s="147"/>
      <c r="AD106" s="147"/>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147"/>
    </row>
  </sheetData>
  <sheetProtection selectLockedCells="1" selectUnlockedCells="1"/>
  <sortState ref="BA5:BI39">
    <sortCondition ref="BH5:BH39"/>
  </sortState>
  <mergeCells count="35">
    <mergeCell ref="A101:J101"/>
    <mergeCell ref="E17:F17"/>
    <mergeCell ref="A1:J1"/>
    <mergeCell ref="A2:J2"/>
    <mergeCell ref="A3:J5"/>
    <mergeCell ref="E9:F9"/>
    <mergeCell ref="E10:F10"/>
    <mergeCell ref="E11:F11"/>
    <mergeCell ref="E12:F12"/>
    <mergeCell ref="E13:F13"/>
    <mergeCell ref="E14:F14"/>
    <mergeCell ref="E15:F15"/>
    <mergeCell ref="E16:F16"/>
    <mergeCell ref="E29:F29"/>
    <mergeCell ref="E18:F18"/>
    <mergeCell ref="E19:F19"/>
    <mergeCell ref="E20:F20"/>
    <mergeCell ref="E21:F21"/>
    <mergeCell ref="E22:F22"/>
    <mergeCell ref="E23:F23"/>
    <mergeCell ref="E24:F24"/>
    <mergeCell ref="E25:F25"/>
    <mergeCell ref="E26:F26"/>
    <mergeCell ref="E28:F28"/>
    <mergeCell ref="E27:F27"/>
    <mergeCell ref="A42:J43"/>
    <mergeCell ref="A97:J97"/>
    <mergeCell ref="A99:J100"/>
    <mergeCell ref="E30:F30"/>
    <mergeCell ref="E31:F31"/>
    <mergeCell ref="E32:F32"/>
    <mergeCell ref="E33:F33"/>
    <mergeCell ref="E34:F34"/>
    <mergeCell ref="E35:F35"/>
    <mergeCell ref="A98:O98"/>
  </mergeCells>
  <conditionalFormatting sqref="B6:B40">
    <cfRule type="expression" dxfId="45" priority="1">
      <formula>B6="OECD Average"</formula>
    </cfRule>
    <cfRule type="expression" dxfId="44" priority="2">
      <formula>OR(B6="Turkey", B6="Chile", B6="Lithuania", B6="Greece", B6="Israel", B6="New Zealand", B6="Slovenia", B6="Singapore", B6="Jakarta (Indonesia)")</formula>
    </cfRule>
  </conditionalFormatting>
  <pageMargins left="0.78740157480314965" right="0.78740157480314965" top="0.78740157480314965" bottom="0.78740157480314965" header="0.31496062992125984" footer="0.31496062992125984"/>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BH106"/>
  <sheetViews>
    <sheetView zoomScaleNormal="100" zoomScalePageLayoutView="90" workbookViewId="0">
      <selection activeCell="G101" sqref="G101"/>
    </sheetView>
  </sheetViews>
  <sheetFormatPr defaultRowHeight="12.75"/>
  <cols>
    <col min="1" max="1" width="6.42578125" style="158" customWidth="1"/>
    <col min="2" max="2" width="18.140625" style="159" customWidth="1"/>
    <col min="3" max="3" width="30.42578125" style="160" customWidth="1"/>
    <col min="4" max="6" width="9.140625" style="17"/>
    <col min="7" max="7" width="13.42578125" style="17" customWidth="1"/>
    <col min="8" max="10" width="0" style="61" hidden="1" customWidth="1"/>
    <col min="11" max="11" width="10" style="61" hidden="1" customWidth="1"/>
    <col min="12" max="12" width="0" style="61" hidden="1" customWidth="1"/>
    <col min="13" max="15" width="0" style="17" hidden="1" customWidth="1"/>
    <col min="16" max="17" width="9.28515625" style="17" hidden="1" customWidth="1"/>
    <col min="18" max="20" width="9.7109375" style="17" hidden="1" customWidth="1"/>
    <col min="21" max="21" width="12.42578125" style="17" hidden="1" customWidth="1"/>
    <col min="22" max="22" width="10" style="17" hidden="1" customWidth="1"/>
    <col min="23" max="51" width="0" style="17" hidden="1" customWidth="1"/>
    <col min="52" max="52" width="1.42578125" style="17" hidden="1" customWidth="1"/>
    <col min="53" max="53" width="14.140625" style="17" customWidth="1"/>
    <col min="54" max="16384" width="9.140625" style="61"/>
  </cols>
  <sheetData>
    <row r="1" spans="1:60" s="25" customFormat="1">
      <c r="A1" s="354" t="s">
        <v>139</v>
      </c>
      <c r="B1" s="355"/>
      <c r="C1" s="355"/>
      <c r="D1" s="355"/>
      <c r="E1" s="355"/>
      <c r="F1" s="355"/>
      <c r="G1" s="370"/>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s="186" t="s">
        <v>104</v>
      </c>
      <c r="BB1" s="36" t="s">
        <v>17</v>
      </c>
      <c r="BC1" s="36" t="s">
        <v>105</v>
      </c>
      <c r="BD1" s="36" t="s">
        <v>106</v>
      </c>
    </row>
    <row r="2" spans="1:60" s="25" customFormat="1">
      <c r="A2" s="328" t="s">
        <v>282</v>
      </c>
      <c r="B2" s="329"/>
      <c r="C2" s="329"/>
      <c r="D2" s="329"/>
      <c r="E2" s="329"/>
      <c r="F2" s="329"/>
      <c r="G2" s="364"/>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s="188">
        <v>288.17036000000002</v>
      </c>
      <c r="BB2" s="14" t="s">
        <v>11</v>
      </c>
      <c r="BC2" s="14" t="s">
        <v>33</v>
      </c>
      <c r="BD2" s="51">
        <v>-1</v>
      </c>
      <c r="BF2" s="273"/>
    </row>
    <row r="3" spans="1:60" s="25" customFormat="1">
      <c r="A3" s="404" t="s">
        <v>59</v>
      </c>
      <c r="B3" s="405"/>
      <c r="C3" s="405"/>
      <c r="D3" s="405"/>
      <c r="E3" s="405"/>
      <c r="F3" s="405"/>
      <c r="G3" s="406"/>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s="187">
        <v>282.22660999999999</v>
      </c>
      <c r="BB3" s="14" t="s">
        <v>10</v>
      </c>
      <c r="BC3" s="14" t="s">
        <v>125</v>
      </c>
      <c r="BD3" s="51">
        <v>-1</v>
      </c>
    </row>
    <row r="4" spans="1:60" s="25" customFormat="1">
      <c r="A4" s="404"/>
      <c r="B4" s="405"/>
      <c r="C4" s="405"/>
      <c r="D4" s="405"/>
      <c r="E4" s="405"/>
      <c r="F4" s="405"/>
      <c r="G4" s="406"/>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s="188">
        <v>280.38618000000002</v>
      </c>
      <c r="BB4" s="14" t="s">
        <v>22</v>
      </c>
      <c r="BC4" s="14" t="s">
        <v>57</v>
      </c>
      <c r="BD4" s="14">
        <v>-1</v>
      </c>
    </row>
    <row r="5" spans="1:60" s="25" customFormat="1">
      <c r="A5" s="404"/>
      <c r="B5" s="405"/>
      <c r="C5" s="405"/>
      <c r="D5" s="405"/>
      <c r="E5" s="405"/>
      <c r="F5" s="405"/>
      <c r="G5" s="406"/>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s="188">
        <v>280.34607999999997</v>
      </c>
      <c r="BB5" s="14" t="s">
        <v>3</v>
      </c>
      <c r="BC5" s="14" t="s">
        <v>127</v>
      </c>
      <c r="BD5" s="14">
        <v>-1</v>
      </c>
      <c r="BH5" s="273"/>
    </row>
    <row r="6" spans="1:60" s="25" customFormat="1" ht="15" customHeight="1">
      <c r="A6" s="286"/>
      <c r="B6" s="287"/>
      <c r="C6" s="287"/>
      <c r="D6" s="287"/>
      <c r="E6" s="287"/>
      <c r="F6" s="287"/>
      <c r="G6" s="288"/>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s="188">
        <v>279.05243000000002</v>
      </c>
      <c r="BB6" s="14" t="s">
        <v>7</v>
      </c>
      <c r="BC6" s="14" t="s">
        <v>130</v>
      </c>
      <c r="BD6" s="51">
        <v>-1</v>
      </c>
    </row>
    <row r="7" spans="1:60" s="25" customFormat="1" ht="15" customHeight="1">
      <c r="A7" s="286"/>
      <c r="B7" s="287"/>
      <c r="C7" s="287"/>
      <c r="D7" s="287"/>
      <c r="E7" s="287"/>
      <c r="F7" s="287"/>
      <c r="G7" s="288"/>
      <c r="H7">
        <f>BD2</f>
        <v>-1</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s="188">
        <v>278.29786999999999</v>
      </c>
      <c r="BB7" s="14" t="s">
        <v>0</v>
      </c>
      <c r="BC7" s="14" t="s">
        <v>129</v>
      </c>
      <c r="BD7" s="51">
        <v>-1</v>
      </c>
    </row>
    <row r="8" spans="1:60" s="25" customFormat="1" ht="15.75" customHeight="1">
      <c r="A8" s="286"/>
      <c r="B8" s="287"/>
      <c r="C8" s="287"/>
      <c r="D8" s="287"/>
      <c r="E8" s="287"/>
      <c r="F8" s="287"/>
      <c r="G8" s="288"/>
      <c r="H8">
        <f t="shared" ref="H8:H41" si="0">BD3</f>
        <v>-1</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s="188">
        <v>278.27838000000003</v>
      </c>
      <c r="BB8" s="14" t="s">
        <v>9</v>
      </c>
      <c r="BC8" s="14" t="s">
        <v>123</v>
      </c>
      <c r="BD8" s="51">
        <v>-1</v>
      </c>
      <c r="BG8" s="271"/>
    </row>
    <row r="9" spans="1:60" s="25" customFormat="1" ht="21.75" customHeight="1">
      <c r="A9" s="116" t="s">
        <v>58</v>
      </c>
      <c r="B9" s="40" t="s">
        <v>276</v>
      </c>
      <c r="C9" s="401" t="s">
        <v>277</v>
      </c>
      <c r="D9" s="402"/>
      <c r="E9" s="402"/>
      <c r="F9" s="402"/>
      <c r="G9" s="403"/>
      <c r="H9">
        <f t="shared" si="0"/>
        <v>-1</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s="188">
        <v>275.80759</v>
      </c>
      <c r="BB9" s="14" t="s">
        <v>19</v>
      </c>
      <c r="BC9" s="14" t="s">
        <v>56</v>
      </c>
      <c r="BD9" s="51">
        <v>-1</v>
      </c>
    </row>
    <row r="10" spans="1:60" s="25" customFormat="1" ht="13.5" customHeight="1">
      <c r="A10" s="112">
        <f>BA2</f>
        <v>288.17036000000002</v>
      </c>
      <c r="B10" s="31" t="str">
        <f>BB2</f>
        <v>Japan</v>
      </c>
      <c r="C10" s="426" t="str">
        <f>BC2</f>
        <v/>
      </c>
      <c r="D10" s="427"/>
      <c r="E10" s="427"/>
      <c r="F10" s="427"/>
      <c r="G10" s="428"/>
      <c r="H10">
        <f t="shared" si="0"/>
        <v>-1</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s="188">
        <v>275.73383000000001</v>
      </c>
      <c r="BB10" s="14" t="s">
        <v>20</v>
      </c>
      <c r="BC10" s="14" t="s">
        <v>55</v>
      </c>
      <c r="BD10" s="51">
        <v>-1</v>
      </c>
    </row>
    <row r="11" spans="1:60" s="25" customFormat="1" ht="13.5" customHeight="1">
      <c r="A11" s="112">
        <f t="shared" ref="A11:C26" si="1">BA3</f>
        <v>282.22660999999999</v>
      </c>
      <c r="B11" s="31" t="str">
        <f t="shared" si="1"/>
        <v>Finland</v>
      </c>
      <c r="C11" s="426" t="str">
        <f t="shared" si="1"/>
        <v>Flanders (Belgium), Netherlands</v>
      </c>
      <c r="D11" s="427"/>
      <c r="E11" s="427"/>
      <c r="F11" s="427"/>
      <c r="G11" s="428"/>
      <c r="H11">
        <f t="shared" si="0"/>
        <v>-1</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s="188">
        <v>275.04404</v>
      </c>
      <c r="BB11" s="14" t="s">
        <v>5</v>
      </c>
      <c r="BC11" s="14" t="s">
        <v>230</v>
      </c>
      <c r="BD11" s="14">
        <v>-1</v>
      </c>
    </row>
    <row r="12" spans="1:60" s="25" customFormat="1" ht="13.5" customHeight="1">
      <c r="A12" s="112">
        <f t="shared" si="1"/>
        <v>280.38618000000002</v>
      </c>
      <c r="B12" s="31" t="str">
        <f t="shared" si="1"/>
        <v>Flanders (Belgium)</v>
      </c>
      <c r="C12" s="426" t="str">
        <f t="shared" si="1"/>
        <v>Denmark, Finland, Netherlands, Norway, Sweden</v>
      </c>
      <c r="D12" s="427"/>
      <c r="E12" s="427"/>
      <c r="F12" s="427"/>
      <c r="G12" s="428"/>
      <c r="H12">
        <f t="shared" si="0"/>
        <v>-1</v>
      </c>
      <c r="I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s="188">
        <v>273.11948000000001</v>
      </c>
      <c r="BB12" s="14" t="s">
        <v>16</v>
      </c>
      <c r="BC12" s="14" t="s">
        <v>231</v>
      </c>
      <c r="BD12" s="14">
        <v>-1</v>
      </c>
    </row>
    <row r="13" spans="1:60" s="25" customFormat="1" ht="13.5" customHeight="1">
      <c r="A13" s="112">
        <f t="shared" si="1"/>
        <v>280.34607999999997</v>
      </c>
      <c r="B13" s="31" t="str">
        <f t="shared" si="1"/>
        <v>Netherlands</v>
      </c>
      <c r="C13" s="426" t="str">
        <f t="shared" si="1"/>
        <v>Finland, Flanders (Belgium), Norway, Sweden</v>
      </c>
      <c r="D13" s="427"/>
      <c r="E13" s="427"/>
      <c r="F13" s="427"/>
      <c r="G13" s="428"/>
      <c r="H13">
        <f t="shared" si="0"/>
        <v>-1</v>
      </c>
      <c r="I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s="188">
        <v>271.72516999999999</v>
      </c>
      <c r="BB13" s="14" t="s">
        <v>8</v>
      </c>
      <c r="BC13" s="14" t="s">
        <v>232</v>
      </c>
      <c r="BD13" s="51">
        <v>-1</v>
      </c>
    </row>
    <row r="14" spans="1:60" s="25" customFormat="1" ht="13.5" customHeight="1">
      <c r="A14" s="112">
        <f t="shared" si="1"/>
        <v>279.05243000000002</v>
      </c>
      <c r="B14" s="31" t="str">
        <f t="shared" si="1"/>
        <v>Sweden</v>
      </c>
      <c r="C14" s="426" t="str">
        <f t="shared" si="1"/>
        <v>Denmark, Flanders (Belgium), Netherlands, Norway</v>
      </c>
      <c r="D14" s="427"/>
      <c r="E14" s="427"/>
      <c r="F14" s="427"/>
      <c r="G14" s="428"/>
      <c r="H14">
        <f t="shared" si="0"/>
        <v>-1</v>
      </c>
      <c r="I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s="188">
        <v>271.12553000000003</v>
      </c>
      <c r="BB14" s="14" t="s">
        <v>92</v>
      </c>
      <c r="BC14" s="14" t="s">
        <v>233</v>
      </c>
      <c r="BD14" s="51">
        <v>-1</v>
      </c>
    </row>
    <row r="15" spans="1:60" s="25" customFormat="1" ht="13.5" customHeight="1">
      <c r="A15" s="112">
        <f t="shared" si="1"/>
        <v>278.29786999999999</v>
      </c>
      <c r="B15" s="31" t="str">
        <f t="shared" si="1"/>
        <v>Norway</v>
      </c>
      <c r="C15" s="426" t="str">
        <f t="shared" si="1"/>
        <v>Denmark, Flanders (Belgium), Netherlands, Sweden</v>
      </c>
      <c r="D15" s="427"/>
      <c r="E15" s="427"/>
      <c r="F15" s="427"/>
      <c r="G15" s="428"/>
      <c r="H15">
        <f t="shared" si="0"/>
        <v>-1</v>
      </c>
      <c r="I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s="188">
        <v>269.93275999999997</v>
      </c>
      <c r="BB15" s="14" t="s">
        <v>229</v>
      </c>
      <c r="BC15" s="14" t="s">
        <v>222</v>
      </c>
      <c r="BD15" s="51">
        <v>-1</v>
      </c>
    </row>
    <row r="16" spans="1:60" s="25" customFormat="1" ht="13.5" customHeight="1">
      <c r="A16" s="112">
        <f t="shared" si="1"/>
        <v>278.27838000000003</v>
      </c>
      <c r="B16" s="31" t="str">
        <f t="shared" si="1"/>
        <v>Denmark</v>
      </c>
      <c r="C16" s="426" t="str">
        <f t="shared" si="1"/>
        <v>Flanders (Belgium), Norway, Sweden</v>
      </c>
      <c r="D16" s="427"/>
      <c r="E16" s="427"/>
      <c r="F16" s="427"/>
      <c r="G16" s="428"/>
      <c r="H16">
        <f t="shared" si="0"/>
        <v>-1</v>
      </c>
      <c r="I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s="188">
        <v>267.63252999999997</v>
      </c>
      <c r="BB16" s="14" t="s">
        <v>2</v>
      </c>
      <c r="BC16" s="14" t="s">
        <v>234</v>
      </c>
      <c r="BD16" s="51">
        <v>-1</v>
      </c>
    </row>
    <row r="17" spans="1:56" s="25" customFormat="1" ht="13.5" customHeight="1">
      <c r="A17" s="112">
        <f t="shared" si="1"/>
        <v>275.80759</v>
      </c>
      <c r="B17" s="31" t="str">
        <f t="shared" si="1"/>
        <v>Slovak Republic</v>
      </c>
      <c r="C17" s="426" t="str">
        <f t="shared" si="1"/>
        <v>Austria, Czech Republic</v>
      </c>
      <c r="D17" s="427"/>
      <c r="E17" s="427"/>
      <c r="F17" s="427"/>
      <c r="G17" s="428"/>
      <c r="H17">
        <f t="shared" si="0"/>
        <v>-1</v>
      </c>
      <c r="I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s="188">
        <v>267.19880999999998</v>
      </c>
      <c r="BB17" s="14" t="s">
        <v>96</v>
      </c>
      <c r="BC17" s="14" t="s">
        <v>235</v>
      </c>
      <c r="BD17" s="14">
        <v>-1</v>
      </c>
    </row>
    <row r="18" spans="1:56" s="25" customFormat="1" ht="13.5" customHeight="1">
      <c r="A18" s="112">
        <f t="shared" si="1"/>
        <v>275.73383000000001</v>
      </c>
      <c r="B18" s="31" t="str">
        <f t="shared" si="1"/>
        <v>Czech Republic</v>
      </c>
      <c r="C18" s="426" t="str">
        <f t="shared" si="1"/>
        <v>Austria, Slovak Republic</v>
      </c>
      <c r="D18" s="427"/>
      <c r="E18" s="427"/>
      <c r="F18" s="427"/>
      <c r="G18" s="428"/>
      <c r="H18">
        <f t="shared" si="0"/>
        <v>-1</v>
      </c>
      <c r="I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s="188">
        <v>265.46186</v>
      </c>
      <c r="BB18" s="14" t="s">
        <v>6</v>
      </c>
      <c r="BC18" s="14" t="s">
        <v>236</v>
      </c>
      <c r="BD18" s="51">
        <v>-1</v>
      </c>
    </row>
    <row r="19" spans="1:56" s="25" customFormat="1" ht="13.5" customHeight="1">
      <c r="A19" s="112">
        <f t="shared" si="1"/>
        <v>275.04404</v>
      </c>
      <c r="B19" s="31" t="str">
        <f t="shared" si="1"/>
        <v>Austria</v>
      </c>
      <c r="C19" s="426" t="str">
        <f t="shared" si="1"/>
        <v>Czech Republic, Estonia, Slovak Republic, Russian Federation²</v>
      </c>
      <c r="D19" s="427"/>
      <c r="E19" s="427"/>
      <c r="F19" s="427"/>
      <c r="G19" s="428"/>
      <c r="H19">
        <f t="shared" si="0"/>
        <v>-1</v>
      </c>
      <c r="I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s="188">
        <v>264.63276999999999</v>
      </c>
      <c r="BB19" s="14" t="s">
        <v>221</v>
      </c>
      <c r="BC19" s="14" t="s">
        <v>237</v>
      </c>
      <c r="BD19" s="14">
        <v>0</v>
      </c>
    </row>
    <row r="20" spans="1:56" s="25" customFormat="1" ht="13.5" customHeight="1">
      <c r="A20" s="112">
        <f t="shared" si="1"/>
        <v>273.11948000000001</v>
      </c>
      <c r="B20" s="31" t="str">
        <f t="shared" si="1"/>
        <v>Estonia</v>
      </c>
      <c r="C20" s="426" t="str">
        <f t="shared" si="1"/>
        <v>Austria, Germany, New Zealand, Russian Federation²</v>
      </c>
      <c r="D20" s="427"/>
      <c r="E20" s="427"/>
      <c r="F20" s="427"/>
      <c r="G20" s="428"/>
      <c r="H20">
        <f t="shared" si="0"/>
        <v>-1</v>
      </c>
      <c r="I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s="188">
        <v>263.38618000000002</v>
      </c>
      <c r="BB20" s="14" t="s">
        <v>13</v>
      </c>
      <c r="BC20" s="14" t="s">
        <v>223</v>
      </c>
      <c r="BD20" s="51">
        <v>0</v>
      </c>
    </row>
    <row r="21" spans="1:56" s="25" customFormat="1" ht="13.5" customHeight="1">
      <c r="A21" s="112">
        <f t="shared" si="1"/>
        <v>271.72516999999999</v>
      </c>
      <c r="B21" s="31" t="str">
        <f t="shared" si="1"/>
        <v>Germany</v>
      </c>
      <c r="C21" s="426" t="str">
        <f t="shared" si="1"/>
        <v>Estonia, New Zealand, Russian Federation²</v>
      </c>
      <c r="D21" s="427"/>
      <c r="E21" s="427"/>
      <c r="F21" s="427"/>
      <c r="G21" s="428"/>
      <c r="H21">
        <f t="shared" si="0"/>
        <v>-1</v>
      </c>
      <c r="I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s="187">
        <v>263.03692999999998</v>
      </c>
      <c r="BB21" s="14" t="s">
        <v>159</v>
      </c>
      <c r="BC21" s="14" t="s">
        <v>224</v>
      </c>
      <c r="BD21" s="51">
        <v>0</v>
      </c>
    </row>
    <row r="22" spans="1:56" s="25" customFormat="1" ht="13.5" customHeight="1">
      <c r="A22" s="112">
        <f t="shared" si="1"/>
        <v>271.12553000000003</v>
      </c>
      <c r="B22" s="31" t="str">
        <f t="shared" si="1"/>
        <v>New Zealand</v>
      </c>
      <c r="C22" s="426" t="str">
        <f t="shared" si="1"/>
        <v>Estonia, Germany, Russian Federation²</v>
      </c>
      <c r="D22" s="427"/>
      <c r="E22" s="427"/>
      <c r="F22" s="427"/>
      <c r="G22" s="428"/>
      <c r="H22">
        <f t="shared" si="0"/>
        <v>-1</v>
      </c>
      <c r="I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s="188">
        <v>261.81207999999998</v>
      </c>
      <c r="BB22" s="14" t="s">
        <v>83</v>
      </c>
      <c r="BC22" s="14" t="s">
        <v>124</v>
      </c>
      <c r="BD22" s="51">
        <v>0</v>
      </c>
    </row>
    <row r="23" spans="1:56" s="25" customFormat="1" ht="13.5" customHeight="1">
      <c r="A23" s="112">
        <f t="shared" si="1"/>
        <v>269.93275999999997</v>
      </c>
      <c r="B23" s="31" t="str">
        <f t="shared" si="1"/>
        <v>Russian Federation²</v>
      </c>
      <c r="C23" s="426" t="str">
        <f t="shared" si="1"/>
        <v>Australia, Austria, Canada, Estonia, Germany, New Zealand, Cyprus¹, Lithuania</v>
      </c>
      <c r="D23" s="427"/>
      <c r="E23" s="427"/>
      <c r="F23" s="427"/>
      <c r="G23" s="428"/>
      <c r="H23">
        <f t="shared" si="0"/>
        <v>-1</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s="188">
        <v>259.76888000000002</v>
      </c>
      <c r="BB23" s="14" t="s">
        <v>23</v>
      </c>
      <c r="BC23" s="14" t="s">
        <v>185</v>
      </c>
      <c r="BD23" s="51">
        <v>1</v>
      </c>
    </row>
    <row r="24" spans="1:56" s="25" customFormat="1" ht="13.5" customHeight="1">
      <c r="A24" s="112">
        <f t="shared" si="1"/>
        <v>267.63252999999997</v>
      </c>
      <c r="B24" s="31" t="str">
        <f t="shared" si="1"/>
        <v>Australia</v>
      </c>
      <c r="C24" s="426" t="str">
        <f t="shared" si="1"/>
        <v>Canada, Lithuania, Russian Federation²</v>
      </c>
      <c r="D24" s="427"/>
      <c r="E24" s="427"/>
      <c r="F24" s="427"/>
      <c r="G24" s="428"/>
      <c r="H24">
        <f t="shared" si="0"/>
        <v>0</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s="188">
        <v>259.16890000000001</v>
      </c>
      <c r="BB24" s="14" t="s">
        <v>86</v>
      </c>
      <c r="BC24" s="14" t="s">
        <v>128</v>
      </c>
      <c r="BD24" s="51">
        <v>1</v>
      </c>
    </row>
    <row r="25" spans="1:56" s="25" customFormat="1" ht="13.5" customHeight="1">
      <c r="A25" s="112">
        <f t="shared" si="1"/>
        <v>267.19880999999998</v>
      </c>
      <c r="B25" s="31" t="str">
        <f t="shared" si="1"/>
        <v>Lithuania</v>
      </c>
      <c r="C25" s="426" t="str">
        <f t="shared" si="1"/>
        <v>Australia, Canada, Cyprus¹, Russian Federation²</v>
      </c>
      <c r="D25" s="427"/>
      <c r="E25" s="427"/>
      <c r="F25" s="427"/>
      <c r="G25" s="428"/>
      <c r="H25">
        <f t="shared" si="0"/>
        <v>0</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s="188">
        <v>257.55833000000001</v>
      </c>
      <c r="BB25" s="14" t="s">
        <v>93</v>
      </c>
      <c r="BC25" s="14" t="s">
        <v>186</v>
      </c>
      <c r="BD25" s="51">
        <v>1</v>
      </c>
    </row>
    <row r="26" spans="1:56" s="25" customFormat="1" ht="13.5" customHeight="1">
      <c r="A26" s="112">
        <f t="shared" si="1"/>
        <v>265.46186</v>
      </c>
      <c r="B26" s="31" t="str">
        <f t="shared" si="1"/>
        <v>Canada</v>
      </c>
      <c r="C26" s="426" t="str">
        <f t="shared" si="1"/>
        <v>Australia, Cyprus¹, Lithuania, Russian Federation²</v>
      </c>
      <c r="D26" s="427"/>
      <c r="E26" s="427"/>
      <c r="F26" s="427"/>
      <c r="G26" s="428"/>
      <c r="H26">
        <f t="shared" si="0"/>
        <v>0</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s="188">
        <v>257.41883000000001</v>
      </c>
      <c r="BB26" s="14" t="s">
        <v>97</v>
      </c>
      <c r="BC26" s="14" t="s">
        <v>188</v>
      </c>
      <c r="BD26" s="51">
        <v>1</v>
      </c>
    </row>
    <row r="27" spans="1:56" s="25" customFormat="1" ht="13.5" customHeight="1">
      <c r="A27" s="112">
        <f t="shared" ref="A27:C42" si="2">BA19</f>
        <v>264.63276999999999</v>
      </c>
      <c r="B27" s="31" t="str">
        <f t="shared" si="2"/>
        <v>Cyprus¹</v>
      </c>
      <c r="C27" s="426" t="str">
        <f t="shared" si="2"/>
        <v>Canada, Korea, Lithuania, Russian Federation²</v>
      </c>
      <c r="D27" s="427"/>
      <c r="E27" s="427"/>
      <c r="F27" s="427"/>
      <c r="G27" s="428"/>
      <c r="H27">
        <f t="shared" si="0"/>
        <v>0</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s="188">
        <v>255.59040999999999</v>
      </c>
      <c r="BB27" s="14" t="s">
        <v>4</v>
      </c>
      <c r="BC27" s="14" t="s">
        <v>126</v>
      </c>
      <c r="BD27" s="14">
        <v>1</v>
      </c>
    </row>
    <row r="28" spans="1:56" s="25" customFormat="1" ht="13.5" customHeight="1">
      <c r="A28" s="112">
        <f t="shared" si="2"/>
        <v>263.38618000000002</v>
      </c>
      <c r="B28" s="31" t="str">
        <f t="shared" si="2"/>
        <v>Korea</v>
      </c>
      <c r="C28" s="426" t="str">
        <f t="shared" si="2"/>
        <v>England (UK), Cyprus¹</v>
      </c>
      <c r="D28" s="427"/>
      <c r="E28" s="427"/>
      <c r="F28" s="427"/>
      <c r="G28" s="428"/>
      <c r="H28">
        <f t="shared" si="0"/>
        <v>1</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s="188">
        <v>254.19200000000001</v>
      </c>
      <c r="BB28" s="14" t="s">
        <v>12</v>
      </c>
      <c r="BC28" s="14" t="s">
        <v>54</v>
      </c>
      <c r="BD28" s="51">
        <v>1</v>
      </c>
    </row>
    <row r="29" spans="1:56" s="25" customFormat="1" ht="13.5" customHeight="1">
      <c r="A29" s="299">
        <f t="shared" si="2"/>
        <v>263.03692999999998</v>
      </c>
      <c r="B29" s="300" t="str">
        <f t="shared" si="2"/>
        <v>OECD average</v>
      </c>
      <c r="C29" s="398" t="str">
        <f t="shared" si="2"/>
        <v>England (UK), Korea, Cyprus¹</v>
      </c>
      <c r="D29" s="399"/>
      <c r="E29" s="399"/>
      <c r="F29" s="399"/>
      <c r="G29" s="400"/>
      <c r="H29">
        <f t="shared" si="0"/>
        <v>1</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s="188">
        <v>252.83589000000001</v>
      </c>
      <c r="BB29" s="14" t="s">
        <v>1</v>
      </c>
      <c r="BC29" s="14" t="s">
        <v>187</v>
      </c>
      <c r="BD29" s="14">
        <v>1</v>
      </c>
    </row>
    <row r="30" spans="1:56" s="25" customFormat="1" ht="13.5" customHeight="1">
      <c r="A30" s="112">
        <f t="shared" si="2"/>
        <v>261.81207999999998</v>
      </c>
      <c r="B30" s="31" t="str">
        <f t="shared" si="2"/>
        <v>England (UK)</v>
      </c>
      <c r="C30" s="426" t="str">
        <f t="shared" si="2"/>
        <v>Korea, Northern Ireland (UK), Poland</v>
      </c>
      <c r="D30" s="427"/>
      <c r="E30" s="427"/>
      <c r="F30" s="427"/>
      <c r="G30" s="428"/>
      <c r="H30">
        <f t="shared" si="0"/>
        <v>1</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s="188">
        <v>251.86061000000001</v>
      </c>
      <c r="BB30" s="14" t="s">
        <v>89</v>
      </c>
      <c r="BC30" s="14" t="s">
        <v>183</v>
      </c>
      <c r="BD30" s="14">
        <v>1</v>
      </c>
    </row>
    <row r="31" spans="1:56" s="25" customFormat="1" ht="13.5" customHeight="1">
      <c r="A31" s="112">
        <f t="shared" si="2"/>
        <v>259.76888000000002</v>
      </c>
      <c r="B31" s="31" t="str">
        <f t="shared" si="2"/>
        <v>Poland</v>
      </c>
      <c r="C31" s="426" t="str">
        <f t="shared" si="2"/>
        <v>England (UK), Northern Ireland (UK), Slovenia</v>
      </c>
      <c r="D31" s="427"/>
      <c r="E31" s="427"/>
      <c r="F31" s="427"/>
      <c r="G31" s="428"/>
      <c r="H31">
        <f t="shared" si="0"/>
        <v>1</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s="188">
        <v>251.04995</v>
      </c>
      <c r="BB31" s="14" t="s">
        <v>90</v>
      </c>
      <c r="BC31" s="14" t="s">
        <v>184</v>
      </c>
      <c r="BD31" s="51">
        <v>1</v>
      </c>
    </row>
    <row r="32" spans="1:56" s="25" customFormat="1" ht="13.5" customHeight="1">
      <c r="A32" s="112">
        <f t="shared" si="2"/>
        <v>259.16890000000001</v>
      </c>
      <c r="B32" s="31" t="str">
        <f t="shared" si="2"/>
        <v>Northern Ireland (UK)</v>
      </c>
      <c r="C32" s="426" t="str">
        <f t="shared" si="2"/>
        <v>England (UK), Ireland, Poland, Slovenia, Singapore</v>
      </c>
      <c r="D32" s="427"/>
      <c r="E32" s="427"/>
      <c r="F32" s="427"/>
      <c r="G32" s="428"/>
      <c r="H32">
        <f t="shared" si="0"/>
        <v>1</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s="188">
        <v>247.12891999999999</v>
      </c>
      <c r="BB32" s="14" t="s">
        <v>14</v>
      </c>
      <c r="BC32" s="14" t="s">
        <v>15</v>
      </c>
      <c r="BD32" s="51">
        <v>1</v>
      </c>
    </row>
    <row r="33" spans="1:56" s="25" customFormat="1" ht="13.5" customHeight="1">
      <c r="A33" s="112">
        <f t="shared" si="2"/>
        <v>257.55833000000001</v>
      </c>
      <c r="B33" s="31" t="str">
        <f t="shared" si="2"/>
        <v>Slovenia</v>
      </c>
      <c r="C33" s="426" t="str">
        <f t="shared" si="2"/>
        <v>Ireland, Northern Ireland (UK), Poland, Singapore</v>
      </c>
      <c r="D33" s="427"/>
      <c r="E33" s="427"/>
      <c r="F33" s="427"/>
      <c r="G33" s="428"/>
      <c r="H33">
        <f t="shared" si="0"/>
        <v>1</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s="188">
        <v>245.82173</v>
      </c>
      <c r="BB33" s="14" t="s">
        <v>15</v>
      </c>
      <c r="BC33" s="14" t="s">
        <v>14</v>
      </c>
      <c r="BD33" s="51">
        <v>1</v>
      </c>
    </row>
    <row r="34" spans="1:56" s="25" customFormat="1" ht="13.5" customHeight="1">
      <c r="A34" s="112">
        <f t="shared" si="2"/>
        <v>257.41883000000001</v>
      </c>
      <c r="B34" s="31" t="str">
        <f t="shared" si="2"/>
        <v>Singapore</v>
      </c>
      <c r="C34" s="426" t="str">
        <f t="shared" si="2"/>
        <v>Ireland, Northern Ireland (UK), Slovenia</v>
      </c>
      <c r="D34" s="427"/>
      <c r="E34" s="427"/>
      <c r="F34" s="427"/>
      <c r="G34" s="428"/>
      <c r="H34">
        <f t="shared" si="0"/>
        <v>1</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s="188">
        <v>219.43003999999999</v>
      </c>
      <c r="BB34" s="14" t="s">
        <v>94</v>
      </c>
      <c r="BC34" s="14" t="s">
        <v>33</v>
      </c>
      <c r="BD34" s="14">
        <v>1</v>
      </c>
    </row>
    <row r="35" spans="1:56" s="25" customFormat="1" ht="13.5" customHeight="1">
      <c r="A35" s="112">
        <f t="shared" si="2"/>
        <v>255.59040999999999</v>
      </c>
      <c r="B35" s="31" t="str">
        <f t="shared" si="2"/>
        <v>Ireland</v>
      </c>
      <c r="C35" s="426" t="str">
        <f t="shared" si="2"/>
        <v>France, Northern Ireland (UK), Slovenia, United States, Singapore</v>
      </c>
      <c r="D35" s="427"/>
      <c r="E35" s="427"/>
      <c r="F35" s="427"/>
      <c r="G35" s="428"/>
      <c r="H35">
        <f t="shared" si="0"/>
        <v>1</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s="188">
        <v>210.35240999999999</v>
      </c>
      <c r="BB35" s="14" t="s">
        <v>95</v>
      </c>
      <c r="BC35" s="14" t="s">
        <v>88</v>
      </c>
      <c r="BD35" s="51">
        <v>1</v>
      </c>
    </row>
    <row r="36" spans="1:56" s="25" customFormat="1" ht="13.5" customHeight="1">
      <c r="A36" s="112">
        <f t="shared" si="2"/>
        <v>254.19200000000001</v>
      </c>
      <c r="B36" s="31" t="str">
        <f t="shared" si="2"/>
        <v>France</v>
      </c>
      <c r="C36" s="426" t="str">
        <f t="shared" si="2"/>
        <v>Ireland, United States</v>
      </c>
      <c r="D36" s="427"/>
      <c r="E36" s="427"/>
      <c r="F36" s="427"/>
      <c r="G36" s="428"/>
      <c r="H36">
        <f t="shared" si="0"/>
        <v>1</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s="188">
        <v>206.05903000000001</v>
      </c>
      <c r="BB36" s="14" t="s">
        <v>88</v>
      </c>
      <c r="BC36" s="14" t="s">
        <v>95</v>
      </c>
      <c r="BD36" s="14">
        <v>1</v>
      </c>
    </row>
    <row r="37" spans="1:56" s="25" customFormat="1" ht="13.5" customHeight="1">
      <c r="A37" s="112">
        <f t="shared" si="2"/>
        <v>252.83589000000001</v>
      </c>
      <c r="B37" s="31" t="str">
        <f t="shared" si="2"/>
        <v>United States</v>
      </c>
      <c r="C37" s="426" t="str">
        <f t="shared" si="2"/>
        <v>France, Greece, Ireland, Israel</v>
      </c>
      <c r="D37" s="427"/>
      <c r="E37" s="427"/>
      <c r="F37" s="427"/>
      <c r="G37" s="428"/>
      <c r="H37">
        <f t="shared" si="0"/>
        <v>1</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1:56" s="25" customFormat="1" ht="13.5" customHeight="1">
      <c r="A38" s="112">
        <f t="shared" si="2"/>
        <v>251.86061000000001</v>
      </c>
      <c r="B38" s="31" t="str">
        <f t="shared" si="2"/>
        <v>Greece</v>
      </c>
      <c r="C38" s="426" t="str">
        <f t="shared" si="2"/>
        <v>Israel, United States</v>
      </c>
      <c r="D38" s="427"/>
      <c r="E38" s="427"/>
      <c r="F38" s="427"/>
      <c r="G38" s="428"/>
      <c r="H38">
        <f t="shared" si="0"/>
        <v>1</v>
      </c>
      <c r="I38"/>
      <c r="J38"/>
      <c r="K38"/>
      <c r="L38"/>
      <c r="M38"/>
      <c r="N38"/>
      <c r="O38"/>
      <c r="P38"/>
      <c r="Q38"/>
      <c r="R38"/>
      <c r="S38"/>
      <c r="T38"/>
      <c r="U38"/>
      <c r="V38"/>
      <c r="W38"/>
      <c r="X38"/>
      <c r="Y38"/>
      <c r="Z38"/>
      <c r="AA38"/>
    </row>
    <row r="39" spans="1:56" s="25" customFormat="1" ht="13.5" customHeight="1">
      <c r="A39" s="112">
        <f t="shared" si="2"/>
        <v>251.04995</v>
      </c>
      <c r="B39" s="31" t="str">
        <f t="shared" si="2"/>
        <v>Israel</v>
      </c>
      <c r="C39" s="426" t="str">
        <f t="shared" si="2"/>
        <v>Greece, United States</v>
      </c>
      <c r="D39" s="427"/>
      <c r="E39" s="427"/>
      <c r="F39" s="427"/>
      <c r="G39" s="428"/>
      <c r="H39">
        <f t="shared" si="0"/>
        <v>1</v>
      </c>
      <c r="I39"/>
      <c r="J39"/>
      <c r="K39"/>
      <c r="L39"/>
      <c r="M39"/>
      <c r="N39"/>
      <c r="O39"/>
      <c r="P39"/>
      <c r="Q39"/>
      <c r="R39"/>
      <c r="S39"/>
      <c r="T39"/>
      <c r="U39"/>
      <c r="V39"/>
      <c r="W39"/>
      <c r="X39"/>
      <c r="Y39"/>
      <c r="Z39"/>
      <c r="AA39"/>
    </row>
    <row r="40" spans="1:56" s="25" customFormat="1" ht="13.5" customHeight="1">
      <c r="A40" s="112">
        <f t="shared" si="2"/>
        <v>247.12891999999999</v>
      </c>
      <c r="B40" s="31" t="str">
        <f t="shared" si="2"/>
        <v>Italy</v>
      </c>
      <c r="C40" s="426" t="str">
        <f t="shared" si="2"/>
        <v>Spain</v>
      </c>
      <c r="D40" s="427"/>
      <c r="E40" s="427"/>
      <c r="F40" s="427"/>
      <c r="G40" s="428"/>
      <c r="H40">
        <f t="shared" si="0"/>
        <v>1</v>
      </c>
      <c r="I40"/>
      <c r="J40"/>
      <c r="K40"/>
      <c r="L40"/>
      <c r="M40"/>
      <c r="N40"/>
      <c r="O40"/>
      <c r="P40"/>
      <c r="Q40"/>
      <c r="R40"/>
      <c r="S40"/>
      <c r="T40"/>
      <c r="U40"/>
      <c r="V40"/>
      <c r="W40"/>
      <c r="X40"/>
      <c r="Y40"/>
      <c r="Z40"/>
      <c r="AA40"/>
    </row>
    <row r="41" spans="1:56" s="25" customFormat="1" ht="13.5" customHeight="1">
      <c r="A41" s="112">
        <f t="shared" si="2"/>
        <v>245.82173</v>
      </c>
      <c r="B41" s="31" t="str">
        <f t="shared" si="2"/>
        <v>Spain</v>
      </c>
      <c r="C41" s="426" t="str">
        <f t="shared" si="2"/>
        <v>Italy</v>
      </c>
      <c r="D41" s="427"/>
      <c r="E41" s="427"/>
      <c r="F41" s="427"/>
      <c r="G41" s="428"/>
      <c r="H41">
        <f t="shared" si="0"/>
        <v>1</v>
      </c>
      <c r="I41"/>
      <c r="J41"/>
      <c r="K41"/>
      <c r="L41"/>
      <c r="M41"/>
      <c r="N41"/>
      <c r="O41"/>
      <c r="P41"/>
      <c r="Q41"/>
      <c r="R41"/>
      <c r="S41"/>
      <c r="T41"/>
      <c r="U41"/>
      <c r="V41"/>
      <c r="W41"/>
      <c r="X41"/>
      <c r="Y41"/>
      <c r="Z41"/>
      <c r="AA41"/>
    </row>
    <row r="42" spans="1:56" s="25" customFormat="1" ht="13.5" customHeight="1">
      <c r="A42" s="112">
        <f t="shared" si="2"/>
        <v>219.43003999999999</v>
      </c>
      <c r="B42" s="31" t="str">
        <f t="shared" si="2"/>
        <v>Turkey</v>
      </c>
      <c r="C42" s="426" t="str">
        <f t="shared" si="2"/>
        <v/>
      </c>
      <c r="D42" s="427"/>
      <c r="E42" s="427"/>
      <c r="F42" s="427"/>
      <c r="G42" s="428"/>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1:56" s="25" customFormat="1" ht="13.5" customHeight="1">
      <c r="A43" s="112">
        <f t="shared" ref="A43:C44" si="3">BA35</f>
        <v>210.35240999999999</v>
      </c>
      <c r="B43" s="31" t="str">
        <f t="shared" si="3"/>
        <v>Jakarta (Indonesia)</v>
      </c>
      <c r="C43" s="426" t="str">
        <f t="shared" si="3"/>
        <v>Chile</v>
      </c>
      <c r="D43" s="427"/>
      <c r="E43" s="427"/>
      <c r="F43" s="427"/>
      <c r="G43" s="428"/>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1:56" s="25" customFormat="1" ht="13.5" customHeight="1">
      <c r="A44" s="112">
        <f t="shared" si="3"/>
        <v>206.05903000000001</v>
      </c>
      <c r="B44" s="31" t="str">
        <f t="shared" si="3"/>
        <v>Chile</v>
      </c>
      <c r="C44" s="426" t="str">
        <f t="shared" si="3"/>
        <v>Jakarta (Indonesia)</v>
      </c>
      <c r="D44" s="427"/>
      <c r="E44" s="427"/>
      <c r="F44" s="427"/>
      <c r="G44" s="428"/>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1:56" customFormat="1" ht="10.5" hidden="1" customHeight="1"/>
    <row r="46" spans="1:56" customFormat="1" ht="6.75" hidden="1" customHeight="1"/>
    <row r="47" spans="1:56" customFormat="1" ht="10.5" hidden="1" customHeight="1"/>
    <row r="48" spans="1:56" customFormat="1" hidden="1"/>
    <row r="49" customFormat="1" hidden="1"/>
    <row r="50" customFormat="1" hidden="1"/>
    <row r="51" customFormat="1" hidden="1"/>
    <row r="52" customFormat="1" hidden="1"/>
    <row r="53" customFormat="1" hidden="1"/>
    <row r="54" customFormat="1" hidden="1"/>
    <row r="55" customFormat="1" hidden="1"/>
    <row r="56" customFormat="1" hidden="1"/>
    <row r="57" customFormat="1" hidden="1"/>
    <row r="58" customFormat="1" hidden="1"/>
    <row r="59" customFormat="1" hidden="1"/>
    <row r="60" customFormat="1" hidden="1"/>
    <row r="61" customFormat="1" hidden="1"/>
    <row r="62" customFormat="1" hidden="1"/>
    <row r="63" customFormat="1" hidden="1"/>
    <row r="64" customFormat="1" hidden="1"/>
    <row r="65" customFormat="1" hidden="1"/>
    <row r="66" customFormat="1" hidden="1"/>
    <row r="67" customFormat="1" hidden="1"/>
    <row r="68" customFormat="1" hidden="1"/>
    <row r="69" customFormat="1" hidden="1"/>
    <row r="70" customFormat="1" hidden="1"/>
    <row r="71" customFormat="1" hidden="1"/>
    <row r="72" customFormat="1" hidden="1"/>
    <row r="73" customFormat="1" hidden="1"/>
    <row r="74" customFormat="1" hidden="1"/>
    <row r="75" customFormat="1" hidden="1"/>
    <row r="76" customFormat="1" hidden="1"/>
    <row r="77" customFormat="1" hidden="1"/>
    <row r="78" customFormat="1" hidden="1"/>
    <row r="79" customFormat="1" hidden="1"/>
    <row r="80" customFormat="1" hidden="1"/>
    <row r="81" customFormat="1" hidden="1"/>
    <row r="82" customFormat="1" hidden="1"/>
    <row r="83" customFormat="1" hidden="1"/>
    <row r="84" customFormat="1" hidden="1"/>
    <row r="85" customFormat="1" hidden="1"/>
    <row r="86" customFormat="1" hidden="1"/>
    <row r="87" customFormat="1" hidden="1"/>
    <row r="88" customFormat="1" hidden="1"/>
    <row r="89" customFormat="1" hidden="1"/>
    <row r="90" customFormat="1" hidden="1"/>
    <row r="91" customFormat="1" hidden="1"/>
    <row r="92" customFormat="1" hidden="1"/>
    <row r="93" customFormat="1" hidden="1"/>
    <row r="94" customFormat="1" hidden="1"/>
    <row r="95" customFormat="1" hidden="1"/>
    <row r="96" customFormat="1" hidden="1"/>
    <row r="97" spans="1:53" s="25" customFormat="1" ht="94.5" customHeight="1">
      <c r="A97" s="324" t="s">
        <v>252</v>
      </c>
      <c r="B97" s="325"/>
      <c r="C97" s="325"/>
      <c r="D97" s="325"/>
      <c r="E97" s="325"/>
      <c r="F97" s="325"/>
      <c r="G97" s="353"/>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row>
    <row r="98" spans="1:53" s="25" customFormat="1">
      <c r="A98" s="324" t="s">
        <v>253</v>
      </c>
      <c r="B98" s="325"/>
      <c r="C98" s="325"/>
      <c r="D98" s="325"/>
      <c r="E98" s="325"/>
      <c r="F98" s="325"/>
      <c r="G98" s="353"/>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row>
    <row r="99" spans="1:53" s="25" customFormat="1">
      <c r="A99" s="392" t="s">
        <v>266</v>
      </c>
      <c r="B99" s="393"/>
      <c r="C99" s="393"/>
      <c r="D99" s="393"/>
      <c r="E99" s="393"/>
      <c r="F99" s="393"/>
      <c r="G99" s="394"/>
      <c r="H99" s="17"/>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row>
    <row r="100" spans="1:53">
      <c r="A100" s="392"/>
      <c r="B100" s="393"/>
      <c r="C100" s="393"/>
      <c r="D100" s="393"/>
      <c r="E100" s="393"/>
      <c r="F100" s="393"/>
      <c r="G100" s="394"/>
      <c r="H100" s="17"/>
      <c r="I100" s="17"/>
      <c r="J100" s="17"/>
      <c r="K100" s="17"/>
      <c r="L100" s="17"/>
    </row>
    <row r="101" spans="1:53">
      <c r="A101" s="114" t="s">
        <v>272</v>
      </c>
      <c r="B101" s="28"/>
      <c r="C101" s="28"/>
      <c r="D101" s="28"/>
      <c r="E101" s="28"/>
      <c r="F101" s="28"/>
      <c r="G101" s="115"/>
      <c r="H101" s="17"/>
      <c r="I101" s="17"/>
      <c r="J101" s="17"/>
      <c r="K101" s="17"/>
      <c r="L101" s="17"/>
    </row>
    <row r="102" spans="1:53">
      <c r="A102" s="269" t="s">
        <v>302</v>
      </c>
      <c r="B102" s="195"/>
      <c r="C102" s="196"/>
      <c r="D102" s="102"/>
      <c r="E102" s="102"/>
      <c r="F102" s="102"/>
      <c r="G102" s="103"/>
      <c r="H102" s="17"/>
      <c r="I102" s="17"/>
      <c r="J102" s="17"/>
      <c r="K102" s="17"/>
      <c r="L102" s="17"/>
    </row>
    <row r="103" spans="1:53">
      <c r="A103" s="17"/>
      <c r="B103" s="17"/>
      <c r="C103" s="17"/>
      <c r="I103" s="17"/>
      <c r="J103" s="17"/>
      <c r="K103" s="17"/>
      <c r="L103" s="17"/>
    </row>
    <row r="104" spans="1:53" customFormat="1">
      <c r="A104" s="17"/>
      <c r="B104" s="17"/>
      <c r="C104" s="17"/>
      <c r="D104" s="17"/>
      <c r="E104" s="17"/>
      <c r="F104" s="17"/>
      <c r="G104" s="17"/>
      <c r="H104" s="167"/>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163"/>
      <c r="AM104" s="163"/>
      <c r="AN104" s="163"/>
      <c r="AO104" s="163"/>
      <c r="AP104" s="163"/>
      <c r="AQ104" s="163"/>
      <c r="AR104" s="163"/>
      <c r="AS104" s="163"/>
      <c r="AT104" s="163"/>
      <c r="AU104" s="163"/>
      <c r="AV104" s="163"/>
      <c r="AW104" s="163"/>
      <c r="AX104" s="163"/>
      <c r="AY104" s="163"/>
      <c r="AZ104" s="163"/>
    </row>
    <row r="105" spans="1:53" customFormat="1" ht="13.5" customHeight="1">
      <c r="A105" s="17"/>
      <c r="B105" s="17"/>
      <c r="C105" s="17"/>
      <c r="D105" s="17"/>
      <c r="E105" s="17"/>
      <c r="F105" s="17"/>
      <c r="G105" s="17"/>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c r="AL105" s="163"/>
      <c r="AM105" s="163"/>
      <c r="AN105" s="163"/>
      <c r="AO105" s="163"/>
      <c r="AP105" s="163"/>
      <c r="AQ105" s="163"/>
      <c r="AR105" s="163"/>
      <c r="AS105" s="163"/>
      <c r="AT105" s="163"/>
      <c r="AU105" s="163"/>
      <c r="AV105" s="163"/>
      <c r="AW105" s="163"/>
      <c r="AX105" s="163"/>
      <c r="AY105" s="163"/>
      <c r="AZ105" s="163"/>
    </row>
    <row r="106" spans="1:53" customFormat="1" ht="13.5" customHeight="1">
      <c r="A106" s="139"/>
      <c r="B106" s="140"/>
      <c r="C106" s="155"/>
      <c r="D106" s="2"/>
      <c r="E106" s="2"/>
      <c r="F106" s="156"/>
      <c r="G106" s="157"/>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c r="AL106" s="163"/>
      <c r="AM106" s="163"/>
      <c r="AN106" s="163"/>
      <c r="AO106" s="163"/>
      <c r="AP106" s="163"/>
      <c r="AQ106" s="163"/>
      <c r="AR106" s="163"/>
      <c r="AS106" s="163"/>
      <c r="AT106" s="163"/>
      <c r="AU106" s="163"/>
      <c r="AV106" s="163"/>
      <c r="AW106" s="163"/>
      <c r="AX106" s="163"/>
      <c r="AY106" s="163"/>
      <c r="AZ106" s="163"/>
    </row>
  </sheetData>
  <mergeCells count="42">
    <mergeCell ref="A98:G98"/>
    <mergeCell ref="C41:G41"/>
    <mergeCell ref="A99:G100"/>
    <mergeCell ref="C32:G32"/>
    <mergeCell ref="C34:G34"/>
    <mergeCell ref="C35:G35"/>
    <mergeCell ref="C37:G37"/>
    <mergeCell ref="C38:G38"/>
    <mergeCell ref="C39:G39"/>
    <mergeCell ref="C40:G40"/>
    <mergeCell ref="C36:G36"/>
    <mergeCell ref="C33:G33"/>
    <mergeCell ref="C44:G44"/>
    <mergeCell ref="A97:G97"/>
    <mergeCell ref="C18:G18"/>
    <mergeCell ref="C28:G28"/>
    <mergeCell ref="C30:G30"/>
    <mergeCell ref="C31:G31"/>
    <mergeCell ref="C43:G43"/>
    <mergeCell ref="C27:G27"/>
    <mergeCell ref="C26:G26"/>
    <mergeCell ref="C25:G25"/>
    <mergeCell ref="C42:G42"/>
    <mergeCell ref="C29:G29"/>
    <mergeCell ref="C19:G19"/>
    <mergeCell ref="C20:G20"/>
    <mergeCell ref="C21:G21"/>
    <mergeCell ref="C23:G23"/>
    <mergeCell ref="C24:G24"/>
    <mergeCell ref="C22:G22"/>
    <mergeCell ref="A1:G1"/>
    <mergeCell ref="A2:G2"/>
    <mergeCell ref="A3:G5"/>
    <mergeCell ref="C9:G9"/>
    <mergeCell ref="C10:G10"/>
    <mergeCell ref="C11:G11"/>
    <mergeCell ref="C13:G13"/>
    <mergeCell ref="C14:G14"/>
    <mergeCell ref="C15:G15"/>
    <mergeCell ref="C17:G17"/>
    <mergeCell ref="C16:G16"/>
    <mergeCell ref="C12:G12"/>
  </mergeCells>
  <conditionalFormatting sqref="B10:B28 B30:B44">
    <cfRule type="expression" dxfId="43" priority="1">
      <formula>OR(B10="Turkey", B10="Chile", B10="Lithuania", B10="Greece", B10="Israel", B10="New Zealand", B10="Slovenia",B10="Singapore", B10="Jakarta (Indonesia)")</formula>
    </cfRule>
  </conditionalFormatting>
  <conditionalFormatting sqref="A11:G28 A30:G44">
    <cfRule type="expression" dxfId="42" priority="95">
      <formula>$B11="OECD Average"</formula>
    </cfRule>
    <cfRule type="expression" dxfId="41" priority="96">
      <formula>$H8=1</formula>
    </cfRule>
    <cfRule type="expression" dxfId="40" priority="97">
      <formula>$H8=0</formula>
    </cfRule>
    <cfRule type="expression" dxfId="39" priority="98">
      <formula>$H8=-1</formula>
    </cfRule>
  </conditionalFormatting>
  <conditionalFormatting sqref="A10:G10">
    <cfRule type="expression" dxfId="38" priority="99">
      <formula>$B10="Average"</formula>
    </cfRule>
    <cfRule type="expression" dxfId="37" priority="100">
      <formula>$H7=1</formula>
    </cfRule>
    <cfRule type="expression" dxfId="36" priority="101">
      <formula>$H7=0</formula>
    </cfRule>
    <cfRule type="expression" dxfId="35" priority="102">
      <formula>$H7=-1</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KQ106"/>
  <sheetViews>
    <sheetView showWhiteSpace="0" zoomScaleNormal="100" zoomScalePageLayoutView="93" workbookViewId="0">
      <selection activeCell="A99" sqref="A99:J100"/>
    </sheetView>
  </sheetViews>
  <sheetFormatPr defaultRowHeight="12.75"/>
  <cols>
    <col min="1" max="10" width="9.140625" style="150"/>
    <col min="11" max="52" width="0" style="150" hidden="1" customWidth="1"/>
    <col min="53" max="53" width="13.85546875" style="17" customWidth="1"/>
    <col min="54" max="59" width="9.28515625" style="17" customWidth="1"/>
    <col min="60" max="60" width="9.28515625" style="2" customWidth="1"/>
    <col min="61" max="16384" width="9.140625" style="17"/>
  </cols>
  <sheetData>
    <row r="1" spans="1:60" customFormat="1" ht="14.25" customHeight="1">
      <c r="A1" s="407" t="s">
        <v>175</v>
      </c>
      <c r="B1" s="408"/>
      <c r="C1" s="408"/>
      <c r="D1" s="408"/>
      <c r="E1" s="408"/>
      <c r="F1" s="408"/>
      <c r="G1" s="408"/>
      <c r="H1" s="408"/>
      <c r="I1" s="408"/>
      <c r="J1" s="409"/>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14"/>
      <c r="BB1" s="36" t="s">
        <v>50</v>
      </c>
      <c r="BC1" s="36" t="s">
        <v>49</v>
      </c>
      <c r="BD1" s="36" t="s">
        <v>48</v>
      </c>
      <c r="BE1" s="36" t="s">
        <v>47</v>
      </c>
      <c r="BF1" s="36" t="s">
        <v>42</v>
      </c>
      <c r="BG1" s="36" t="s">
        <v>46</v>
      </c>
      <c r="BH1" s="35" t="s">
        <v>44</v>
      </c>
    </row>
    <row r="2" spans="1:60" customFormat="1">
      <c r="A2" s="410" t="s">
        <v>61</v>
      </c>
      <c r="B2" s="411"/>
      <c r="C2" s="411"/>
      <c r="D2" s="411"/>
      <c r="E2" s="411"/>
      <c r="F2" s="411"/>
      <c r="G2" s="411"/>
      <c r="H2" s="411"/>
      <c r="I2" s="411"/>
      <c r="J2" s="412"/>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14" t="s">
        <v>88</v>
      </c>
      <c r="BB2" s="18">
        <v>105.85102719181182</v>
      </c>
      <c r="BC2" s="18">
        <v>59.840779926493212</v>
      </c>
      <c r="BD2" s="18">
        <v>34.26622411169572</v>
      </c>
      <c r="BE2" s="33">
        <v>12.201994059951669</v>
      </c>
      <c r="BF2" s="18">
        <v>35.654837115521104</v>
      </c>
      <c r="BG2" s="18">
        <v>54.826883120602815</v>
      </c>
      <c r="BH2" s="19">
        <v>206.0590282599766</v>
      </c>
    </row>
    <row r="3" spans="1:60" customFormat="1" ht="10.5" customHeight="1">
      <c r="A3" s="413" t="s">
        <v>60</v>
      </c>
      <c r="B3" s="414"/>
      <c r="C3" s="414"/>
      <c r="D3" s="414"/>
      <c r="E3" s="414"/>
      <c r="F3" s="414"/>
      <c r="G3" s="414"/>
      <c r="H3" s="414"/>
      <c r="I3" s="414"/>
      <c r="J3" s="415"/>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135" t="s">
        <v>95</v>
      </c>
      <c r="BB3" s="136">
        <v>120.05703908058452</v>
      </c>
      <c r="BC3" s="136">
        <v>54.178801982340772</v>
      </c>
      <c r="BD3" s="136">
        <v>33.669560064433199</v>
      </c>
      <c r="BE3" s="137">
        <v>4.8940208436138022</v>
      </c>
      <c r="BF3" s="136">
        <v>34.438782379308577</v>
      </c>
      <c r="BG3" s="136">
        <v>48.685740802473418</v>
      </c>
      <c r="BH3" s="19">
        <v>210.3524115491654</v>
      </c>
    </row>
    <row r="4" spans="1:60" customFormat="1" ht="10.5" customHeight="1">
      <c r="A4" s="413"/>
      <c r="B4" s="414"/>
      <c r="C4" s="414"/>
      <c r="D4" s="414"/>
      <c r="E4" s="414"/>
      <c r="F4" s="414"/>
      <c r="G4" s="414"/>
      <c r="H4" s="414"/>
      <c r="I4" s="414"/>
      <c r="J4" s="415"/>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14" t="s">
        <v>94</v>
      </c>
      <c r="BB4" s="18">
        <v>116.21348017639983</v>
      </c>
      <c r="BC4" s="18">
        <v>69.129266779471322</v>
      </c>
      <c r="BD4" s="18">
        <v>31.321612594673951</v>
      </c>
      <c r="BE4" s="33">
        <v>5.531359155145239</v>
      </c>
      <c r="BF4" s="18">
        <v>36.081412164263213</v>
      </c>
      <c r="BG4" s="18">
        <v>44.709724789269785</v>
      </c>
      <c r="BH4" s="19">
        <v>219.43003912811773</v>
      </c>
    </row>
    <row r="5" spans="1:60" customFormat="1" ht="10.5" customHeight="1">
      <c r="A5" s="413"/>
      <c r="B5" s="414"/>
      <c r="C5" s="414"/>
      <c r="D5" s="414"/>
      <c r="E5" s="414"/>
      <c r="F5" s="414"/>
      <c r="G5" s="414"/>
      <c r="H5" s="414"/>
      <c r="I5" s="414"/>
      <c r="J5" s="415"/>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14" t="s">
        <v>15</v>
      </c>
      <c r="BB5" s="18">
        <v>149.07137132962652</v>
      </c>
      <c r="BC5" s="18">
        <v>67.183621511441629</v>
      </c>
      <c r="BD5" s="18">
        <v>28.319564500187766</v>
      </c>
      <c r="BE5" s="33">
        <v>2.4943520812664488</v>
      </c>
      <c r="BF5" s="18">
        <v>33.848539826579895</v>
      </c>
      <c r="BG5" s="18">
        <v>41.39928197859831</v>
      </c>
      <c r="BH5" s="19">
        <v>245.82173338188915</v>
      </c>
    </row>
    <row r="6" spans="1:60" customFormat="1">
      <c r="A6" s="117"/>
      <c r="B6" s="32"/>
      <c r="C6" s="32"/>
      <c r="D6" s="32"/>
      <c r="E6" s="32"/>
      <c r="F6" s="32"/>
      <c r="G6" s="32"/>
      <c r="H6" s="32"/>
      <c r="I6" s="32"/>
      <c r="J6" s="118"/>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14" t="s">
        <v>14</v>
      </c>
      <c r="BB6" s="18">
        <v>161.1184182016209</v>
      </c>
      <c r="BC6" s="18">
        <v>54.330443516824147</v>
      </c>
      <c r="BD6" s="18">
        <v>29.551291809756947</v>
      </c>
      <c r="BE6" s="33">
        <v>4.2575330208620068</v>
      </c>
      <c r="BF6" s="18">
        <v>32.652840769177629</v>
      </c>
      <c r="BG6" s="18">
        <v>42.213788489604042</v>
      </c>
      <c r="BH6" s="19">
        <v>247.128920038633</v>
      </c>
    </row>
    <row r="7" spans="1:60" customFormat="1">
      <c r="A7" s="119"/>
      <c r="B7" s="32"/>
      <c r="C7" s="32"/>
      <c r="D7" s="32"/>
      <c r="E7" s="32"/>
      <c r="F7" s="32"/>
      <c r="G7" s="32"/>
      <c r="H7" s="32"/>
      <c r="I7" s="32"/>
      <c r="J7" s="118"/>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14" t="s">
        <v>90</v>
      </c>
      <c r="BB7" s="18">
        <v>133.84365229185977</v>
      </c>
      <c r="BC7" s="18">
        <v>78.968589578139131</v>
      </c>
      <c r="BD7" s="18">
        <v>36.552179888252937</v>
      </c>
      <c r="BE7" s="33">
        <v>3.3710595261085974</v>
      </c>
      <c r="BF7" s="18">
        <v>42.891155422299477</v>
      </c>
      <c r="BG7" s="18">
        <v>49.707934892183744</v>
      </c>
      <c r="BH7" s="19">
        <v>251.04995152130613</v>
      </c>
    </row>
    <row r="8" spans="1:60" customFormat="1">
      <c r="A8" s="117"/>
      <c r="B8" s="32"/>
      <c r="C8" s="32"/>
      <c r="D8" s="32"/>
      <c r="E8" s="32"/>
      <c r="F8" s="32"/>
      <c r="G8" s="32"/>
      <c r="H8" s="32"/>
      <c r="I8" s="32"/>
      <c r="J8" s="118"/>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14" t="s">
        <v>89</v>
      </c>
      <c r="BB8" s="18">
        <v>171.59109924449953</v>
      </c>
      <c r="BC8" s="18">
        <v>48.748086307753795</v>
      </c>
      <c r="BD8" s="18">
        <v>29.519559158510305</v>
      </c>
      <c r="BE8" s="33">
        <v>4.003739419156422</v>
      </c>
      <c r="BF8" s="18">
        <v>30.276844014055712</v>
      </c>
      <c r="BG8" s="18">
        <v>45.24259115030992</v>
      </c>
      <c r="BH8" s="19">
        <v>251.86061442034185</v>
      </c>
    </row>
    <row r="9" spans="1:60" customFormat="1">
      <c r="A9" s="117"/>
      <c r="B9" s="32"/>
      <c r="C9" s="32"/>
      <c r="D9" s="32"/>
      <c r="E9" s="32"/>
      <c r="F9" s="32"/>
      <c r="G9" s="32"/>
      <c r="H9" s="32"/>
      <c r="I9" s="32"/>
      <c r="J9" s="118"/>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14" t="s">
        <v>1</v>
      </c>
      <c r="BB9" s="18">
        <v>151.72804723355563</v>
      </c>
      <c r="BC9" s="18">
        <v>65.345799474121378</v>
      </c>
      <c r="BD9" s="18">
        <v>33.429324637239603</v>
      </c>
      <c r="BE9" s="33">
        <v>4.6654335292491913</v>
      </c>
      <c r="BF9" s="18">
        <v>37.907970229726914</v>
      </c>
      <c r="BG9" s="18">
        <v>46.938711663523861</v>
      </c>
      <c r="BH9" s="19">
        <v>252.8358881095412</v>
      </c>
    </row>
    <row r="10" spans="1:60" customFormat="1">
      <c r="A10" s="32"/>
      <c r="B10" s="32"/>
      <c r="C10" s="32"/>
      <c r="D10" s="32"/>
      <c r="E10" s="32"/>
      <c r="F10" s="32"/>
      <c r="G10" s="32"/>
      <c r="H10" s="32"/>
      <c r="I10" s="32"/>
      <c r="J10" s="118"/>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14" t="s">
        <v>12</v>
      </c>
      <c r="BB10" s="136">
        <v>152.11423864773295</v>
      </c>
      <c r="BC10" s="136">
        <v>67.775129077758692</v>
      </c>
      <c r="BD10" s="136">
        <v>33.085397662970109</v>
      </c>
      <c r="BE10" s="137">
        <v>2.4344721725855507</v>
      </c>
      <c r="BF10" s="136">
        <v>38.510204235388159</v>
      </c>
      <c r="BG10" s="136">
        <v>42.617178755330599</v>
      </c>
      <c r="BH10" s="19">
        <v>254.19200147475453</v>
      </c>
    </row>
    <row r="11" spans="1:60" customFormat="1">
      <c r="A11" s="32"/>
      <c r="B11" s="202" t="str">
        <f>BA36</f>
        <v>Japan</v>
      </c>
      <c r="C11" s="32"/>
      <c r="D11" s="32"/>
      <c r="E11" s="32"/>
      <c r="F11" s="32"/>
      <c r="G11" s="32"/>
      <c r="H11" s="32"/>
      <c r="I11" s="32"/>
      <c r="J11" s="118"/>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14" t="s">
        <v>4</v>
      </c>
      <c r="BB11" s="18">
        <v>160.54048426255846</v>
      </c>
      <c r="BC11" s="18">
        <v>64.811395151277992</v>
      </c>
      <c r="BD11" s="18">
        <v>28.194909838053547</v>
      </c>
      <c r="BE11" s="33">
        <v>4.0872428749906282</v>
      </c>
      <c r="BF11" s="18">
        <v>33.506881174970715</v>
      </c>
      <c r="BG11" s="18">
        <v>44.750134517633683</v>
      </c>
      <c r="BH11" s="19">
        <v>255.59041068938532</v>
      </c>
    </row>
    <row r="12" spans="1:60" customFormat="1">
      <c r="A12" s="32"/>
      <c r="B12" s="202" t="str">
        <f>BA35</f>
        <v>Finland</v>
      </c>
      <c r="C12" s="32"/>
      <c r="D12" s="32"/>
      <c r="E12" s="32"/>
      <c r="F12" s="32"/>
      <c r="G12" s="32"/>
      <c r="H12" s="32"/>
      <c r="I12" s="32"/>
      <c r="J12" s="118"/>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14" t="s">
        <v>97</v>
      </c>
      <c r="BB12" s="18">
        <v>120.85157665456207</v>
      </c>
      <c r="BC12" s="18">
        <v>97.135838267698247</v>
      </c>
      <c r="BD12" s="18">
        <v>37.848414331601987</v>
      </c>
      <c r="BE12" s="33">
        <v>3.1659981888571762</v>
      </c>
      <c r="BF12" s="18">
        <v>46.52120344723312</v>
      </c>
      <c r="BG12" s="18">
        <v>44.590764514271484</v>
      </c>
      <c r="BH12" s="19">
        <v>257.4188283482909</v>
      </c>
    </row>
    <row r="13" spans="1:60" customFormat="1">
      <c r="A13" s="32"/>
      <c r="B13" s="202" t="str">
        <f>BA34</f>
        <v>Flanders (Belgium)</v>
      </c>
      <c r="C13" s="32"/>
      <c r="D13" s="32"/>
      <c r="E13" s="32"/>
      <c r="F13" s="32"/>
      <c r="G13" s="32"/>
      <c r="H13" s="32"/>
      <c r="I13" s="32"/>
      <c r="J13" s="118"/>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14" t="s">
        <v>93</v>
      </c>
      <c r="BB13" s="18">
        <v>160.14200685423251</v>
      </c>
      <c r="BC13" s="18">
        <v>64.264277089821377</v>
      </c>
      <c r="BD13" s="18">
        <v>31.22251583462176</v>
      </c>
      <c r="BE13" s="33">
        <v>3.8590604320933974</v>
      </c>
      <c r="BF13" s="18">
        <v>35.977762501263271</v>
      </c>
      <c r="BG13" s="18">
        <v>42.233370349132372</v>
      </c>
      <c r="BH13" s="19">
        <v>257.55832999472233</v>
      </c>
    </row>
    <row r="14" spans="1:60" customFormat="1">
      <c r="A14" s="32"/>
      <c r="B14" s="202" t="str">
        <f>BA33</f>
        <v>Netherlands</v>
      </c>
      <c r="C14" s="32"/>
      <c r="D14" s="32"/>
      <c r="E14" s="32"/>
      <c r="F14" s="32"/>
      <c r="G14" s="32"/>
      <c r="H14" s="32"/>
      <c r="I14" s="32"/>
      <c r="J14" s="118"/>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14" t="s">
        <v>86</v>
      </c>
      <c r="BB14" s="18">
        <v>171.58248542297503</v>
      </c>
      <c r="BC14" s="18">
        <v>54.266970692461427</v>
      </c>
      <c r="BD14" s="18">
        <v>29.686295415434444</v>
      </c>
      <c r="BE14" s="33">
        <v>7.2662878249926139</v>
      </c>
      <c r="BF14" s="18">
        <v>31.691999918388774</v>
      </c>
      <c r="BG14" s="18">
        <v>44.286959829887792</v>
      </c>
      <c r="BH14" s="19">
        <v>259.16889544336721</v>
      </c>
    </row>
    <row r="15" spans="1:60" customFormat="1">
      <c r="A15" s="32"/>
      <c r="B15" s="202" t="str">
        <f>BA32</f>
        <v>Sweden</v>
      </c>
      <c r="C15" s="32"/>
      <c r="D15" s="32"/>
      <c r="E15" s="32"/>
      <c r="F15" s="32"/>
      <c r="G15" s="32"/>
      <c r="H15" s="32"/>
      <c r="I15" s="32"/>
      <c r="J15" s="118"/>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14" t="s">
        <v>23</v>
      </c>
      <c r="BB15" s="18">
        <v>170.95061430829813</v>
      </c>
      <c r="BC15" s="18">
        <v>57.606051999556996</v>
      </c>
      <c r="BD15" s="18">
        <v>29.56332464566654</v>
      </c>
      <c r="BE15" s="33">
        <v>3.2977780103786354</v>
      </c>
      <c r="BF15" s="18">
        <v>32.956511831970715</v>
      </c>
      <c r="BG15" s="18">
        <v>43.77418037125102</v>
      </c>
      <c r="BH15" s="19">
        <v>259.76887995871095</v>
      </c>
    </row>
    <row r="16" spans="1:60" customFormat="1">
      <c r="A16" s="32"/>
      <c r="B16" s="202" t="str">
        <f>BA31</f>
        <v>Norway</v>
      </c>
      <c r="C16" s="32"/>
      <c r="D16" s="32"/>
      <c r="E16" s="32"/>
      <c r="F16" s="32"/>
      <c r="G16" s="32"/>
      <c r="H16" s="32"/>
      <c r="I16" s="32"/>
      <c r="J16" s="118"/>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14" t="s">
        <v>83</v>
      </c>
      <c r="BB16" s="18">
        <v>167.27023915083385</v>
      </c>
      <c r="BC16" s="18">
        <v>59.748042940425705</v>
      </c>
      <c r="BD16" s="18">
        <v>32.594721933974768</v>
      </c>
      <c r="BE16" s="33">
        <v>4.3981509722728109</v>
      </c>
      <c r="BF16" s="18">
        <v>36.276204649074486</v>
      </c>
      <c r="BG16" s="18">
        <v>45.247624267449567</v>
      </c>
      <c r="BH16" s="19">
        <v>261.81207951137071</v>
      </c>
    </row>
    <row r="17" spans="1:60" customFormat="1">
      <c r="A17" s="32"/>
      <c r="B17" s="202" t="str">
        <f>BA30</f>
        <v>Denmark</v>
      </c>
      <c r="C17" s="32"/>
      <c r="D17" s="32"/>
      <c r="E17" s="32"/>
      <c r="F17" s="32"/>
      <c r="G17" s="32"/>
      <c r="H17" s="32"/>
      <c r="I17" s="32"/>
      <c r="J17" s="118"/>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14" t="s">
        <v>159</v>
      </c>
      <c r="BB17" s="18">
        <v>171.05535701504164</v>
      </c>
      <c r="BC17" s="18">
        <v>60.153912985717341</v>
      </c>
      <c r="BD17" s="18">
        <v>29.88069839888292</v>
      </c>
      <c r="BE17" s="33">
        <v>3.8939177026301381</v>
      </c>
      <c r="BF17" s="18">
        <v>33.966168693693078</v>
      </c>
      <c r="BG17" s="18">
        <v>42.953127444459675</v>
      </c>
      <c r="BH17" s="19">
        <v>263.03692725095698</v>
      </c>
    </row>
    <row r="18" spans="1:60" customFormat="1">
      <c r="A18" s="32"/>
      <c r="B18" s="202" t="str">
        <f>BA29</f>
        <v>Slovak Republic</v>
      </c>
      <c r="C18" s="32"/>
      <c r="D18" s="32"/>
      <c r="E18" s="32"/>
      <c r="F18" s="32"/>
      <c r="G18" s="32"/>
      <c r="H18" s="32"/>
      <c r="I18" s="32"/>
      <c r="J18" s="118"/>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14" t="s">
        <v>13</v>
      </c>
      <c r="BB18" s="18">
        <v>181.33345350439257</v>
      </c>
      <c r="BC18" s="18">
        <v>54.820424222119669</v>
      </c>
      <c r="BD18" s="18">
        <v>25.853150810045975</v>
      </c>
      <c r="BE18" s="33">
        <v>2.7582990465210955</v>
      </c>
      <c r="BF18" s="18">
        <v>29.952873114425529</v>
      </c>
      <c r="BG18" s="18">
        <v>36.873188805920222</v>
      </c>
      <c r="BH18" s="19">
        <v>263.38617805981875</v>
      </c>
    </row>
    <row r="19" spans="1:60" customFormat="1">
      <c r="A19" s="32"/>
      <c r="B19" s="202" t="str">
        <f>BA28</f>
        <v>Czech Republic</v>
      </c>
      <c r="C19" s="32"/>
      <c r="D19" s="32"/>
      <c r="E19" s="32"/>
      <c r="F19" s="32"/>
      <c r="G19" s="32"/>
      <c r="H19" s="32"/>
      <c r="I19" s="32"/>
      <c r="J19" s="118"/>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14" t="s">
        <v>221</v>
      </c>
      <c r="BB19" s="136">
        <v>182.49612620645067</v>
      </c>
      <c r="BC19" s="136">
        <v>53.980726067954521</v>
      </c>
      <c r="BD19" s="136">
        <v>26.577568268676771</v>
      </c>
      <c r="BE19" s="137">
        <v>3.1566980745485336</v>
      </c>
      <c r="BF19" s="136">
        <v>30.207031819079987</v>
      </c>
      <c r="BG19" s="136">
        <v>38.782140153559396</v>
      </c>
      <c r="BH19" s="19">
        <v>264.63276958035624</v>
      </c>
    </row>
    <row r="20" spans="1:60" customFormat="1">
      <c r="A20" s="32"/>
      <c r="B20" s="202" t="str">
        <f>BA27</f>
        <v>Austria</v>
      </c>
      <c r="C20" s="32"/>
      <c r="D20" s="32"/>
      <c r="E20" s="32"/>
      <c r="F20" s="32"/>
      <c r="G20" s="32"/>
      <c r="H20" s="32"/>
      <c r="I20" s="32"/>
      <c r="J20" s="118"/>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14" t="s">
        <v>6</v>
      </c>
      <c r="BB20" s="18">
        <v>169.2008838296654</v>
      </c>
      <c r="BC20" s="18">
        <v>61.637379006563521</v>
      </c>
      <c r="BD20" s="18">
        <v>33.209016383223343</v>
      </c>
      <c r="BE20" s="33">
        <v>2.8291653623521742</v>
      </c>
      <c r="BF20" s="18">
        <v>37.045129127043595</v>
      </c>
      <c r="BG20" s="18">
        <v>45.365175004669254</v>
      </c>
      <c r="BH20" s="19">
        <v>265.46186190062838</v>
      </c>
    </row>
    <row r="21" spans="1:60" customFormat="1">
      <c r="A21" s="32"/>
      <c r="B21" s="202" t="str">
        <f>BA26</f>
        <v>Estonia</v>
      </c>
      <c r="C21" s="32"/>
      <c r="D21" s="32"/>
      <c r="E21" s="32"/>
      <c r="F21" s="32"/>
      <c r="G21" s="32"/>
      <c r="H21" s="32"/>
      <c r="I21" s="32"/>
      <c r="J21" s="118"/>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14" t="s">
        <v>96</v>
      </c>
      <c r="BB21" s="18">
        <v>185.62796283738413</v>
      </c>
      <c r="BC21" s="18">
        <v>51.855985481770034</v>
      </c>
      <c r="BD21" s="18">
        <v>27.616061914070116</v>
      </c>
      <c r="BE21" s="33">
        <v>4.1976095013161459</v>
      </c>
      <c r="BF21" s="18">
        <v>30.337696161162114</v>
      </c>
      <c r="BG21" s="18">
        <v>42.224095933690478</v>
      </c>
      <c r="BH21" s="19">
        <v>267.19881498388236</v>
      </c>
    </row>
    <row r="22" spans="1:60" customFormat="1">
      <c r="A22" s="32"/>
      <c r="B22" s="202" t="str">
        <f>BA25</f>
        <v>Germany</v>
      </c>
      <c r="C22" s="32"/>
      <c r="D22" s="32"/>
      <c r="E22" s="32"/>
      <c r="F22" s="32"/>
      <c r="G22" s="32"/>
      <c r="H22" s="32"/>
      <c r="I22" s="32"/>
      <c r="J22" s="118"/>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14" t="s">
        <v>2</v>
      </c>
      <c r="BB22" s="18">
        <v>169.2751946927271</v>
      </c>
      <c r="BC22" s="18">
        <v>65.417104592139282</v>
      </c>
      <c r="BD22" s="18">
        <v>31.042035004059557</v>
      </c>
      <c r="BE22" s="33">
        <v>3.7964009613404714</v>
      </c>
      <c r="BF22" s="18">
        <v>35.915622140746848</v>
      </c>
      <c r="BG22" s="18">
        <v>46.105794414347145</v>
      </c>
      <c r="BH22" s="19">
        <v>267.63253476959619</v>
      </c>
    </row>
    <row r="23" spans="1:60" customFormat="1">
      <c r="A23" s="203"/>
      <c r="B23" s="202" t="str">
        <f>BA24</f>
        <v>New Zealand</v>
      </c>
      <c r="C23" s="32"/>
      <c r="D23" s="32"/>
      <c r="E23" s="32"/>
      <c r="F23" s="32"/>
      <c r="G23" s="32"/>
      <c r="H23" s="32"/>
      <c r="I23" s="32"/>
      <c r="J23" s="118"/>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14" t="s">
        <v>229</v>
      </c>
      <c r="BB23" s="18">
        <v>198.43629580848443</v>
      </c>
      <c r="BC23" s="18">
        <v>45.356850385549137</v>
      </c>
      <c r="BD23" s="18">
        <v>20.653777162279994</v>
      </c>
      <c r="BE23" s="33">
        <v>10.971681478413183</v>
      </c>
      <c r="BF23" s="18">
        <v>22.579606365140364</v>
      </c>
      <c r="BG23" s="18">
        <v>36.716644151456762</v>
      </c>
      <c r="BH23" s="19">
        <v>269.93276409552016</v>
      </c>
    </row>
    <row r="24" spans="1:60" customFormat="1">
      <c r="A24" s="203"/>
      <c r="B24" s="202" t="str">
        <f>BA23</f>
        <v>Russian Federation²</v>
      </c>
      <c r="C24" s="32"/>
      <c r="D24" s="32"/>
      <c r="E24" s="32"/>
      <c r="F24" s="32"/>
      <c r="G24" s="32"/>
      <c r="H24" s="32"/>
      <c r="I24" s="32"/>
      <c r="J24" s="118"/>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14" t="s">
        <v>92</v>
      </c>
      <c r="BB24" s="18">
        <v>176.8572592789059</v>
      </c>
      <c r="BC24" s="18">
        <v>60.179961556018071</v>
      </c>
      <c r="BD24" s="18">
        <v>32.160427884227374</v>
      </c>
      <c r="BE24" s="33">
        <v>3.8557607372125604</v>
      </c>
      <c r="BF24" s="18">
        <v>35.512858108174896</v>
      </c>
      <c r="BG24" s="18">
        <v>45.801984866085661</v>
      </c>
      <c r="BH24" s="19">
        <v>271.12552908775763</v>
      </c>
    </row>
    <row r="25" spans="1:60" customFormat="1">
      <c r="A25" s="32"/>
      <c r="B25" s="202" t="str">
        <f>BA22</f>
        <v>Australia</v>
      </c>
      <c r="C25" s="32"/>
      <c r="D25" s="32"/>
      <c r="E25" s="32"/>
      <c r="F25" s="32"/>
      <c r="G25" s="32"/>
      <c r="H25" s="32"/>
      <c r="I25" s="32"/>
      <c r="J25" s="118"/>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14" t="s">
        <v>8</v>
      </c>
      <c r="BB25" s="18">
        <v>179.0225591795012</v>
      </c>
      <c r="BC25" s="18">
        <v>59.387755029992775</v>
      </c>
      <c r="BD25" s="18">
        <v>31.324197478859759</v>
      </c>
      <c r="BE25" s="33">
        <v>3.9813102066773283</v>
      </c>
      <c r="BF25" s="18">
        <v>35.572913257576204</v>
      </c>
      <c r="BG25" s="18">
        <v>41.239543863598385</v>
      </c>
      <c r="BH25" s="19">
        <v>271.7251667916924</v>
      </c>
    </row>
    <row r="26" spans="1:60" customFormat="1">
      <c r="A26" s="32"/>
      <c r="B26" s="202" t="str">
        <f>BA21</f>
        <v>Lithuania</v>
      </c>
      <c r="C26" s="32"/>
      <c r="D26" s="32"/>
      <c r="E26" s="32"/>
      <c r="F26" s="32"/>
      <c r="G26" s="32"/>
      <c r="H26" s="32"/>
      <c r="I26" s="32"/>
      <c r="J26" s="118"/>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14" t="s">
        <v>16</v>
      </c>
      <c r="BB26" s="18">
        <v>195.0595806704149</v>
      </c>
      <c r="BC26" s="18">
        <v>49.995968436527818</v>
      </c>
      <c r="BD26" s="18">
        <v>27.007793115592989</v>
      </c>
      <c r="BE26" s="33">
        <v>2.1122733196722221</v>
      </c>
      <c r="BF26" s="18">
        <v>29.742825553287275</v>
      </c>
      <c r="BG26" s="18">
        <v>39.747277992602051</v>
      </c>
      <c r="BH26" s="19">
        <v>273.11947888237182</v>
      </c>
    </row>
    <row r="27" spans="1:60" customFormat="1">
      <c r="A27" s="32"/>
      <c r="B27" s="202" t="str">
        <f>BA20</f>
        <v>Canada</v>
      </c>
      <c r="C27" s="32"/>
      <c r="D27" s="32"/>
      <c r="E27" s="32"/>
      <c r="F27" s="32"/>
      <c r="G27" s="32"/>
      <c r="H27" s="32"/>
      <c r="I27" s="32"/>
      <c r="J27" s="118"/>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14" t="s">
        <v>5</v>
      </c>
      <c r="BB27" s="18">
        <v>189.78024163529318</v>
      </c>
      <c r="BC27" s="18">
        <v>55.908255615344274</v>
      </c>
      <c r="BD27" s="18">
        <v>27.588533823448302</v>
      </c>
      <c r="BE27" s="33">
        <v>3.5340229528029612</v>
      </c>
      <c r="BF27" s="18">
        <v>31.762117817072522</v>
      </c>
      <c r="BG27" s="18">
        <v>40.62020443562028</v>
      </c>
      <c r="BH27" s="19">
        <v>275.04404255048723</v>
      </c>
    </row>
    <row r="28" spans="1:60" customFormat="1">
      <c r="A28" s="32"/>
      <c r="B28" s="202" t="str">
        <f>BA19</f>
        <v>Cyprus¹</v>
      </c>
      <c r="C28" s="32"/>
      <c r="D28" s="32"/>
      <c r="E28" s="32"/>
      <c r="F28" s="32"/>
      <c r="G28" s="32"/>
      <c r="H28" s="32"/>
      <c r="I28" s="32"/>
      <c r="J28" s="118"/>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14" t="s">
        <v>20</v>
      </c>
      <c r="BB28" s="18">
        <v>200.64050350384446</v>
      </c>
      <c r="BC28" s="18">
        <v>47.445990158553968</v>
      </c>
      <c r="BD28" s="18">
        <v>25.788548265717793</v>
      </c>
      <c r="BE28" s="33">
        <v>3.7175692066234722</v>
      </c>
      <c r="BF28" s="18">
        <v>27.612114429468477</v>
      </c>
      <c r="BG28" s="18">
        <v>37.886367187463406</v>
      </c>
      <c r="BH28" s="19">
        <v>275.73382653142795</v>
      </c>
    </row>
    <row r="29" spans="1:60" customFormat="1">
      <c r="A29" s="32"/>
      <c r="B29" s="202" t="str">
        <f>BA18</f>
        <v>Korea</v>
      </c>
      <c r="C29" s="32"/>
      <c r="D29" s="32"/>
      <c r="E29" s="32"/>
      <c r="F29" s="32"/>
      <c r="G29" s="32"/>
      <c r="H29" s="32"/>
      <c r="I29" s="32"/>
      <c r="J29" s="118"/>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14" t="s">
        <v>19</v>
      </c>
      <c r="BB29" s="18">
        <v>188.90843378939601</v>
      </c>
      <c r="BC29" s="18">
        <v>59.78235248565116</v>
      </c>
      <c r="BD29" s="18">
        <v>25.532719279708033</v>
      </c>
      <c r="BE29" s="33">
        <v>3.1681719482958695</v>
      </c>
      <c r="BF29" s="18">
        <v>30.469523664763301</v>
      </c>
      <c r="BG29" s="18">
        <v>37.907050855194029</v>
      </c>
      <c r="BH29" s="19">
        <v>275.80759152890312</v>
      </c>
    </row>
    <row r="30" spans="1:60" customFormat="1">
      <c r="A30" s="32"/>
      <c r="B30" s="202" t="str">
        <f>BA17</f>
        <v>OECD average</v>
      </c>
      <c r="C30" s="32"/>
      <c r="D30" s="32"/>
      <c r="E30" s="32"/>
      <c r="F30" s="32"/>
      <c r="G30" s="32"/>
      <c r="H30" s="32"/>
      <c r="I30" s="32"/>
      <c r="J30" s="118"/>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14" t="s">
        <v>9</v>
      </c>
      <c r="BB30" s="18">
        <v>189.62716230546462</v>
      </c>
      <c r="BC30" s="18">
        <v>57.853650137613755</v>
      </c>
      <c r="BD30" s="18">
        <v>29.342488156686329</v>
      </c>
      <c r="BE30" s="33">
        <v>2.9101650499405438</v>
      </c>
      <c r="BF30" s="18">
        <v>33.556337782302307</v>
      </c>
      <c r="BG30" s="18">
        <v>41.701244000758379</v>
      </c>
      <c r="BH30" s="19">
        <v>278.278383124735</v>
      </c>
    </row>
    <row r="31" spans="1:60" customFormat="1">
      <c r="A31" s="32"/>
      <c r="B31" s="202" t="str">
        <f>BA16</f>
        <v>England (UK)</v>
      </c>
      <c r="C31" s="32"/>
      <c r="D31" s="32"/>
      <c r="E31" s="32"/>
      <c r="F31" s="32"/>
      <c r="G31" s="32"/>
      <c r="H31" s="32"/>
      <c r="I31" s="32"/>
      <c r="J31" s="118"/>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14" t="s">
        <v>0</v>
      </c>
      <c r="BB31" s="18">
        <v>181.20809740749365</v>
      </c>
      <c r="BC31" s="18">
        <v>66.888699095940666</v>
      </c>
      <c r="BD31" s="18">
        <v>28.624832176537922</v>
      </c>
      <c r="BE31" s="33">
        <v>3.1524813658173092</v>
      </c>
      <c r="BF31" s="18">
        <v>35.067785849085226</v>
      </c>
      <c r="BG31" s="18">
        <v>41.821907049244089</v>
      </c>
      <c r="BH31" s="19">
        <v>278.29786936288087</v>
      </c>
    </row>
    <row r="32" spans="1:60" customFormat="1">
      <c r="A32" s="32"/>
      <c r="B32" s="202" t="str">
        <f>BA15</f>
        <v>Poland</v>
      </c>
      <c r="C32" s="32"/>
      <c r="D32" s="32"/>
      <c r="E32" s="32"/>
      <c r="F32" s="32"/>
      <c r="G32" s="32"/>
      <c r="H32" s="32"/>
      <c r="I32" s="32"/>
      <c r="J32" s="118"/>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14" t="s">
        <v>7</v>
      </c>
      <c r="BB32" s="136">
        <v>181.74001654164516</v>
      </c>
      <c r="BC32" s="136">
        <v>67.471702866802985</v>
      </c>
      <c r="BD32" s="136">
        <v>28.204210466675164</v>
      </c>
      <c r="BE32" s="137">
        <v>3.2729958147609537</v>
      </c>
      <c r="BF32" s="136">
        <v>35.317503450448669</v>
      </c>
      <c r="BG32" s="136">
        <v>42.366854944673833</v>
      </c>
      <c r="BH32" s="19">
        <v>279.0524277825038</v>
      </c>
    </row>
    <row r="33" spans="1:60" customFormat="1">
      <c r="A33" s="32"/>
      <c r="B33" s="202" t="str">
        <f>BA14</f>
        <v>Northern Ireland (UK)</v>
      </c>
      <c r="C33" s="32"/>
      <c r="D33" s="32"/>
      <c r="E33" s="32"/>
      <c r="F33" s="32"/>
      <c r="G33" s="32"/>
      <c r="H33" s="32"/>
      <c r="I33" s="32"/>
      <c r="J33" s="118"/>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14" t="s">
        <v>3</v>
      </c>
      <c r="BB33" s="18">
        <v>188.61054264701974</v>
      </c>
      <c r="BC33" s="18">
        <v>62.358437013606505</v>
      </c>
      <c r="BD33" s="18">
        <v>27.949180471889974</v>
      </c>
      <c r="BE33" s="33">
        <v>2.8558391428762739</v>
      </c>
      <c r="BF33" s="18">
        <v>33.568225454382798</v>
      </c>
      <c r="BG33" s="18">
        <v>38.855073503885137</v>
      </c>
      <c r="BH33" s="19">
        <v>280.34607970395433</v>
      </c>
    </row>
    <row r="34" spans="1:60" customFormat="1" ht="13.5" customHeight="1">
      <c r="A34" s="32"/>
      <c r="B34" s="202" t="str">
        <f>BA13</f>
        <v>Slovenia</v>
      </c>
      <c r="C34" s="32"/>
      <c r="D34" s="32"/>
      <c r="E34" s="32"/>
      <c r="F34" s="32"/>
      <c r="G34" s="32"/>
      <c r="H34" s="32"/>
      <c r="I34" s="32"/>
      <c r="J34" s="118"/>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135" t="s">
        <v>22</v>
      </c>
      <c r="BB34" s="136">
        <v>191.11773718368585</v>
      </c>
      <c r="BC34" s="136">
        <v>57.9219999577019</v>
      </c>
      <c r="BD34" s="136">
        <v>29.688541461280948</v>
      </c>
      <c r="BE34" s="137">
        <v>3.3157937383846852</v>
      </c>
      <c r="BF34" s="136">
        <v>33.519924105892244</v>
      </c>
      <c r="BG34" s="136">
        <v>40.676404254440342</v>
      </c>
      <c r="BH34" s="19">
        <v>280.38617547186107</v>
      </c>
    </row>
    <row r="35" spans="1:60" customFormat="1">
      <c r="A35" s="32"/>
      <c r="B35" s="202" t="str">
        <f>BA12</f>
        <v>Singapore</v>
      </c>
      <c r="C35" s="32"/>
      <c r="D35" s="32"/>
      <c r="E35" s="32"/>
      <c r="F35" s="32"/>
      <c r="G35" s="32"/>
      <c r="H35" s="32"/>
      <c r="I35" s="32"/>
      <c r="J35" s="118"/>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14" t="s">
        <v>10</v>
      </c>
      <c r="BB35" s="18">
        <v>193.61387424313131</v>
      </c>
      <c r="BC35" s="18">
        <v>57.229812214344406</v>
      </c>
      <c r="BD35" s="18">
        <v>29.973546388656928</v>
      </c>
      <c r="BE35" s="33">
        <v>2.8187533581258264</v>
      </c>
      <c r="BF35" s="18">
        <v>33.68960142369815</v>
      </c>
      <c r="BG35" s="18">
        <v>43.46505736615228</v>
      </c>
      <c r="BH35" s="19">
        <v>282.22660952519556</v>
      </c>
    </row>
    <row r="36" spans="1:60" customFormat="1">
      <c r="A36" s="32"/>
      <c r="B36" s="202" t="str">
        <f>BA11</f>
        <v>Ireland</v>
      </c>
      <c r="C36" s="32"/>
      <c r="D36" s="32"/>
      <c r="E36" s="32"/>
      <c r="F36" s="32"/>
      <c r="G36" s="32"/>
      <c r="H36" s="32"/>
      <c r="I36" s="32"/>
      <c r="J36" s="118"/>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14" t="s">
        <v>11</v>
      </c>
      <c r="BB36" s="18">
        <v>212.59264870762158</v>
      </c>
      <c r="BC36" s="18">
        <v>48.14553015133518</v>
      </c>
      <c r="BD36" s="18">
        <v>25.944110369956036</v>
      </c>
      <c r="BE36" s="33">
        <v>2.9761480858170444</v>
      </c>
      <c r="BF36" s="18">
        <v>28.480372986051236</v>
      </c>
      <c r="BG36" s="18">
        <v>37.259203169898342</v>
      </c>
      <c r="BH36" s="19">
        <v>288.17036327182132</v>
      </c>
    </row>
    <row r="37" spans="1:60" customFormat="1">
      <c r="A37" s="32"/>
      <c r="B37" s="202" t="str">
        <f>BA10</f>
        <v>France</v>
      </c>
      <c r="C37" s="32"/>
      <c r="D37" s="32"/>
      <c r="E37" s="32"/>
      <c r="F37" s="32"/>
      <c r="G37" s="32"/>
      <c r="H37" s="32"/>
      <c r="I37" s="32"/>
      <c r="J37" s="118"/>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17"/>
      <c r="BB37" s="17"/>
      <c r="BC37" s="17"/>
      <c r="BD37" s="17"/>
      <c r="BE37" s="17"/>
      <c r="BF37" s="17"/>
      <c r="BG37" s="17"/>
      <c r="BH37" s="2"/>
    </row>
    <row r="38" spans="1:60" customFormat="1">
      <c r="A38" s="32"/>
      <c r="B38" s="202" t="str">
        <f>BA9</f>
        <v>United States</v>
      </c>
      <c r="C38" s="32"/>
      <c r="D38" s="32"/>
      <c r="E38" s="32"/>
      <c r="F38" s="32"/>
      <c r="G38" s="32"/>
      <c r="H38" s="32"/>
      <c r="I38" s="32"/>
      <c r="J38" s="118"/>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row>
    <row r="39" spans="1:60" customFormat="1">
      <c r="A39" s="32"/>
      <c r="B39" s="202" t="str">
        <f>BA8</f>
        <v>Greece</v>
      </c>
      <c r="C39" s="32"/>
      <c r="D39" s="32"/>
      <c r="E39" s="32"/>
      <c r="F39" s="32"/>
      <c r="G39" s="32"/>
      <c r="H39" s="32"/>
      <c r="I39" s="32"/>
      <c r="J39" s="118"/>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row>
    <row r="40" spans="1:60" customFormat="1">
      <c r="A40" s="32"/>
      <c r="B40" s="202" t="str">
        <f>BA7</f>
        <v>Israel</v>
      </c>
      <c r="C40" s="32"/>
      <c r="D40" s="32"/>
      <c r="E40" s="32"/>
      <c r="F40" s="32"/>
      <c r="G40" s="32"/>
      <c r="H40" s="32"/>
      <c r="I40" s="32"/>
      <c r="J40" s="118"/>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row>
    <row r="41" spans="1:60" customFormat="1">
      <c r="A41" s="32"/>
      <c r="B41" s="202" t="str">
        <f>BA6</f>
        <v>Italy</v>
      </c>
      <c r="C41" s="32"/>
      <c r="D41" s="32"/>
      <c r="E41" s="32"/>
      <c r="F41" s="32"/>
      <c r="G41" s="32"/>
      <c r="H41" s="32"/>
      <c r="I41" s="32"/>
      <c r="J41" s="118"/>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60" customFormat="1">
      <c r="A42" s="32"/>
      <c r="B42" s="202" t="str">
        <f>BA5</f>
        <v>Spain</v>
      </c>
      <c r="C42" s="32"/>
      <c r="D42" s="32"/>
      <c r="E42" s="32"/>
      <c r="F42" s="32"/>
      <c r="G42" s="32"/>
      <c r="H42" s="32"/>
      <c r="I42" s="32"/>
      <c r="J42" s="118"/>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60" customFormat="1">
      <c r="A43" s="32"/>
      <c r="B43" s="202" t="str">
        <f>BA4</f>
        <v>Turkey</v>
      </c>
      <c r="C43" s="32"/>
      <c r="D43" s="32"/>
      <c r="E43" s="32"/>
      <c r="F43" s="32"/>
      <c r="G43" s="32"/>
      <c r="H43" s="32"/>
      <c r="I43" s="32"/>
      <c r="J43" s="118"/>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60" customFormat="1">
      <c r="A44" s="32"/>
      <c r="B44" s="202" t="str">
        <f>BA3</f>
        <v>Jakarta (Indonesia)</v>
      </c>
      <c r="C44" s="32"/>
      <c r="D44" s="32"/>
      <c r="E44" s="32"/>
      <c r="F44" s="32"/>
      <c r="G44" s="32"/>
      <c r="H44" s="32"/>
      <c r="I44" s="32"/>
      <c r="J44" s="118"/>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17"/>
      <c r="BB44" s="17"/>
      <c r="BC44" s="17"/>
      <c r="BD44" s="17"/>
      <c r="BE44" s="17"/>
      <c r="BF44" s="17"/>
      <c r="BG44" s="17"/>
      <c r="BH44" s="2"/>
    </row>
    <row r="45" spans="1:60" customFormat="1">
      <c r="A45" s="32"/>
      <c r="B45" s="202" t="str">
        <f>BA2</f>
        <v>Chile</v>
      </c>
      <c r="C45" s="32"/>
      <c r="D45" s="32"/>
      <c r="E45" s="32"/>
      <c r="F45" s="32"/>
      <c r="G45" s="32"/>
      <c r="H45" s="32"/>
      <c r="I45" s="32"/>
      <c r="J45" s="118"/>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17"/>
      <c r="BB45" s="17"/>
      <c r="BC45" s="17"/>
      <c r="BD45" s="17"/>
      <c r="BE45" s="17"/>
      <c r="BF45" s="17"/>
      <c r="BG45" s="17"/>
      <c r="BH45" s="2"/>
    </row>
    <row r="46" spans="1:60" customFormat="1">
      <c r="A46" s="117"/>
      <c r="B46" s="32"/>
      <c r="C46" s="32"/>
      <c r="D46" s="32"/>
      <c r="E46" s="32"/>
      <c r="F46" s="32"/>
      <c r="G46" s="32"/>
      <c r="H46" s="32"/>
      <c r="I46" s="32"/>
      <c r="J46" s="118"/>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17"/>
      <c r="BB46" s="17"/>
      <c r="BC46" s="17"/>
      <c r="BD46" s="17"/>
      <c r="BE46" s="17"/>
      <c r="BF46" s="17"/>
      <c r="BG46" s="17"/>
      <c r="BH46" s="2"/>
    </row>
    <row r="47" spans="1:60" customFormat="1">
      <c r="A47" s="117"/>
      <c r="B47" s="32"/>
      <c r="C47" s="32"/>
      <c r="D47" s="32"/>
      <c r="E47" s="32"/>
      <c r="F47" s="32"/>
      <c r="G47" s="32"/>
      <c r="H47" s="32"/>
      <c r="I47" s="32"/>
      <c r="J47" s="118"/>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17"/>
      <c r="BB47" s="17"/>
      <c r="BC47" s="17"/>
      <c r="BD47" s="17"/>
      <c r="BE47" s="17"/>
      <c r="BF47" s="17"/>
      <c r="BG47" s="17"/>
      <c r="BH47" s="2"/>
    </row>
    <row r="48" spans="1:60" customFormat="1" hidden="1">
      <c r="A48" s="117"/>
      <c r="B48" s="32"/>
      <c r="C48" s="32"/>
      <c r="D48" s="32"/>
      <c r="E48" s="32"/>
      <c r="F48" s="32"/>
      <c r="G48" s="32"/>
      <c r="H48" s="32"/>
      <c r="I48" s="32"/>
      <c r="J48" s="118"/>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17"/>
      <c r="BB48" s="17"/>
      <c r="BC48" s="17"/>
      <c r="BD48" s="17"/>
      <c r="BE48" s="17"/>
      <c r="BF48" s="17"/>
      <c r="BG48" s="17"/>
      <c r="BH48" s="2"/>
    </row>
    <row r="49" spans="1:60" customFormat="1" hidden="1">
      <c r="A49" s="117"/>
      <c r="B49" s="32"/>
      <c r="C49" s="32"/>
      <c r="D49" s="32"/>
      <c r="E49" s="32"/>
      <c r="F49" s="32"/>
      <c r="G49" s="32"/>
      <c r="H49" s="32"/>
      <c r="I49" s="32"/>
      <c r="J49" s="118"/>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17"/>
      <c r="BB49" s="17"/>
      <c r="BC49" s="17"/>
      <c r="BD49" s="17"/>
      <c r="BE49" s="17"/>
      <c r="BF49" s="17"/>
      <c r="BG49" s="17"/>
      <c r="BH49" s="2"/>
    </row>
    <row r="50" spans="1:60" customFormat="1" hidden="1">
      <c r="A50" s="117"/>
      <c r="B50" s="32"/>
      <c r="C50" s="32"/>
      <c r="D50" s="32"/>
      <c r="E50" s="32"/>
      <c r="F50" s="32"/>
      <c r="G50" s="32"/>
      <c r="H50" s="32"/>
      <c r="I50" s="32"/>
      <c r="J50" s="118"/>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17"/>
      <c r="BB50" s="17"/>
      <c r="BC50" s="17"/>
      <c r="BD50" s="17"/>
      <c r="BE50" s="17"/>
      <c r="BF50" s="17"/>
      <c r="BG50" s="17"/>
      <c r="BH50" s="2"/>
    </row>
    <row r="51" spans="1:60" customFormat="1" hidden="1">
      <c r="A51" s="117"/>
      <c r="B51" s="32"/>
      <c r="C51" s="32"/>
      <c r="D51" s="32"/>
      <c r="E51" s="32"/>
      <c r="F51" s="32"/>
      <c r="G51" s="32"/>
      <c r="H51" s="32"/>
      <c r="I51" s="32"/>
      <c r="J51" s="118"/>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17"/>
      <c r="BB51" s="17"/>
      <c r="BC51" s="17"/>
      <c r="BD51" s="17"/>
      <c r="BE51" s="17"/>
      <c r="BF51" s="17"/>
      <c r="BG51" s="17"/>
      <c r="BH51" s="2"/>
    </row>
    <row r="52" spans="1:60" customFormat="1" ht="8.25" hidden="1" customHeight="1">
      <c r="A52" s="117"/>
      <c r="B52" s="32"/>
      <c r="C52" s="32"/>
      <c r="D52" s="32"/>
      <c r="E52" s="32"/>
      <c r="F52" s="32"/>
      <c r="G52" s="32"/>
      <c r="H52" s="32"/>
      <c r="I52" s="32"/>
      <c r="J52" s="118"/>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17"/>
      <c r="BB52" s="17"/>
      <c r="BC52" s="17"/>
      <c r="BD52" s="17"/>
      <c r="BE52" s="17"/>
      <c r="BF52" s="17"/>
      <c r="BG52" s="17"/>
      <c r="BH52" s="2"/>
    </row>
    <row r="53" spans="1:60" customFormat="1" ht="8.25" hidden="1" customHeight="1">
      <c r="A53" s="117"/>
      <c r="B53" s="32"/>
      <c r="C53" s="32"/>
      <c r="D53" s="32"/>
      <c r="E53" s="32"/>
      <c r="F53" s="32"/>
      <c r="G53" s="32"/>
      <c r="H53" s="32"/>
      <c r="I53" s="32"/>
      <c r="J53" s="118"/>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17"/>
      <c r="BB53" s="17"/>
      <c r="BC53" s="17"/>
      <c r="BD53" s="17"/>
      <c r="BE53" s="17"/>
      <c r="BF53" s="17"/>
      <c r="BG53" s="17"/>
      <c r="BH53" s="2"/>
    </row>
    <row r="54" spans="1:60" customFormat="1" ht="8.25" hidden="1" customHeight="1">
      <c r="A54" s="117"/>
      <c r="B54" s="32"/>
      <c r="C54" s="32"/>
      <c r="D54" s="32"/>
      <c r="E54" s="32"/>
      <c r="F54" s="32"/>
      <c r="G54" s="32"/>
      <c r="H54" s="32"/>
      <c r="I54" s="32"/>
      <c r="J54" s="118"/>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17"/>
      <c r="BB54" s="17"/>
      <c r="BC54" s="17"/>
      <c r="BD54" s="17"/>
      <c r="BE54" s="17"/>
      <c r="BF54" s="17"/>
      <c r="BG54" s="17"/>
      <c r="BH54" s="2"/>
    </row>
    <row r="55" spans="1:60" customFormat="1" ht="8.25" hidden="1" customHeight="1">
      <c r="A55" s="117"/>
      <c r="B55" s="32"/>
      <c r="C55" s="32"/>
      <c r="D55" s="32"/>
      <c r="E55" s="32"/>
      <c r="F55" s="32"/>
      <c r="G55" s="32"/>
      <c r="H55" s="32"/>
      <c r="I55" s="32"/>
      <c r="J55" s="118"/>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17"/>
      <c r="BB55" s="17"/>
      <c r="BC55" s="17"/>
      <c r="BD55" s="17"/>
      <c r="BE55" s="17"/>
      <c r="BF55" s="17"/>
      <c r="BG55" s="17"/>
      <c r="BH55" s="2"/>
    </row>
    <row r="56" spans="1:60" customFormat="1" ht="8.25" hidden="1" customHeight="1">
      <c r="A56" s="117"/>
      <c r="B56" s="32"/>
      <c r="C56" s="32"/>
      <c r="D56" s="32"/>
      <c r="E56" s="32"/>
      <c r="F56" s="32"/>
      <c r="G56" s="32"/>
      <c r="H56" s="32"/>
      <c r="I56" s="32"/>
      <c r="J56" s="118"/>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17"/>
      <c r="BB56" s="17"/>
      <c r="BC56" s="17"/>
      <c r="BD56" s="17"/>
      <c r="BE56" s="17"/>
      <c r="BF56" s="17"/>
      <c r="BG56" s="17"/>
      <c r="BH56" s="2"/>
    </row>
    <row r="57" spans="1:60" customFormat="1" ht="8.25" hidden="1" customHeight="1">
      <c r="A57" s="117"/>
      <c r="B57" s="32"/>
      <c r="C57" s="32"/>
      <c r="D57" s="32"/>
      <c r="E57" s="32"/>
      <c r="F57" s="32"/>
      <c r="G57" s="32"/>
      <c r="H57" s="32"/>
      <c r="I57" s="32"/>
      <c r="J57" s="118"/>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17"/>
      <c r="BB57" s="17"/>
      <c r="BC57" s="17"/>
      <c r="BD57" s="17"/>
      <c r="BE57" s="17"/>
      <c r="BF57" s="17"/>
      <c r="BG57" s="17"/>
      <c r="BH57" s="2"/>
    </row>
    <row r="58" spans="1:60" customFormat="1" ht="8.25" hidden="1" customHeight="1">
      <c r="A58" s="117"/>
      <c r="B58" s="32"/>
      <c r="C58" s="32"/>
      <c r="D58" s="32"/>
      <c r="E58" s="32"/>
      <c r="F58" s="32"/>
      <c r="G58" s="32"/>
      <c r="H58" s="32"/>
      <c r="I58" s="32"/>
      <c r="J58" s="118"/>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17"/>
      <c r="BB58" s="17"/>
      <c r="BC58" s="17"/>
      <c r="BD58" s="17"/>
      <c r="BE58" s="17"/>
      <c r="BF58" s="17"/>
      <c r="BG58" s="17"/>
      <c r="BH58" s="2"/>
    </row>
    <row r="59" spans="1:60" customFormat="1" ht="8.25" hidden="1" customHeight="1">
      <c r="A59" s="117"/>
      <c r="B59" s="32"/>
      <c r="C59" s="32"/>
      <c r="D59" s="32"/>
      <c r="E59" s="32"/>
      <c r="F59" s="32"/>
      <c r="G59" s="32"/>
      <c r="H59" s="32"/>
      <c r="I59" s="32"/>
      <c r="J59" s="118"/>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17"/>
      <c r="BB59" s="17"/>
      <c r="BC59" s="17"/>
      <c r="BD59" s="17"/>
      <c r="BE59" s="17"/>
      <c r="BF59" s="17"/>
      <c r="BG59" s="17"/>
      <c r="BH59" s="2"/>
    </row>
    <row r="60" spans="1:60" customFormat="1" ht="8.25" hidden="1" customHeight="1">
      <c r="A60" s="117"/>
      <c r="B60" s="32"/>
      <c r="C60" s="32"/>
      <c r="D60" s="32"/>
      <c r="E60" s="32"/>
      <c r="F60" s="32"/>
      <c r="G60" s="32"/>
      <c r="H60" s="32"/>
      <c r="I60" s="32"/>
      <c r="J60" s="118"/>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17"/>
      <c r="BB60" s="17"/>
      <c r="BC60" s="17"/>
      <c r="BD60" s="17"/>
      <c r="BE60" s="17"/>
      <c r="BF60" s="17"/>
      <c r="BG60" s="17"/>
      <c r="BH60" s="2"/>
    </row>
    <row r="61" spans="1:60" customFormat="1" ht="8.25" hidden="1" customHeight="1">
      <c r="A61" s="117"/>
      <c r="B61" s="32"/>
      <c r="C61" s="32"/>
      <c r="D61" s="32"/>
      <c r="E61" s="32"/>
      <c r="F61" s="32"/>
      <c r="G61" s="32"/>
      <c r="H61" s="32"/>
      <c r="I61" s="32"/>
      <c r="J61" s="118"/>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17"/>
      <c r="BB61" s="17"/>
      <c r="BC61" s="17"/>
      <c r="BD61" s="17"/>
      <c r="BE61" s="17"/>
      <c r="BF61" s="17"/>
      <c r="BG61" s="17"/>
      <c r="BH61" s="2"/>
    </row>
    <row r="62" spans="1:60" customFormat="1" ht="8.25" hidden="1" customHeight="1">
      <c r="A62" s="117"/>
      <c r="B62" s="32"/>
      <c r="C62" s="32"/>
      <c r="D62" s="32"/>
      <c r="E62" s="32"/>
      <c r="F62" s="32"/>
      <c r="G62" s="32"/>
      <c r="H62" s="32"/>
      <c r="I62" s="32"/>
      <c r="J62" s="118"/>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17"/>
      <c r="BB62" s="17"/>
      <c r="BC62" s="17"/>
      <c r="BD62" s="17"/>
      <c r="BE62" s="17"/>
      <c r="BF62" s="17"/>
      <c r="BG62" s="17"/>
      <c r="BH62" s="2"/>
    </row>
    <row r="63" spans="1:60" customFormat="1" ht="8.25" hidden="1" customHeight="1">
      <c r="A63" s="117"/>
      <c r="B63" s="32"/>
      <c r="C63" s="32"/>
      <c r="D63" s="32"/>
      <c r="E63" s="32"/>
      <c r="F63" s="32"/>
      <c r="G63" s="32"/>
      <c r="H63" s="32"/>
      <c r="I63" s="32"/>
      <c r="J63" s="118"/>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17"/>
      <c r="BB63" s="17"/>
      <c r="BC63" s="17"/>
      <c r="BD63" s="17"/>
      <c r="BE63" s="17"/>
      <c r="BF63" s="17"/>
      <c r="BG63" s="17"/>
      <c r="BH63" s="2"/>
    </row>
    <row r="64" spans="1:60" customFormat="1" ht="8.25" hidden="1" customHeight="1">
      <c r="A64" s="117"/>
      <c r="B64" s="32"/>
      <c r="C64" s="32"/>
      <c r="D64" s="32"/>
      <c r="E64" s="32"/>
      <c r="F64" s="32"/>
      <c r="G64" s="32"/>
      <c r="H64" s="32"/>
      <c r="I64" s="32"/>
      <c r="J64" s="118"/>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17"/>
      <c r="BB64" s="17"/>
      <c r="BC64" s="17"/>
      <c r="BD64" s="17"/>
      <c r="BE64" s="17"/>
      <c r="BF64" s="17"/>
      <c r="BG64" s="17"/>
      <c r="BH64" s="2"/>
    </row>
    <row r="65" spans="1:60" customFormat="1" ht="8.25" hidden="1" customHeight="1">
      <c r="A65" s="117"/>
      <c r="B65" s="32"/>
      <c r="C65" s="32"/>
      <c r="D65" s="32"/>
      <c r="E65" s="32"/>
      <c r="F65" s="32"/>
      <c r="G65" s="32"/>
      <c r="H65" s="32"/>
      <c r="I65" s="32"/>
      <c r="J65" s="118"/>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17"/>
      <c r="BB65" s="17"/>
      <c r="BC65" s="17"/>
      <c r="BD65" s="17"/>
      <c r="BE65" s="17"/>
      <c r="BF65" s="17"/>
      <c r="BG65" s="17"/>
      <c r="BH65" s="2"/>
    </row>
    <row r="66" spans="1:60" customFormat="1" ht="8.25" hidden="1" customHeight="1">
      <c r="A66" s="117"/>
      <c r="B66" s="32"/>
      <c r="C66" s="32"/>
      <c r="D66" s="32"/>
      <c r="E66" s="32"/>
      <c r="F66" s="32"/>
      <c r="G66" s="32"/>
      <c r="H66" s="32"/>
      <c r="I66" s="32"/>
      <c r="J66" s="118"/>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17"/>
      <c r="BB66" s="17"/>
      <c r="BC66" s="17"/>
      <c r="BD66" s="17"/>
      <c r="BE66" s="17"/>
      <c r="BF66" s="17"/>
      <c r="BG66" s="17"/>
      <c r="BH66" s="2"/>
    </row>
    <row r="67" spans="1:60" customFormat="1" ht="8.25" hidden="1" customHeight="1">
      <c r="A67" s="117"/>
      <c r="B67" s="32"/>
      <c r="C67" s="32"/>
      <c r="D67" s="32"/>
      <c r="E67" s="32"/>
      <c r="F67" s="32"/>
      <c r="G67" s="32"/>
      <c r="H67" s="32"/>
      <c r="I67" s="32"/>
      <c r="J67" s="118"/>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17"/>
      <c r="BB67" s="17"/>
      <c r="BC67" s="17"/>
      <c r="BD67" s="17"/>
      <c r="BE67" s="17"/>
      <c r="BF67" s="17"/>
      <c r="BG67" s="17"/>
      <c r="BH67" s="2"/>
    </row>
    <row r="68" spans="1:60" customFormat="1" ht="8.25" hidden="1" customHeight="1">
      <c r="A68" s="117"/>
      <c r="B68" s="32"/>
      <c r="C68" s="32"/>
      <c r="D68" s="32"/>
      <c r="E68" s="32"/>
      <c r="F68" s="32"/>
      <c r="G68" s="32"/>
      <c r="H68" s="32"/>
      <c r="I68" s="32"/>
      <c r="J68" s="118"/>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17"/>
      <c r="BB68" s="17"/>
      <c r="BC68" s="17"/>
      <c r="BD68" s="17"/>
      <c r="BE68" s="17"/>
      <c r="BF68" s="17"/>
      <c r="BG68" s="17"/>
      <c r="BH68" s="2"/>
    </row>
    <row r="69" spans="1:60" customFormat="1" ht="8.25" hidden="1" customHeight="1">
      <c r="A69" s="117"/>
      <c r="B69" s="32"/>
      <c r="C69" s="32"/>
      <c r="D69" s="32"/>
      <c r="E69" s="32"/>
      <c r="F69" s="32"/>
      <c r="G69" s="32"/>
      <c r="H69" s="32"/>
      <c r="I69" s="32"/>
      <c r="J69" s="118"/>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17"/>
      <c r="BB69" s="17"/>
      <c r="BC69" s="17"/>
      <c r="BD69" s="17"/>
      <c r="BE69" s="17"/>
      <c r="BF69" s="17"/>
      <c r="BG69" s="17"/>
      <c r="BH69" s="2"/>
    </row>
    <row r="70" spans="1:60" customFormat="1" ht="8.25" hidden="1" customHeight="1">
      <c r="A70" s="117"/>
      <c r="B70" s="32"/>
      <c r="C70" s="32"/>
      <c r="D70" s="32"/>
      <c r="E70" s="32"/>
      <c r="F70" s="32"/>
      <c r="G70" s="32"/>
      <c r="H70" s="32"/>
      <c r="I70" s="32"/>
      <c r="J70" s="118"/>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17"/>
      <c r="BB70" s="17"/>
      <c r="BC70" s="17"/>
      <c r="BD70" s="17"/>
      <c r="BE70" s="17"/>
      <c r="BF70" s="17"/>
      <c r="BG70" s="17"/>
      <c r="BH70" s="2"/>
    </row>
    <row r="71" spans="1:60" customFormat="1" ht="8.25" hidden="1" customHeight="1">
      <c r="A71" s="117"/>
      <c r="B71" s="32"/>
      <c r="C71" s="32"/>
      <c r="D71" s="32"/>
      <c r="E71" s="32"/>
      <c r="F71" s="32"/>
      <c r="G71" s="32"/>
      <c r="H71" s="32"/>
      <c r="I71" s="32"/>
      <c r="J71" s="118"/>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17"/>
      <c r="BB71" s="17"/>
      <c r="BC71" s="17"/>
      <c r="BD71" s="17"/>
      <c r="BE71" s="17"/>
      <c r="BF71" s="17"/>
      <c r="BG71" s="17"/>
      <c r="BH71" s="2"/>
    </row>
    <row r="72" spans="1:60" customFormat="1" ht="8.25" hidden="1" customHeight="1">
      <c r="A72" s="117"/>
      <c r="B72" s="32"/>
      <c r="C72" s="32"/>
      <c r="D72" s="32"/>
      <c r="E72" s="32"/>
      <c r="F72" s="32"/>
      <c r="G72" s="32"/>
      <c r="H72" s="32"/>
      <c r="I72" s="32"/>
      <c r="J72" s="118"/>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17"/>
      <c r="BB72" s="17"/>
      <c r="BC72" s="17"/>
      <c r="BD72" s="17"/>
      <c r="BE72" s="17"/>
      <c r="BF72" s="17"/>
      <c r="BG72" s="17"/>
      <c r="BH72" s="2"/>
    </row>
    <row r="73" spans="1:60" customFormat="1" ht="8.25" hidden="1" customHeight="1">
      <c r="A73" s="117"/>
      <c r="B73" s="32"/>
      <c r="C73" s="32"/>
      <c r="D73" s="32"/>
      <c r="E73" s="32"/>
      <c r="F73" s="32"/>
      <c r="G73" s="32"/>
      <c r="H73" s="32"/>
      <c r="I73" s="32"/>
      <c r="J73" s="118"/>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17"/>
      <c r="BB73" s="17"/>
      <c r="BC73" s="17"/>
      <c r="BD73" s="17"/>
      <c r="BE73" s="17"/>
      <c r="BF73" s="17"/>
      <c r="BG73" s="17"/>
      <c r="BH73" s="2"/>
    </row>
    <row r="74" spans="1:60" customFormat="1" ht="8.25" hidden="1" customHeight="1">
      <c r="A74" s="117"/>
      <c r="B74" s="32"/>
      <c r="C74" s="32"/>
      <c r="D74" s="32"/>
      <c r="E74" s="32"/>
      <c r="F74" s="32"/>
      <c r="G74" s="32"/>
      <c r="H74" s="32"/>
      <c r="I74" s="32"/>
      <c r="J74" s="118"/>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17"/>
      <c r="BB74" s="17"/>
      <c r="BC74" s="17"/>
      <c r="BD74" s="17"/>
      <c r="BE74" s="17"/>
      <c r="BF74" s="17"/>
      <c r="BG74" s="17"/>
      <c r="BH74" s="2"/>
    </row>
    <row r="75" spans="1:60" customFormat="1" ht="8.25" hidden="1" customHeight="1">
      <c r="A75" s="117"/>
      <c r="B75" s="32"/>
      <c r="C75" s="32"/>
      <c r="D75" s="32"/>
      <c r="E75" s="32"/>
      <c r="F75" s="32"/>
      <c r="G75" s="32"/>
      <c r="H75" s="32"/>
      <c r="I75" s="32"/>
      <c r="J75" s="118"/>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17"/>
      <c r="BB75" s="17"/>
      <c r="BC75" s="17"/>
      <c r="BD75" s="17"/>
      <c r="BE75" s="17"/>
      <c r="BF75" s="17"/>
      <c r="BG75" s="17"/>
      <c r="BH75" s="2"/>
    </row>
    <row r="76" spans="1:60" customFormat="1" ht="8.25" hidden="1" customHeight="1">
      <c r="A76" s="117"/>
      <c r="B76" s="32"/>
      <c r="C76" s="32"/>
      <c r="D76" s="32"/>
      <c r="E76" s="32"/>
      <c r="F76" s="32"/>
      <c r="G76" s="32"/>
      <c r="H76" s="32"/>
      <c r="I76" s="32"/>
      <c r="J76" s="118"/>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17"/>
      <c r="BB76" s="17"/>
      <c r="BC76" s="17"/>
      <c r="BD76" s="17"/>
      <c r="BE76" s="17"/>
      <c r="BF76" s="17"/>
      <c r="BG76" s="17"/>
      <c r="BH76" s="2"/>
    </row>
    <row r="77" spans="1:60" customFormat="1" ht="8.25" hidden="1" customHeight="1">
      <c r="A77" s="117"/>
      <c r="B77" s="32"/>
      <c r="C77" s="32"/>
      <c r="D77" s="32"/>
      <c r="E77" s="32"/>
      <c r="F77" s="32"/>
      <c r="G77" s="32"/>
      <c r="H77" s="32"/>
      <c r="I77" s="32"/>
      <c r="J77" s="118"/>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17"/>
      <c r="BB77" s="17"/>
      <c r="BC77" s="17"/>
      <c r="BD77" s="17"/>
      <c r="BE77" s="17"/>
      <c r="BF77" s="17"/>
      <c r="BG77" s="17"/>
      <c r="BH77" s="2"/>
    </row>
    <row r="78" spans="1:60" customFormat="1" ht="8.25" hidden="1" customHeight="1">
      <c r="A78" s="117"/>
      <c r="B78" s="32"/>
      <c r="C78" s="32"/>
      <c r="D78" s="32"/>
      <c r="E78" s="32"/>
      <c r="F78" s="32"/>
      <c r="G78" s="32"/>
      <c r="H78" s="32"/>
      <c r="I78" s="32"/>
      <c r="J78" s="118"/>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17"/>
      <c r="BB78" s="17"/>
      <c r="BC78" s="17"/>
      <c r="BD78" s="17"/>
      <c r="BE78" s="17"/>
      <c r="BF78" s="17"/>
      <c r="BG78" s="17"/>
      <c r="BH78" s="2"/>
    </row>
    <row r="79" spans="1:60" customFormat="1" ht="8.25" hidden="1" customHeight="1">
      <c r="A79" s="117"/>
      <c r="B79" s="32"/>
      <c r="C79" s="32"/>
      <c r="D79" s="32"/>
      <c r="E79" s="32"/>
      <c r="F79" s="32"/>
      <c r="G79" s="32"/>
      <c r="H79" s="32"/>
      <c r="I79" s="32"/>
      <c r="J79" s="118"/>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17"/>
      <c r="BB79" s="17"/>
      <c r="BC79" s="17"/>
      <c r="BD79" s="17"/>
      <c r="BE79" s="17"/>
      <c r="BF79" s="17"/>
      <c r="BG79" s="17"/>
      <c r="BH79" s="2"/>
    </row>
    <row r="80" spans="1:60" customFormat="1" ht="8.25" hidden="1" customHeight="1">
      <c r="A80" s="117"/>
      <c r="B80" s="32"/>
      <c r="C80" s="32"/>
      <c r="D80" s="32"/>
      <c r="E80" s="32"/>
      <c r="F80" s="32"/>
      <c r="G80" s="32"/>
      <c r="H80" s="32"/>
      <c r="I80" s="32"/>
      <c r="J80" s="118"/>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17"/>
      <c r="BB80" s="17"/>
      <c r="BC80" s="17"/>
      <c r="BD80" s="17"/>
      <c r="BE80" s="17"/>
      <c r="BF80" s="17"/>
      <c r="BG80" s="17"/>
      <c r="BH80" s="2"/>
    </row>
    <row r="81" spans="1:60" customFormat="1" ht="8.25" hidden="1" customHeight="1">
      <c r="A81" s="117"/>
      <c r="B81" s="32"/>
      <c r="C81" s="32"/>
      <c r="D81" s="32"/>
      <c r="E81" s="32"/>
      <c r="F81" s="32"/>
      <c r="G81" s="32"/>
      <c r="H81" s="32"/>
      <c r="I81" s="32"/>
      <c r="J81" s="118"/>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17"/>
      <c r="BB81" s="17"/>
      <c r="BC81" s="17"/>
      <c r="BD81" s="17"/>
      <c r="BE81" s="17"/>
      <c r="BF81" s="17"/>
      <c r="BG81" s="17"/>
      <c r="BH81" s="2"/>
    </row>
    <row r="82" spans="1:60" customFormat="1" ht="8.25" hidden="1" customHeight="1">
      <c r="A82" s="117"/>
      <c r="B82" s="32"/>
      <c r="C82" s="32"/>
      <c r="D82" s="32"/>
      <c r="E82" s="32"/>
      <c r="F82" s="32"/>
      <c r="G82" s="32"/>
      <c r="H82" s="32"/>
      <c r="I82" s="32"/>
      <c r="J82" s="118"/>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17"/>
      <c r="BB82" s="17"/>
      <c r="BC82" s="17"/>
      <c r="BD82" s="17"/>
      <c r="BE82" s="17"/>
      <c r="BF82" s="17"/>
      <c r="BG82" s="17"/>
      <c r="BH82" s="2"/>
    </row>
    <row r="83" spans="1:60" customFormat="1" ht="8.25" hidden="1" customHeight="1">
      <c r="A83" s="117"/>
      <c r="B83" s="32"/>
      <c r="C83" s="32"/>
      <c r="D83" s="32"/>
      <c r="E83" s="32"/>
      <c r="F83" s="32"/>
      <c r="G83" s="32"/>
      <c r="H83" s="32"/>
      <c r="I83" s="32"/>
      <c r="J83" s="118"/>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17"/>
      <c r="BB83" s="17"/>
      <c r="BC83" s="17"/>
      <c r="BD83" s="17"/>
      <c r="BE83" s="17"/>
      <c r="BF83" s="17"/>
      <c r="BG83" s="17"/>
      <c r="BH83" s="2"/>
    </row>
    <row r="84" spans="1:60" customFormat="1" ht="8.25" hidden="1" customHeight="1">
      <c r="A84" s="117"/>
      <c r="B84" s="32"/>
      <c r="C84" s="32"/>
      <c r="D84" s="32"/>
      <c r="E84" s="32"/>
      <c r="F84" s="32"/>
      <c r="G84" s="32"/>
      <c r="H84" s="32"/>
      <c r="I84" s="32"/>
      <c r="J84" s="118"/>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17"/>
      <c r="BB84" s="17"/>
      <c r="BC84" s="17"/>
      <c r="BD84" s="17"/>
      <c r="BE84" s="17"/>
      <c r="BF84" s="17"/>
      <c r="BG84" s="17"/>
      <c r="BH84" s="2"/>
    </row>
    <row r="85" spans="1:60" customFormat="1" ht="8.25" hidden="1" customHeight="1">
      <c r="A85" s="117"/>
      <c r="B85" s="32"/>
      <c r="C85" s="32"/>
      <c r="D85" s="32"/>
      <c r="E85" s="32"/>
      <c r="F85" s="32"/>
      <c r="G85" s="32"/>
      <c r="H85" s="32"/>
      <c r="I85" s="32"/>
      <c r="J85" s="118"/>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17"/>
      <c r="BB85" s="17"/>
      <c r="BC85" s="17"/>
      <c r="BD85" s="17"/>
      <c r="BE85" s="17"/>
      <c r="BF85" s="17"/>
      <c r="BG85" s="17"/>
      <c r="BH85" s="2"/>
    </row>
    <row r="86" spans="1:60" customFormat="1" ht="8.25" hidden="1" customHeight="1">
      <c r="A86" s="117"/>
      <c r="B86" s="32"/>
      <c r="C86" s="32"/>
      <c r="D86" s="32"/>
      <c r="E86" s="32"/>
      <c r="F86" s="32"/>
      <c r="G86" s="32"/>
      <c r="H86" s="32"/>
      <c r="I86" s="32"/>
      <c r="J86" s="118"/>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17"/>
      <c r="BB86" s="17"/>
      <c r="BC86" s="17"/>
      <c r="BD86" s="17"/>
      <c r="BE86" s="17"/>
      <c r="BF86" s="17"/>
      <c r="BG86" s="17"/>
      <c r="BH86" s="2"/>
    </row>
    <row r="87" spans="1:60" customFormat="1" ht="8.25" hidden="1" customHeight="1">
      <c r="A87" s="117"/>
      <c r="B87" s="32"/>
      <c r="C87" s="32"/>
      <c r="D87" s="32"/>
      <c r="E87" s="32"/>
      <c r="F87" s="32"/>
      <c r="G87" s="32"/>
      <c r="H87" s="32"/>
      <c r="I87" s="32"/>
      <c r="J87" s="118"/>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17"/>
      <c r="BB87" s="17"/>
      <c r="BC87" s="17"/>
      <c r="BD87" s="17"/>
      <c r="BE87" s="17"/>
      <c r="BF87" s="17"/>
      <c r="BG87" s="17"/>
      <c r="BH87" s="2"/>
    </row>
    <row r="88" spans="1:60" customFormat="1" ht="8.25" hidden="1" customHeight="1">
      <c r="A88" s="117"/>
      <c r="B88" s="32"/>
      <c r="C88" s="32"/>
      <c r="D88" s="32"/>
      <c r="E88" s="32"/>
      <c r="F88" s="32"/>
      <c r="G88" s="32"/>
      <c r="H88" s="32"/>
      <c r="I88" s="32"/>
      <c r="J88" s="118"/>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17"/>
      <c r="BB88" s="17"/>
      <c r="BC88" s="17"/>
      <c r="BD88" s="17"/>
      <c r="BE88" s="17"/>
      <c r="BF88" s="17"/>
      <c r="BG88" s="17"/>
      <c r="BH88" s="2"/>
    </row>
    <row r="89" spans="1:60" customFormat="1" ht="8.25" hidden="1" customHeight="1">
      <c r="A89" s="117"/>
      <c r="B89" s="32"/>
      <c r="C89" s="32"/>
      <c r="D89" s="32"/>
      <c r="E89" s="32"/>
      <c r="F89" s="32"/>
      <c r="G89" s="32"/>
      <c r="H89" s="32"/>
      <c r="I89" s="32"/>
      <c r="J89" s="118"/>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17"/>
      <c r="BB89" s="17"/>
      <c r="BC89" s="17"/>
      <c r="BD89" s="17"/>
      <c r="BE89" s="17"/>
      <c r="BF89" s="17"/>
      <c r="BG89" s="17"/>
      <c r="BH89" s="2"/>
    </row>
    <row r="90" spans="1:60" customFormat="1" ht="8.25" hidden="1" customHeight="1">
      <c r="A90" s="117"/>
      <c r="B90" s="32"/>
      <c r="C90" s="32"/>
      <c r="D90" s="32"/>
      <c r="E90" s="32"/>
      <c r="F90" s="32"/>
      <c r="G90" s="32"/>
      <c r="H90" s="32"/>
      <c r="I90" s="32"/>
      <c r="J90" s="118"/>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17"/>
      <c r="BB90" s="17"/>
      <c r="BC90" s="17"/>
      <c r="BD90" s="17"/>
      <c r="BE90" s="17"/>
      <c r="BF90" s="17"/>
      <c r="BG90" s="17"/>
      <c r="BH90" s="2"/>
    </row>
    <row r="91" spans="1:60" customFormat="1" ht="8.25" hidden="1" customHeight="1">
      <c r="A91" s="117"/>
      <c r="B91" s="32"/>
      <c r="C91" s="32"/>
      <c r="D91" s="32"/>
      <c r="E91" s="32"/>
      <c r="F91" s="32"/>
      <c r="G91" s="32"/>
      <c r="H91" s="32"/>
      <c r="I91" s="32"/>
      <c r="J91" s="118"/>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17"/>
      <c r="BB91" s="17"/>
      <c r="BC91" s="17"/>
      <c r="BD91" s="17"/>
      <c r="BE91" s="17"/>
      <c r="BF91" s="17"/>
      <c r="BG91" s="17"/>
      <c r="BH91" s="2"/>
    </row>
    <row r="92" spans="1:60" customFormat="1" ht="8.25" hidden="1" customHeight="1">
      <c r="A92" s="117"/>
      <c r="B92" s="32"/>
      <c r="C92" s="32"/>
      <c r="D92" s="32"/>
      <c r="E92" s="32"/>
      <c r="F92" s="32"/>
      <c r="G92" s="32"/>
      <c r="H92" s="32"/>
      <c r="I92" s="32"/>
      <c r="J92" s="118"/>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17"/>
      <c r="BB92" s="17"/>
      <c r="BC92" s="17"/>
      <c r="BD92" s="17"/>
      <c r="BE92" s="17"/>
      <c r="BF92" s="17"/>
      <c r="BG92" s="17"/>
      <c r="BH92" s="2"/>
    </row>
    <row r="93" spans="1:60" customFormat="1" ht="8.25" hidden="1" customHeight="1">
      <c r="A93" s="117"/>
      <c r="B93" s="32"/>
      <c r="C93" s="32"/>
      <c r="D93" s="32"/>
      <c r="E93" s="32"/>
      <c r="F93" s="32"/>
      <c r="G93" s="32"/>
      <c r="H93" s="32"/>
      <c r="I93" s="32"/>
      <c r="J93" s="118"/>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17"/>
      <c r="BB93" s="17"/>
      <c r="BC93" s="17"/>
      <c r="BD93" s="17"/>
      <c r="BE93" s="17"/>
      <c r="BF93" s="17"/>
      <c r="BG93" s="17"/>
      <c r="BH93" s="2"/>
    </row>
    <row r="94" spans="1:60" customFormat="1" ht="8.25" hidden="1" customHeight="1">
      <c r="A94" s="117"/>
      <c r="B94" s="32"/>
      <c r="C94" s="32"/>
      <c r="D94" s="32"/>
      <c r="E94" s="32"/>
      <c r="F94" s="32"/>
      <c r="G94" s="32"/>
      <c r="H94" s="32"/>
      <c r="I94" s="32"/>
      <c r="J94" s="118"/>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17"/>
      <c r="BB94" s="17"/>
      <c r="BC94" s="17"/>
      <c r="BD94" s="17"/>
      <c r="BE94" s="17"/>
      <c r="BF94" s="17"/>
      <c r="BG94" s="17"/>
      <c r="BH94" s="2"/>
    </row>
    <row r="95" spans="1:60" customFormat="1" ht="8.25" hidden="1" customHeight="1">
      <c r="A95" s="117"/>
      <c r="B95" s="32"/>
      <c r="C95" s="32"/>
      <c r="D95" s="32"/>
      <c r="E95" s="32"/>
      <c r="F95" s="32"/>
      <c r="G95" s="32"/>
      <c r="H95" s="32"/>
      <c r="I95" s="32"/>
      <c r="J95" s="118"/>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17"/>
      <c r="BB95" s="17"/>
      <c r="BC95" s="17"/>
      <c r="BD95" s="17"/>
      <c r="BE95" s="17"/>
      <c r="BF95" s="17"/>
      <c r="BG95" s="17"/>
      <c r="BH95" s="2"/>
    </row>
    <row r="96" spans="1:60" customFormat="1" ht="8.25" hidden="1" customHeight="1">
      <c r="A96" s="117"/>
      <c r="B96" s="32"/>
      <c r="C96" s="32"/>
      <c r="D96" s="32"/>
      <c r="E96" s="32"/>
      <c r="F96" s="32"/>
      <c r="G96" s="32"/>
      <c r="H96" s="32"/>
      <c r="I96" s="32"/>
      <c r="J96" s="118"/>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17"/>
      <c r="BB96" s="17"/>
      <c r="BC96" s="17"/>
      <c r="BD96" s="17"/>
      <c r="BE96" s="17"/>
      <c r="BF96" s="17"/>
      <c r="BG96" s="17"/>
      <c r="BH96" s="2"/>
    </row>
    <row r="97" spans="1:303" customFormat="1" ht="93.75" customHeight="1">
      <c r="A97" s="324" t="s">
        <v>252</v>
      </c>
      <c r="B97" s="325"/>
      <c r="C97" s="325"/>
      <c r="D97" s="325"/>
      <c r="E97" s="325"/>
      <c r="F97" s="325"/>
      <c r="G97" s="325"/>
      <c r="H97" s="325"/>
      <c r="I97" s="325"/>
      <c r="J97" s="420"/>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17"/>
      <c r="BB97" s="17"/>
      <c r="BC97" s="17"/>
      <c r="BD97" s="17"/>
      <c r="BE97" s="17"/>
      <c r="BF97" s="17"/>
      <c r="BG97" s="17"/>
      <c r="BH97" s="2"/>
    </row>
    <row r="98" spans="1:303" customFormat="1" ht="12" customHeight="1">
      <c r="A98" s="324" t="s">
        <v>253</v>
      </c>
      <c r="B98" s="325"/>
      <c r="C98" s="325"/>
      <c r="D98" s="325"/>
      <c r="E98" s="325"/>
      <c r="F98" s="325"/>
      <c r="G98" s="325"/>
      <c r="H98" s="325"/>
      <c r="I98" s="325"/>
      <c r="J98" s="420"/>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17"/>
      <c r="BB98" s="17"/>
      <c r="BC98" s="17"/>
      <c r="BD98" s="17"/>
      <c r="BE98" s="17"/>
      <c r="BF98" s="17"/>
      <c r="BG98" s="17"/>
      <c r="BH98" s="2"/>
    </row>
    <row r="99" spans="1:303" customFormat="1">
      <c r="A99" s="324" t="s">
        <v>267</v>
      </c>
      <c r="B99" s="325"/>
      <c r="C99" s="325"/>
      <c r="D99" s="325"/>
      <c r="E99" s="325"/>
      <c r="F99" s="325"/>
      <c r="G99" s="325"/>
      <c r="H99" s="325"/>
      <c r="I99" s="325"/>
      <c r="J99" s="420"/>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17"/>
      <c r="BB99" s="17"/>
      <c r="BC99" s="17"/>
      <c r="BD99" s="17"/>
      <c r="BE99" s="17"/>
      <c r="BF99" s="17"/>
      <c r="BG99" s="17"/>
      <c r="BH99" s="2"/>
    </row>
    <row r="100" spans="1:303" customFormat="1">
      <c r="A100" s="324"/>
      <c r="B100" s="325"/>
      <c r="C100" s="325"/>
      <c r="D100" s="325"/>
      <c r="E100" s="325"/>
      <c r="F100" s="325"/>
      <c r="G100" s="325"/>
      <c r="H100" s="325"/>
      <c r="I100" s="325"/>
      <c r="J100" s="420"/>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17"/>
      <c r="BB100" s="17"/>
      <c r="BC100" s="17"/>
      <c r="BD100" s="17"/>
      <c r="BE100" s="17"/>
      <c r="BF100" s="17"/>
      <c r="BG100" s="17"/>
      <c r="BH100" s="2"/>
      <c r="BI100" s="17"/>
      <c r="BJ100" s="17"/>
    </row>
    <row r="101" spans="1:303" customFormat="1" ht="12.75" customHeight="1">
      <c r="A101" s="345" t="s">
        <v>272</v>
      </c>
      <c r="B101" s="346"/>
      <c r="C101" s="346"/>
      <c r="D101" s="346"/>
      <c r="E101" s="346"/>
      <c r="F101" s="346"/>
      <c r="G101" s="346"/>
      <c r="H101" s="346"/>
      <c r="I101" s="346"/>
      <c r="J101" s="419"/>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17"/>
      <c r="BB101" s="17"/>
      <c r="BC101" s="17"/>
      <c r="BD101" s="17"/>
      <c r="BE101" s="17"/>
      <c r="BF101" s="17"/>
      <c r="BG101" s="17"/>
      <c r="BH101" s="2"/>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c r="IX101" s="17"/>
      <c r="IY101" s="17"/>
      <c r="IZ101" s="17"/>
      <c r="JA101" s="17"/>
      <c r="JB101" s="17"/>
      <c r="JC101" s="17"/>
      <c r="JD101" s="17"/>
      <c r="JE101" s="17"/>
      <c r="JF101" s="17"/>
      <c r="JG101" s="17"/>
      <c r="JH101" s="17"/>
      <c r="JI101" s="17"/>
      <c r="JJ101" s="17"/>
      <c r="JK101" s="17"/>
      <c r="JL101" s="17"/>
      <c r="JM101" s="17"/>
      <c r="JN101" s="17"/>
      <c r="JO101" s="17"/>
      <c r="JP101" s="17"/>
      <c r="JQ101" s="17"/>
      <c r="JR101" s="17"/>
      <c r="JS101" s="17"/>
      <c r="JT101" s="17"/>
      <c r="JU101" s="17"/>
      <c r="JV101" s="17"/>
      <c r="JW101" s="17"/>
      <c r="JX101" s="17"/>
      <c r="JY101" s="17"/>
      <c r="JZ101" s="17"/>
      <c r="KA101" s="17"/>
      <c r="KB101" s="17"/>
      <c r="KC101" s="17"/>
      <c r="KD101" s="17"/>
      <c r="KE101" s="17"/>
      <c r="KF101" s="17"/>
      <c r="KG101" s="17"/>
      <c r="KH101" s="17"/>
      <c r="KI101" s="17"/>
      <c r="KJ101" s="17"/>
      <c r="KK101" s="17"/>
      <c r="KL101" s="17"/>
      <c r="KM101" s="17"/>
      <c r="KN101" s="17"/>
      <c r="KO101" s="17"/>
      <c r="KP101" s="17"/>
      <c r="KQ101" s="17"/>
    </row>
    <row r="102" spans="1:303">
      <c r="A102" s="269" t="s">
        <v>302</v>
      </c>
      <c r="B102" s="102"/>
      <c r="C102" s="102"/>
      <c r="D102" s="102"/>
      <c r="E102" s="102"/>
      <c r="F102" s="102"/>
      <c r="G102" s="102"/>
      <c r="H102" s="102"/>
      <c r="I102" s="102"/>
      <c r="J102" s="10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4" spans="1:303">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303">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303">
      <c r="A106"/>
      <c r="B106"/>
      <c r="C106"/>
      <c r="D106"/>
      <c r="E106" s="153"/>
      <c r="F106" s="153"/>
      <c r="G106" s="153"/>
      <c r="H106" s="153"/>
      <c r="I106" s="153"/>
      <c r="J106" s="154"/>
      <c r="K106" s="153"/>
      <c r="L106" s="153"/>
      <c r="M106" s="153"/>
      <c r="N106" s="153"/>
      <c r="O106" s="153"/>
      <c r="P106" s="153"/>
      <c r="Q106" s="153"/>
      <c r="R106" s="153"/>
      <c r="S106" s="153"/>
      <c r="T106" s="153"/>
      <c r="U106" s="153"/>
      <c r="V106" s="153"/>
      <c r="W106" s="153"/>
      <c r="X106" s="153"/>
      <c r="Y106" s="153"/>
      <c r="Z106" s="153"/>
      <c r="AA106" s="153"/>
      <c r="AB106" s="153"/>
      <c r="AC106" s="153"/>
      <c r="AD106" s="153"/>
      <c r="AE106" s="153"/>
      <c r="AF106" s="153"/>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GI106" s="161"/>
      <c r="GJ106" s="161"/>
      <c r="GK106" s="161"/>
      <c r="GL106" s="161"/>
      <c r="GM106" s="161"/>
      <c r="GN106" s="161"/>
      <c r="GO106" s="161"/>
      <c r="GP106" s="161"/>
      <c r="GQ106" s="161"/>
      <c r="GR106" s="161"/>
      <c r="GS106" s="161"/>
      <c r="GT106" s="161"/>
      <c r="GU106" s="161"/>
      <c r="GV106" s="161"/>
      <c r="GW106" s="161"/>
      <c r="GX106" s="161"/>
      <c r="GY106" s="161"/>
      <c r="GZ106" s="161"/>
      <c r="HA106" s="161"/>
      <c r="HB106" s="161"/>
      <c r="HC106" s="161"/>
      <c r="HD106" s="161"/>
      <c r="HE106" s="161"/>
      <c r="HF106" s="161"/>
      <c r="HG106" s="161"/>
      <c r="HH106" s="161"/>
      <c r="HI106" s="161"/>
      <c r="HJ106" s="161"/>
      <c r="HK106" s="161"/>
      <c r="HL106" s="161"/>
      <c r="HM106" s="161"/>
      <c r="HN106" s="161"/>
      <c r="HO106" s="161"/>
      <c r="HP106" s="161"/>
      <c r="HQ106" s="161"/>
      <c r="HR106" s="161"/>
      <c r="HS106" s="161"/>
      <c r="HT106" s="161"/>
      <c r="HU106" s="161"/>
      <c r="HV106" s="161"/>
      <c r="HW106" s="161"/>
      <c r="HX106" s="161"/>
      <c r="HY106" s="161"/>
      <c r="HZ106" s="161"/>
      <c r="IA106" s="161"/>
      <c r="IB106" s="161"/>
      <c r="IC106" s="161"/>
      <c r="ID106" s="161"/>
      <c r="IE106" s="161"/>
      <c r="IF106" s="161"/>
      <c r="IG106" s="161"/>
      <c r="IH106" s="161"/>
      <c r="II106" s="161"/>
      <c r="IJ106" s="161"/>
      <c r="IK106" s="161"/>
      <c r="IL106" s="161"/>
      <c r="IM106" s="161"/>
      <c r="IN106" s="161"/>
      <c r="IO106" s="161"/>
      <c r="IP106" s="161"/>
      <c r="IQ106" s="161"/>
      <c r="IR106" s="161"/>
      <c r="IS106" s="161"/>
      <c r="IT106" s="161"/>
      <c r="IU106" s="161"/>
      <c r="IV106" s="161"/>
      <c r="IW106" s="161"/>
      <c r="IX106" s="161"/>
      <c r="IY106" s="161"/>
      <c r="IZ106" s="161"/>
      <c r="JA106" s="161"/>
      <c r="JB106" s="161"/>
      <c r="JC106" s="161"/>
      <c r="JD106" s="161"/>
      <c r="JE106" s="161"/>
      <c r="JF106" s="161"/>
      <c r="JG106" s="161"/>
      <c r="JH106" s="161"/>
      <c r="JI106" s="161"/>
      <c r="JJ106" s="161"/>
      <c r="JK106" s="161"/>
      <c r="JL106" s="161"/>
      <c r="JM106" s="161"/>
      <c r="JN106" s="161"/>
      <c r="JO106" s="161"/>
      <c r="JP106" s="161"/>
      <c r="JQ106" s="161"/>
      <c r="JR106" s="161"/>
      <c r="JS106" s="161"/>
      <c r="JT106" s="161"/>
      <c r="JU106" s="161"/>
      <c r="JV106" s="161"/>
      <c r="JW106" s="161"/>
      <c r="JX106" s="161"/>
      <c r="JY106" s="161"/>
      <c r="JZ106" s="161"/>
      <c r="KA106" s="161"/>
      <c r="KB106" s="161"/>
      <c r="KC106" s="161"/>
      <c r="KD106" s="161"/>
      <c r="KE106" s="161"/>
      <c r="KF106" s="161"/>
      <c r="KG106" s="161"/>
      <c r="KH106" s="161"/>
      <c r="KI106" s="161"/>
      <c r="KJ106" s="161"/>
      <c r="KK106" s="161"/>
      <c r="KL106" s="161"/>
      <c r="KM106" s="161"/>
      <c r="KN106" s="161"/>
      <c r="KO106" s="161"/>
      <c r="KP106" s="161"/>
      <c r="KQ106" s="161"/>
    </row>
  </sheetData>
  <sortState ref="BA6:BH40">
    <sortCondition ref="BH6:BH40"/>
  </sortState>
  <mergeCells count="7">
    <mergeCell ref="A1:J1"/>
    <mergeCell ref="A2:J2"/>
    <mergeCell ref="A3:J5"/>
    <mergeCell ref="A101:J101"/>
    <mergeCell ref="A97:J97"/>
    <mergeCell ref="A98:J98"/>
    <mergeCell ref="A99:J100"/>
  </mergeCells>
  <conditionalFormatting sqref="B11:B45">
    <cfRule type="expression" dxfId="34" priority="1">
      <formula>B11="OECD Average"</formula>
    </cfRule>
    <cfRule type="expression" dxfId="33" priority="2">
      <formula>OR(B11="Turkey", B11="Chile", B11="Lithuania", B11="Greece", B11="Israel", B11="New Zealand", B11="Slovenia", B11="Singapore", B11="Jakarta (Indonesia)")</formula>
    </cfRule>
  </conditionalFormatting>
  <pageMargins left="0.7" right="0.7" top="0.75" bottom="0.75" header="0.3" footer="0.3"/>
  <pageSetup paperSize="9" scale="9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BI104"/>
  <sheetViews>
    <sheetView zoomScaleNormal="100" workbookViewId="0">
      <selection activeCell="BQ23" sqref="BQ23"/>
    </sheetView>
  </sheetViews>
  <sheetFormatPr defaultRowHeight="12.75"/>
  <cols>
    <col min="1" max="9" width="9.140625" style="17"/>
    <col min="10" max="10" width="3" style="17" customWidth="1"/>
    <col min="11" max="52" width="0" style="17" hidden="1" customWidth="1"/>
    <col min="53" max="16384" width="9.140625" style="17"/>
  </cols>
  <sheetData>
    <row r="1" spans="1:61" customFormat="1">
      <c r="A1" s="421" t="s">
        <v>176</v>
      </c>
      <c r="B1" s="411"/>
      <c r="C1" s="411"/>
      <c r="D1" s="411"/>
      <c r="E1" s="411"/>
      <c r="F1" s="411"/>
      <c r="G1" s="411"/>
      <c r="H1" s="411"/>
      <c r="I1" s="411"/>
      <c r="J1" s="411"/>
      <c r="BA1" s="14"/>
      <c r="BB1" s="14" t="s">
        <v>133</v>
      </c>
      <c r="BC1" s="14" t="s">
        <v>134</v>
      </c>
      <c r="BD1" s="14" t="s">
        <v>135</v>
      </c>
      <c r="BE1" s="14" t="s">
        <v>136</v>
      </c>
      <c r="BF1" s="14"/>
      <c r="BG1" s="14"/>
      <c r="BH1" s="14"/>
      <c r="BI1" s="14"/>
    </row>
    <row r="2" spans="1:61" customFormat="1">
      <c r="A2" s="421" t="s">
        <v>192</v>
      </c>
      <c r="B2" s="411"/>
      <c r="C2" s="411"/>
      <c r="D2" s="411"/>
      <c r="E2" s="411"/>
      <c r="F2" s="411"/>
      <c r="G2" s="411"/>
      <c r="H2" s="411"/>
      <c r="I2" s="411"/>
      <c r="J2" s="411"/>
      <c r="BA2" s="14" t="s">
        <v>2</v>
      </c>
      <c r="BB2" s="14">
        <v>267.63253476959619</v>
      </c>
      <c r="BC2" s="14">
        <v>70.754058106146914</v>
      </c>
      <c r="BD2" s="14">
        <v>1</v>
      </c>
      <c r="BE2" s="14">
        <v>0</v>
      </c>
      <c r="BF2" s="14">
        <v>267.63253476959619</v>
      </c>
      <c r="BG2" s="14">
        <v>70.754058106146914</v>
      </c>
      <c r="BH2" s="14">
        <v>0</v>
      </c>
      <c r="BI2" s="14">
        <v>0</v>
      </c>
    </row>
    <row r="3" spans="1:61" customFormat="1" ht="22.5" customHeight="1">
      <c r="A3" s="429" t="s">
        <v>285</v>
      </c>
      <c r="B3" s="429"/>
      <c r="C3" s="429"/>
      <c r="D3" s="429"/>
      <c r="E3" s="429"/>
      <c r="F3" s="429"/>
      <c r="G3" s="429"/>
      <c r="H3" s="429"/>
      <c r="I3" s="429"/>
      <c r="J3" s="429"/>
      <c r="BA3" s="14" t="s">
        <v>5</v>
      </c>
      <c r="BB3" s="14">
        <v>275.04404255048723</v>
      </c>
      <c r="BC3" s="14">
        <v>62.88467459332378</v>
      </c>
      <c r="BD3" s="14">
        <v>1</v>
      </c>
      <c r="BE3" s="14">
        <v>0</v>
      </c>
      <c r="BF3" s="14">
        <v>275.04404255048723</v>
      </c>
      <c r="BG3" s="14">
        <v>62.88467459332378</v>
      </c>
      <c r="BH3" s="14">
        <v>0</v>
      </c>
      <c r="BI3" s="14">
        <v>0</v>
      </c>
    </row>
    <row r="4" spans="1:61" customFormat="1">
      <c r="A4" s="429"/>
      <c r="B4" s="429"/>
      <c r="C4" s="429"/>
      <c r="D4" s="429"/>
      <c r="E4" s="429"/>
      <c r="F4" s="429"/>
      <c r="G4" s="429"/>
      <c r="H4" s="429"/>
      <c r="I4" s="429"/>
      <c r="J4" s="429"/>
      <c r="BA4" s="14" t="s">
        <v>6</v>
      </c>
      <c r="BB4" s="14">
        <v>265.46186190062838</v>
      </c>
      <c r="BC4" s="14">
        <v>73.083310872619165</v>
      </c>
      <c r="BD4" s="14">
        <v>1</v>
      </c>
      <c r="BE4" s="14">
        <v>0</v>
      </c>
      <c r="BF4" s="14">
        <v>265.46186190062838</v>
      </c>
      <c r="BG4" s="14">
        <v>73.083310872619165</v>
      </c>
      <c r="BH4" s="14">
        <v>0</v>
      </c>
      <c r="BI4" s="14">
        <v>0</v>
      </c>
    </row>
    <row r="5" spans="1:61" customFormat="1" ht="12" customHeight="1">
      <c r="A5" s="429"/>
      <c r="B5" s="429"/>
      <c r="C5" s="429"/>
      <c r="D5" s="429"/>
      <c r="E5" s="429"/>
      <c r="F5" s="429"/>
      <c r="G5" s="429"/>
      <c r="H5" s="429"/>
      <c r="I5" s="429"/>
      <c r="J5" s="429"/>
      <c r="BA5" s="14" t="s">
        <v>88</v>
      </c>
      <c r="BB5" s="14">
        <v>206.0590282599766</v>
      </c>
      <c r="BC5" s="14">
        <v>82.123055287168512</v>
      </c>
      <c r="BD5" s="14">
        <v>0</v>
      </c>
      <c r="BE5" s="14">
        <v>1</v>
      </c>
      <c r="BF5" s="14">
        <v>0</v>
      </c>
      <c r="BG5" s="14">
        <v>0</v>
      </c>
      <c r="BH5" s="14">
        <v>206.0590282599766</v>
      </c>
      <c r="BI5" s="14">
        <v>82.123055287168512</v>
      </c>
    </row>
    <row r="6" spans="1:61" customFormat="1" ht="20.25" customHeight="1">
      <c r="A6" s="220"/>
      <c r="B6" s="220"/>
      <c r="C6" s="220"/>
      <c r="D6" s="220"/>
      <c r="E6" s="220"/>
      <c r="F6" s="220"/>
      <c r="G6" s="220"/>
      <c r="H6" s="220"/>
      <c r="I6" s="220"/>
      <c r="J6" s="220"/>
      <c r="BA6" s="14" t="s">
        <v>221</v>
      </c>
      <c r="BB6" s="14">
        <v>264.63276958035624</v>
      </c>
      <c r="BC6" s="14">
        <v>59.941298162305316</v>
      </c>
      <c r="BD6" s="14">
        <v>1</v>
      </c>
      <c r="BE6" s="14">
        <v>0</v>
      </c>
      <c r="BF6" s="14">
        <v>264.63276958035624</v>
      </c>
      <c r="BG6" s="14">
        <v>59.941298162305316</v>
      </c>
      <c r="BH6" s="14">
        <v>0</v>
      </c>
      <c r="BI6" s="14">
        <v>0</v>
      </c>
    </row>
    <row r="7" spans="1:61" customFormat="1">
      <c r="A7" s="220"/>
      <c r="B7" s="220"/>
      <c r="C7" s="220"/>
      <c r="D7" s="220"/>
      <c r="E7" s="220"/>
      <c r="F7" s="220"/>
      <c r="G7" s="220"/>
      <c r="H7" s="220"/>
      <c r="I7" s="220"/>
      <c r="J7" s="220"/>
      <c r="BA7" s="14" t="s">
        <v>20</v>
      </c>
      <c r="BB7" s="14">
        <v>275.73382653142795</v>
      </c>
      <c r="BC7" s="14">
        <v>57.118231901809736</v>
      </c>
      <c r="BD7" s="14">
        <v>1</v>
      </c>
      <c r="BE7" s="14">
        <v>0</v>
      </c>
      <c r="BF7" s="14">
        <v>275.73382653142795</v>
      </c>
      <c r="BG7" s="14">
        <v>57.118231901809736</v>
      </c>
      <c r="BH7" s="14">
        <v>0</v>
      </c>
      <c r="BI7" s="14">
        <v>0</v>
      </c>
    </row>
    <row r="8" spans="1:61" customFormat="1">
      <c r="A8" s="220"/>
      <c r="B8" s="220"/>
      <c r="C8" s="220"/>
      <c r="D8" s="220"/>
      <c r="E8" s="220"/>
      <c r="F8" s="220"/>
      <c r="G8" s="220"/>
      <c r="H8" s="220"/>
      <c r="I8" s="220"/>
      <c r="J8" s="220"/>
      <c r="BA8" s="14" t="s">
        <v>9</v>
      </c>
      <c r="BB8" s="14">
        <v>278.278383124735</v>
      </c>
      <c r="BC8" s="14">
        <v>65.808990988929224</v>
      </c>
      <c r="BD8" s="14">
        <v>1</v>
      </c>
      <c r="BE8" s="14">
        <v>0</v>
      </c>
      <c r="BF8" s="14">
        <v>278.278383124735</v>
      </c>
      <c r="BG8" s="14">
        <v>65.808990988929224</v>
      </c>
      <c r="BH8" s="14">
        <v>0</v>
      </c>
      <c r="BI8" s="14">
        <v>0</v>
      </c>
    </row>
    <row r="9" spans="1:61" customFormat="1">
      <c r="A9" s="220"/>
      <c r="B9" s="220"/>
      <c r="C9" s="220"/>
      <c r="D9" s="220"/>
      <c r="E9" s="220"/>
      <c r="F9" s="220"/>
      <c r="G9" s="220"/>
      <c r="H9" s="220"/>
      <c r="I9" s="220"/>
      <c r="J9" s="220"/>
      <c r="BA9" s="14" t="s">
        <v>83</v>
      </c>
      <c r="BB9" s="14">
        <v>261.81207951137071</v>
      </c>
      <c r="BC9" s="14">
        <v>73.269077555322042</v>
      </c>
      <c r="BD9" s="14">
        <v>1</v>
      </c>
      <c r="BE9" s="14">
        <v>0</v>
      </c>
      <c r="BF9" s="14">
        <v>261.81207951137071</v>
      </c>
      <c r="BG9" s="14">
        <v>73.269077555322042</v>
      </c>
      <c r="BH9" s="14">
        <v>0</v>
      </c>
      <c r="BI9" s="14">
        <v>0</v>
      </c>
    </row>
    <row r="10" spans="1:61" customFormat="1">
      <c r="A10" s="220"/>
      <c r="B10" s="220"/>
      <c r="C10" s="220"/>
      <c r="D10" s="220"/>
      <c r="E10" s="220"/>
      <c r="F10" s="220"/>
      <c r="G10" s="220"/>
      <c r="H10" s="220"/>
      <c r="I10" s="220"/>
      <c r="J10" s="220"/>
      <c r="BA10" s="14" t="s">
        <v>16</v>
      </c>
      <c r="BB10" s="14">
        <v>273.11947888237182</v>
      </c>
      <c r="BC10" s="14">
        <v>58.862891988552491</v>
      </c>
      <c r="BD10" s="14">
        <v>1</v>
      </c>
      <c r="BE10" s="14">
        <v>0</v>
      </c>
      <c r="BF10" s="14">
        <v>273.11947888237182</v>
      </c>
      <c r="BG10" s="14">
        <v>58.862891988552491</v>
      </c>
      <c r="BH10" s="14">
        <v>0</v>
      </c>
      <c r="BI10" s="14">
        <v>0</v>
      </c>
    </row>
    <row r="11" spans="1:61" customFormat="1">
      <c r="A11" s="220"/>
      <c r="B11" s="220"/>
      <c r="C11" s="220"/>
      <c r="D11" s="220"/>
      <c r="E11" s="220"/>
      <c r="F11" s="220"/>
      <c r="G11" s="220"/>
      <c r="H11" s="220"/>
      <c r="I11" s="220"/>
      <c r="J11" s="220"/>
      <c r="BA11" s="14" t="s">
        <v>10</v>
      </c>
      <c r="BB11" s="14">
        <v>282.22660952519556</v>
      </c>
      <c r="BC11" s="14">
        <v>66.48190117048091</v>
      </c>
      <c r="BD11" s="14">
        <v>1</v>
      </c>
      <c r="BE11" s="14">
        <v>0</v>
      </c>
      <c r="BF11" s="14">
        <v>282.22660952519556</v>
      </c>
      <c r="BG11" s="14">
        <v>66.48190117048091</v>
      </c>
      <c r="BH11" s="14">
        <v>0</v>
      </c>
      <c r="BI11" s="14">
        <v>0</v>
      </c>
    </row>
    <row r="12" spans="1:61" customFormat="1">
      <c r="A12" s="220"/>
      <c r="B12" s="220"/>
      <c r="C12" s="220"/>
      <c r="D12" s="220"/>
      <c r="E12" s="220"/>
      <c r="F12" s="220"/>
      <c r="G12" s="220"/>
      <c r="H12" s="220"/>
      <c r="I12" s="220"/>
      <c r="J12" s="220"/>
      <c r="BA12" s="14" t="s">
        <v>22</v>
      </c>
      <c r="BB12" s="14">
        <v>280.38617547186107</v>
      </c>
      <c r="BC12" s="14">
        <v>66.524259305557933</v>
      </c>
      <c r="BD12" s="14">
        <v>1</v>
      </c>
      <c r="BE12" s="14">
        <v>0</v>
      </c>
      <c r="BF12" s="14">
        <v>280.38617547186107</v>
      </c>
      <c r="BG12" s="14">
        <v>66.524259305557933</v>
      </c>
      <c r="BH12" s="14">
        <v>0</v>
      </c>
      <c r="BI12" s="14">
        <v>0</v>
      </c>
    </row>
    <row r="13" spans="1:61" customFormat="1">
      <c r="A13" s="220"/>
      <c r="B13" s="220"/>
      <c r="C13" s="220"/>
      <c r="D13" s="220"/>
      <c r="E13" s="220"/>
      <c r="F13" s="220"/>
      <c r="G13" s="220"/>
      <c r="H13" s="220"/>
      <c r="I13" s="220"/>
      <c r="J13" s="220"/>
      <c r="BA13" s="14" t="s">
        <v>12</v>
      </c>
      <c r="BB13" s="14">
        <v>254.19200147475453</v>
      </c>
      <c r="BC13" s="14">
        <v>74.03007407094384</v>
      </c>
      <c r="BD13" s="14">
        <v>1</v>
      </c>
      <c r="BE13" s="14">
        <v>0</v>
      </c>
      <c r="BF13" s="14">
        <v>254.19200147475453</v>
      </c>
      <c r="BG13" s="14">
        <v>74.03007407094384</v>
      </c>
      <c r="BH13" s="14">
        <v>0</v>
      </c>
      <c r="BI13" s="14">
        <v>0</v>
      </c>
    </row>
    <row r="14" spans="1:61" customFormat="1">
      <c r="A14" s="220"/>
      <c r="B14" s="220"/>
      <c r="C14" s="220"/>
      <c r="D14" s="220"/>
      <c r="E14" s="220"/>
      <c r="F14" s="220"/>
      <c r="G14" s="220"/>
      <c r="H14" s="220"/>
      <c r="I14" s="220"/>
      <c r="J14" s="220"/>
      <c r="BA14" s="14" t="s">
        <v>8</v>
      </c>
      <c r="BB14" s="14">
        <v>271.7251667916924</v>
      </c>
      <c r="BC14" s="14">
        <v>70.878420943113298</v>
      </c>
      <c r="BD14" s="14">
        <v>1</v>
      </c>
      <c r="BE14" s="14">
        <v>0</v>
      </c>
      <c r="BF14" s="14">
        <v>271.7251667916924</v>
      </c>
      <c r="BG14" s="14">
        <v>70.878420943113298</v>
      </c>
      <c r="BH14" s="14">
        <v>0</v>
      </c>
      <c r="BI14" s="14">
        <v>0</v>
      </c>
    </row>
    <row r="15" spans="1:61" customFormat="1">
      <c r="A15" s="220"/>
      <c r="B15" s="220"/>
      <c r="C15" s="220"/>
      <c r="D15" s="220"/>
      <c r="E15" s="220"/>
      <c r="F15" s="220"/>
      <c r="G15" s="220"/>
      <c r="H15" s="220"/>
      <c r="I15" s="220"/>
      <c r="J15" s="220"/>
      <c r="BA15" s="14" t="s">
        <v>89</v>
      </c>
      <c r="BB15" s="14">
        <v>251.86061442034185</v>
      </c>
      <c r="BC15" s="14">
        <v>63.800142591722448</v>
      </c>
      <c r="BD15" s="14">
        <v>0</v>
      </c>
      <c r="BE15" s="14">
        <v>1</v>
      </c>
      <c r="BF15" s="14">
        <v>0</v>
      </c>
      <c r="BG15" s="14">
        <v>0</v>
      </c>
      <c r="BH15" s="14">
        <v>251.86061442034185</v>
      </c>
      <c r="BI15" s="14">
        <v>63.800142591722448</v>
      </c>
    </row>
    <row r="16" spans="1:61" customFormat="1">
      <c r="A16" s="220"/>
      <c r="B16" s="220"/>
      <c r="C16" s="220"/>
      <c r="D16" s="220"/>
      <c r="E16" s="220"/>
      <c r="F16" s="220"/>
      <c r="G16" s="220"/>
      <c r="H16" s="220"/>
      <c r="I16" s="220"/>
      <c r="J16" s="220"/>
      <c r="BA16" s="14" t="s">
        <v>4</v>
      </c>
      <c r="BB16" s="14">
        <v>255.59041068938532</v>
      </c>
      <c r="BC16" s="14">
        <v>65.789033888014899</v>
      </c>
      <c r="BD16" s="14">
        <v>1</v>
      </c>
      <c r="BE16" s="14">
        <v>0</v>
      </c>
      <c r="BF16" s="14">
        <v>255.59041068938532</v>
      </c>
      <c r="BG16" s="14">
        <v>65.789033888014899</v>
      </c>
      <c r="BH16" s="14">
        <v>0</v>
      </c>
      <c r="BI16" s="14">
        <v>0</v>
      </c>
    </row>
    <row r="17" spans="1:61" customFormat="1">
      <c r="A17" s="220"/>
      <c r="B17" s="220"/>
      <c r="C17" s="220"/>
      <c r="D17" s="220"/>
      <c r="E17" s="220"/>
      <c r="F17" s="220"/>
      <c r="G17" s="220"/>
      <c r="H17" s="220"/>
      <c r="I17" s="220"/>
      <c r="J17" s="220"/>
      <c r="BA17" s="14" t="s">
        <v>90</v>
      </c>
      <c r="BB17" s="14">
        <v>251.04995152130613</v>
      </c>
      <c r="BC17" s="14">
        <v>82.814394836660995</v>
      </c>
      <c r="BD17" s="14">
        <v>0</v>
      </c>
      <c r="BE17" s="14">
        <v>1</v>
      </c>
      <c r="BF17" s="14">
        <v>0</v>
      </c>
      <c r="BG17" s="14">
        <v>0</v>
      </c>
      <c r="BH17" s="14">
        <v>251.04995152130613</v>
      </c>
      <c r="BI17" s="14">
        <v>82.814394836660995</v>
      </c>
    </row>
    <row r="18" spans="1:61" customFormat="1">
      <c r="A18" s="220"/>
      <c r="B18" s="220"/>
      <c r="C18" s="220"/>
      <c r="D18" s="220"/>
      <c r="E18" s="220"/>
      <c r="F18" s="220"/>
      <c r="G18" s="220"/>
      <c r="H18" s="220"/>
      <c r="I18" s="220"/>
      <c r="J18" s="220"/>
      <c r="BA18" s="14" t="s">
        <v>14</v>
      </c>
      <c r="BB18" s="14">
        <v>247.128920038633</v>
      </c>
      <c r="BC18" s="14">
        <v>66.461665599796589</v>
      </c>
      <c r="BD18" s="14">
        <v>1</v>
      </c>
      <c r="BE18" s="14">
        <v>0</v>
      </c>
      <c r="BF18" s="14">
        <v>247.128920038633</v>
      </c>
      <c r="BG18" s="14">
        <v>66.461665599796589</v>
      </c>
      <c r="BH18" s="14">
        <v>0</v>
      </c>
      <c r="BI18" s="14">
        <v>0</v>
      </c>
    </row>
    <row r="19" spans="1:61" customFormat="1">
      <c r="A19" s="220"/>
      <c r="B19" s="220"/>
      <c r="C19" s="220"/>
      <c r="D19" s="220"/>
      <c r="E19" s="220"/>
      <c r="F19" s="220"/>
      <c r="G19" s="220"/>
      <c r="H19" s="220"/>
      <c r="I19" s="220"/>
      <c r="J19" s="220"/>
      <c r="BA19" s="14" t="s">
        <v>95</v>
      </c>
      <c r="BB19" s="14">
        <v>210.3524115491654</v>
      </c>
      <c r="BC19" s="14">
        <v>73.002363287355593</v>
      </c>
      <c r="BD19" s="14">
        <v>0</v>
      </c>
      <c r="BE19" s="14">
        <v>1</v>
      </c>
      <c r="BF19" s="14">
        <v>0</v>
      </c>
      <c r="BG19" s="14">
        <v>0</v>
      </c>
      <c r="BH19" s="14">
        <v>210.3524115491654</v>
      </c>
      <c r="BI19" s="14">
        <v>73.002363287355593</v>
      </c>
    </row>
    <row r="20" spans="1:61" customFormat="1">
      <c r="A20" s="220"/>
      <c r="B20" s="220"/>
      <c r="C20" s="220"/>
      <c r="D20" s="220"/>
      <c r="E20" s="220"/>
      <c r="F20" s="220"/>
      <c r="G20" s="220"/>
      <c r="H20" s="220"/>
      <c r="I20" s="220"/>
      <c r="J20" s="220"/>
      <c r="BA20" s="14" t="s">
        <v>11</v>
      </c>
      <c r="BB20" s="14">
        <v>288.17036327182132</v>
      </c>
      <c r="BC20" s="14">
        <v>57.400631441824316</v>
      </c>
      <c r="BD20" s="14">
        <v>1</v>
      </c>
      <c r="BE20" s="14">
        <v>0</v>
      </c>
      <c r="BF20" s="14">
        <v>288.17036327182132</v>
      </c>
      <c r="BG20" s="14">
        <v>57.400631441824316</v>
      </c>
      <c r="BH20" s="14">
        <v>0</v>
      </c>
      <c r="BI20" s="14">
        <v>0</v>
      </c>
    </row>
    <row r="21" spans="1:61" customFormat="1">
      <c r="A21" s="220"/>
      <c r="B21" s="220"/>
      <c r="C21" s="220"/>
      <c r="D21" s="220"/>
      <c r="E21" s="220"/>
      <c r="F21" s="220"/>
      <c r="G21" s="220"/>
      <c r="H21" s="220"/>
      <c r="I21" s="220"/>
      <c r="J21" s="220"/>
      <c r="BA21" s="14" t="s">
        <v>13</v>
      </c>
      <c r="BB21" s="14">
        <v>263.38617805981875</v>
      </c>
      <c r="BC21" s="14">
        <v>58.564322970992578</v>
      </c>
      <c r="BD21" s="14">
        <v>1</v>
      </c>
      <c r="BE21" s="14">
        <v>0</v>
      </c>
      <c r="BF21" s="14">
        <v>263.38617805981875</v>
      </c>
      <c r="BG21" s="14">
        <v>58.564322970992578</v>
      </c>
      <c r="BH21" s="14">
        <v>0</v>
      </c>
      <c r="BI21" s="14">
        <v>0</v>
      </c>
    </row>
    <row r="22" spans="1:61" customFormat="1">
      <c r="A22" s="220"/>
      <c r="B22" s="220"/>
      <c r="C22" s="220"/>
      <c r="D22" s="220"/>
      <c r="E22" s="220"/>
      <c r="F22" s="220"/>
      <c r="G22" s="220"/>
      <c r="H22" s="220"/>
      <c r="I22" s="220"/>
      <c r="J22" s="220"/>
      <c r="BA22" s="14" t="s">
        <v>96</v>
      </c>
      <c r="BB22" s="14">
        <v>267.19881498388236</v>
      </c>
      <c r="BC22" s="14">
        <v>62.151367576548381</v>
      </c>
      <c r="BD22" s="14">
        <v>0</v>
      </c>
      <c r="BE22" s="14">
        <v>1</v>
      </c>
      <c r="BF22" s="14">
        <v>0</v>
      </c>
      <c r="BG22" s="14">
        <v>0</v>
      </c>
      <c r="BH22" s="14">
        <v>267.19881498388236</v>
      </c>
      <c r="BI22" s="14">
        <v>62.151367576548381</v>
      </c>
    </row>
    <row r="23" spans="1:61" customFormat="1">
      <c r="A23" s="220"/>
      <c r="B23" s="220"/>
      <c r="C23" s="220"/>
      <c r="D23" s="220"/>
      <c r="E23" s="220"/>
      <c r="F23" s="220"/>
      <c r="G23" s="220"/>
      <c r="H23" s="220"/>
      <c r="I23" s="220"/>
      <c r="J23" s="220"/>
      <c r="BA23" s="14" t="s">
        <v>3</v>
      </c>
      <c r="BB23" s="14">
        <v>280.34607970395433</v>
      </c>
      <c r="BC23" s="14">
        <v>64.373245069148993</v>
      </c>
      <c r="BD23" s="14">
        <v>1</v>
      </c>
      <c r="BE23" s="14">
        <v>0</v>
      </c>
      <c r="BF23" s="14">
        <v>280.34607970395433</v>
      </c>
      <c r="BG23" s="14">
        <v>64.373245069148993</v>
      </c>
      <c r="BH23" s="14">
        <v>0</v>
      </c>
      <c r="BI23" s="14">
        <v>0</v>
      </c>
    </row>
    <row r="24" spans="1:61" customFormat="1">
      <c r="A24" s="220"/>
      <c r="B24" s="220"/>
      <c r="C24" s="220"/>
      <c r="D24" s="220"/>
      <c r="E24" s="220"/>
      <c r="F24" s="220"/>
      <c r="G24" s="220"/>
      <c r="H24" s="220"/>
      <c r="I24" s="220"/>
      <c r="J24" s="220"/>
      <c r="BA24" s="14" t="s">
        <v>92</v>
      </c>
      <c r="BB24" s="14">
        <v>271.12552908775763</v>
      </c>
      <c r="BC24" s="14">
        <v>71.529046729614834</v>
      </c>
      <c r="BD24" s="14">
        <v>0</v>
      </c>
      <c r="BE24" s="14">
        <v>1</v>
      </c>
      <c r="BF24" s="14">
        <v>0</v>
      </c>
      <c r="BG24" s="14">
        <v>0</v>
      </c>
      <c r="BH24" s="14">
        <v>271.12552908775763</v>
      </c>
      <c r="BI24" s="14">
        <v>71.529046729614834</v>
      </c>
    </row>
    <row r="25" spans="1:61" customFormat="1">
      <c r="A25" s="220"/>
      <c r="B25" s="220"/>
      <c r="C25" s="220"/>
      <c r="D25" s="220"/>
      <c r="E25" s="220"/>
      <c r="F25" s="220"/>
      <c r="G25" s="220"/>
      <c r="H25" s="220"/>
      <c r="I25" s="220"/>
      <c r="J25" s="220"/>
      <c r="BA25" s="14" t="s">
        <v>86</v>
      </c>
      <c r="BB25" s="14">
        <v>259.16889544336721</v>
      </c>
      <c r="BC25" s="14">
        <v>68.644583158815806</v>
      </c>
      <c r="BD25" s="14">
        <v>1</v>
      </c>
      <c r="BE25" s="14">
        <v>0</v>
      </c>
      <c r="BF25" s="14">
        <v>259.16889544336721</v>
      </c>
      <c r="BG25" s="14">
        <v>68.644583158815806</v>
      </c>
      <c r="BH25" s="14">
        <v>0</v>
      </c>
      <c r="BI25" s="14">
        <v>0</v>
      </c>
    </row>
    <row r="26" spans="1:61" customFormat="1">
      <c r="A26" s="220"/>
      <c r="B26" s="220"/>
      <c r="C26" s="220"/>
      <c r="D26" s="220"/>
      <c r="E26" s="220"/>
      <c r="F26" s="220"/>
      <c r="G26" s="220"/>
      <c r="H26" s="220"/>
      <c r="I26" s="220"/>
      <c r="J26" s="220"/>
      <c r="BA26" s="14" t="s">
        <v>0</v>
      </c>
      <c r="BB26" s="14">
        <v>278.29786936288087</v>
      </c>
      <c r="BC26" s="14">
        <v>66.845099391440414</v>
      </c>
      <c r="BD26" s="14">
        <v>1</v>
      </c>
      <c r="BE26" s="14">
        <v>0</v>
      </c>
      <c r="BF26" s="14">
        <v>278.29786936288087</v>
      </c>
      <c r="BG26" s="14">
        <v>66.845099391440414</v>
      </c>
      <c r="BH26" s="14">
        <v>0</v>
      </c>
      <c r="BI26" s="14">
        <v>0</v>
      </c>
    </row>
    <row r="27" spans="1:61" customFormat="1">
      <c r="A27" s="220"/>
      <c r="B27" s="220"/>
      <c r="C27" s="220"/>
      <c r="D27" s="220"/>
      <c r="E27" s="220"/>
      <c r="F27" s="220"/>
      <c r="G27" s="220"/>
      <c r="H27" s="220"/>
      <c r="I27" s="220"/>
      <c r="J27" s="220"/>
      <c r="BA27" s="14" t="s">
        <v>23</v>
      </c>
      <c r="BB27" s="14">
        <v>259.76887995871095</v>
      </c>
      <c r="BC27" s="14">
        <v>65.817614488015835</v>
      </c>
      <c r="BD27" s="14">
        <v>1</v>
      </c>
      <c r="BE27" s="14">
        <v>0</v>
      </c>
      <c r="BF27" s="14">
        <v>259.76887995871095</v>
      </c>
      <c r="BG27" s="14">
        <v>65.817614488015835</v>
      </c>
      <c r="BH27" s="14">
        <v>0</v>
      </c>
      <c r="BI27" s="14">
        <v>0</v>
      </c>
    </row>
    <row r="28" spans="1:61" customFormat="1">
      <c r="A28" s="220"/>
      <c r="B28" s="220"/>
      <c r="C28" s="220"/>
      <c r="D28" s="220"/>
      <c r="E28" s="220"/>
      <c r="F28" s="220"/>
      <c r="G28" s="220"/>
      <c r="H28" s="220"/>
      <c r="I28" s="220"/>
      <c r="J28" s="220"/>
      <c r="BA28" s="14" t="s">
        <v>229</v>
      </c>
      <c r="BB28" s="14">
        <v>269.93276409552016</v>
      </c>
      <c r="BC28" s="14">
        <v>54.205065005833546</v>
      </c>
      <c r="BD28" s="14">
        <v>1</v>
      </c>
      <c r="BE28" s="14">
        <v>0</v>
      </c>
      <c r="BF28" s="14">
        <v>269.93276409552016</v>
      </c>
      <c r="BG28" s="14">
        <v>54.205065005833546</v>
      </c>
      <c r="BH28" s="14">
        <v>0</v>
      </c>
      <c r="BI28" s="14">
        <v>0</v>
      </c>
    </row>
    <row r="29" spans="1:61" customFormat="1">
      <c r="A29" s="220"/>
      <c r="B29" s="220"/>
      <c r="C29" s="220"/>
      <c r="D29" s="220"/>
      <c r="E29" s="220"/>
      <c r="F29" s="220"/>
      <c r="G29" s="220"/>
      <c r="H29" s="220"/>
      <c r="I29" s="220"/>
      <c r="J29" s="220"/>
      <c r="BA29" s="14" t="s">
        <v>97</v>
      </c>
      <c r="BB29" s="14">
        <v>257.4188283482909</v>
      </c>
      <c r="BC29" s="14">
        <v>87.535615967692308</v>
      </c>
      <c r="BD29" s="14">
        <v>0</v>
      </c>
      <c r="BE29" s="14">
        <v>1</v>
      </c>
      <c r="BF29" s="14">
        <v>0</v>
      </c>
      <c r="BG29" s="14">
        <v>0</v>
      </c>
      <c r="BH29" s="14">
        <v>257.4188283482909</v>
      </c>
      <c r="BI29" s="14">
        <v>87.535615967692308</v>
      </c>
    </row>
    <row r="30" spans="1:61" customFormat="1">
      <c r="A30" s="220"/>
      <c r="B30" s="220"/>
      <c r="C30" s="220"/>
      <c r="D30" s="220"/>
      <c r="E30" s="220"/>
      <c r="F30" s="220"/>
      <c r="G30" s="220"/>
      <c r="H30" s="220"/>
      <c r="I30" s="220"/>
      <c r="J30" s="220"/>
      <c r="BA30" s="14" t="s">
        <v>19</v>
      </c>
      <c r="BB30" s="14">
        <v>275.80759152890312</v>
      </c>
      <c r="BC30" s="14">
        <v>59.170414892767155</v>
      </c>
      <c r="BD30" s="14">
        <v>1</v>
      </c>
      <c r="BE30" s="14">
        <v>0</v>
      </c>
      <c r="BF30" s="14">
        <v>275.80759152890312</v>
      </c>
      <c r="BG30" s="14">
        <v>59.170414892767155</v>
      </c>
      <c r="BH30" s="14">
        <v>0</v>
      </c>
      <c r="BI30" s="14">
        <v>0</v>
      </c>
    </row>
    <row r="31" spans="1:61" customFormat="1">
      <c r="A31" s="220"/>
      <c r="B31" s="220"/>
      <c r="C31" s="220"/>
      <c r="D31" s="220"/>
      <c r="E31" s="220"/>
      <c r="F31" s="220"/>
      <c r="G31" s="220"/>
      <c r="H31" s="220"/>
      <c r="I31" s="220"/>
      <c r="J31" s="220"/>
      <c r="BA31" s="14" t="s">
        <v>93</v>
      </c>
      <c r="BB31" s="14">
        <v>257.55832999472233</v>
      </c>
      <c r="BC31" s="14">
        <v>71.059338767978431</v>
      </c>
      <c r="BD31" s="14">
        <v>0</v>
      </c>
      <c r="BE31" s="14">
        <v>1</v>
      </c>
      <c r="BF31" s="14">
        <v>0</v>
      </c>
      <c r="BG31" s="14">
        <v>0</v>
      </c>
      <c r="BH31" s="14">
        <v>257.55832999472233</v>
      </c>
      <c r="BI31" s="14">
        <v>71.059338767978431</v>
      </c>
    </row>
    <row r="32" spans="1:61" customFormat="1">
      <c r="A32" s="220"/>
      <c r="B32" s="220"/>
      <c r="C32" s="220"/>
      <c r="D32" s="220"/>
      <c r="E32" s="220"/>
      <c r="F32" s="220"/>
      <c r="G32" s="220"/>
      <c r="H32" s="220"/>
      <c r="I32" s="220"/>
      <c r="J32" s="220"/>
      <c r="BA32" s="14" t="s">
        <v>15</v>
      </c>
      <c r="BB32" s="14">
        <v>245.82173338188915</v>
      </c>
      <c r="BC32" s="14">
        <v>64.662456408034132</v>
      </c>
      <c r="BD32" s="14">
        <v>1</v>
      </c>
      <c r="BE32" s="14">
        <v>0</v>
      </c>
      <c r="BF32" s="14">
        <v>245.82173338188915</v>
      </c>
      <c r="BG32" s="14">
        <v>64.662456408034132</v>
      </c>
      <c r="BH32" s="14">
        <v>0</v>
      </c>
      <c r="BI32" s="14">
        <v>0</v>
      </c>
    </row>
    <row r="33" spans="1:61" customFormat="1">
      <c r="A33" s="220"/>
      <c r="B33" s="220"/>
      <c r="C33" s="220"/>
      <c r="D33" s="220"/>
      <c r="E33" s="220"/>
      <c r="F33" s="220"/>
      <c r="G33" s="220"/>
      <c r="H33" s="220"/>
      <c r="I33" s="220"/>
      <c r="J33" s="220"/>
      <c r="BA33" s="14" t="s">
        <v>7</v>
      </c>
      <c r="BB33" s="14">
        <v>279.0524277825038</v>
      </c>
      <c r="BC33" s="14">
        <v>66.794709731884808</v>
      </c>
      <c r="BD33" s="14">
        <v>1</v>
      </c>
      <c r="BE33" s="14">
        <v>0</v>
      </c>
      <c r="BF33" s="14">
        <v>279.0524277825038</v>
      </c>
      <c r="BG33" s="14">
        <v>66.794709731884808</v>
      </c>
      <c r="BH33" s="14">
        <v>0</v>
      </c>
      <c r="BI33" s="14">
        <v>0</v>
      </c>
    </row>
    <row r="34" spans="1:61" customFormat="1">
      <c r="A34" s="220"/>
      <c r="B34" s="220"/>
      <c r="C34" s="220"/>
      <c r="D34" s="220"/>
      <c r="E34" s="220"/>
      <c r="F34" s="220"/>
      <c r="G34" s="220"/>
      <c r="H34" s="220"/>
      <c r="I34" s="220"/>
      <c r="J34" s="220"/>
      <c r="BA34" s="14" t="s">
        <v>94</v>
      </c>
      <c r="BB34" s="14">
        <v>219.43003912811773</v>
      </c>
      <c r="BC34" s="14">
        <v>72.934383914082417</v>
      </c>
      <c r="BD34" s="14">
        <v>0</v>
      </c>
      <c r="BE34" s="14">
        <v>1</v>
      </c>
      <c r="BF34" s="14">
        <v>0</v>
      </c>
      <c r="BG34" s="14">
        <v>0</v>
      </c>
      <c r="BH34" s="14">
        <v>219.43003912811773</v>
      </c>
      <c r="BI34" s="14">
        <v>72.934383914082417</v>
      </c>
    </row>
    <row r="35" spans="1:61" customFormat="1">
      <c r="A35" s="220"/>
      <c r="B35" s="220"/>
      <c r="C35" s="220"/>
      <c r="D35" s="220"/>
      <c r="E35" s="220"/>
      <c r="F35" s="220"/>
      <c r="G35" s="220"/>
      <c r="H35" s="220"/>
      <c r="I35" s="220"/>
      <c r="J35" s="220"/>
      <c r="BA35" s="14" t="s">
        <v>1</v>
      </c>
      <c r="BB35" s="14">
        <v>252.8358881095412</v>
      </c>
      <c r="BC35" s="14">
        <v>76.002728396215701</v>
      </c>
      <c r="BD35" s="14">
        <v>1</v>
      </c>
      <c r="BE35" s="14">
        <v>0</v>
      </c>
      <c r="BF35" s="14">
        <v>252.8358881095412</v>
      </c>
      <c r="BG35" s="14">
        <v>76.002728396215701</v>
      </c>
      <c r="BH35" s="14">
        <v>0</v>
      </c>
      <c r="BI35" s="14">
        <v>0</v>
      </c>
    </row>
    <row r="36" spans="1:61" customFormat="1" hidden="1">
      <c r="A36" s="220"/>
      <c r="B36" s="220"/>
      <c r="C36" s="220"/>
      <c r="D36" s="220"/>
      <c r="E36" s="220"/>
      <c r="F36" s="220"/>
      <c r="G36" s="220"/>
      <c r="H36" s="220"/>
      <c r="I36" s="220"/>
      <c r="J36" s="220"/>
      <c r="BA36" t="s">
        <v>159</v>
      </c>
      <c r="BB36">
        <v>262.48637153291276</v>
      </c>
      <c r="BC36">
        <v>67.836678417023549</v>
      </c>
      <c r="BD36">
        <v>1</v>
      </c>
      <c r="BE36">
        <v>0</v>
      </c>
      <c r="BF36">
        <v>262.48637153291276</v>
      </c>
      <c r="BG36">
        <v>67.836678417023549</v>
      </c>
      <c r="BH36">
        <v>0</v>
      </c>
      <c r="BI36">
        <v>0</v>
      </c>
    </row>
    <row r="37" spans="1:61" customFormat="1" hidden="1">
      <c r="A37" s="220"/>
      <c r="B37" s="220"/>
      <c r="C37" s="220"/>
      <c r="D37" s="220"/>
      <c r="E37" s="220"/>
      <c r="F37" s="220"/>
      <c r="G37" s="220"/>
      <c r="H37" s="220"/>
      <c r="I37" s="220"/>
      <c r="J37" s="220"/>
    </row>
    <row r="38" spans="1:61" customFormat="1" hidden="1">
      <c r="A38" s="220"/>
      <c r="B38" s="220"/>
      <c r="C38" s="220"/>
      <c r="D38" s="220"/>
      <c r="E38" s="220"/>
      <c r="F38" s="220"/>
      <c r="G38" s="220"/>
      <c r="H38" s="220"/>
      <c r="I38" s="220"/>
      <c r="J38" s="220"/>
    </row>
    <row r="39" spans="1:61" customFormat="1" hidden="1">
      <c r="A39" s="220"/>
      <c r="B39" s="220"/>
      <c r="C39" s="220"/>
      <c r="D39" s="220"/>
      <c r="E39" s="220"/>
      <c r="F39" s="220"/>
      <c r="G39" s="220"/>
      <c r="H39" s="220"/>
      <c r="I39" s="220"/>
      <c r="J39" s="220"/>
    </row>
    <row r="40" spans="1:61" customFormat="1" hidden="1">
      <c r="A40" s="220"/>
      <c r="B40" s="220"/>
      <c r="C40" s="220"/>
      <c r="D40" s="220"/>
      <c r="E40" s="220"/>
      <c r="F40" s="220"/>
      <c r="G40" s="220"/>
      <c r="H40" s="220"/>
      <c r="I40" s="220"/>
      <c r="J40" s="220"/>
    </row>
    <row r="41" spans="1:61" customFormat="1" hidden="1">
      <c r="A41" s="220"/>
      <c r="B41" s="220"/>
      <c r="C41" s="220"/>
      <c r="D41" s="220"/>
      <c r="E41" s="220"/>
      <c r="F41" s="220"/>
      <c r="G41" s="220"/>
      <c r="H41" s="220"/>
      <c r="I41" s="220"/>
      <c r="J41" s="220"/>
    </row>
    <row r="42" spans="1:61" customFormat="1" hidden="1">
      <c r="A42" s="220"/>
      <c r="B42" s="220"/>
      <c r="C42" s="220"/>
      <c r="D42" s="220"/>
      <c r="E42" s="220"/>
      <c r="F42" s="220"/>
      <c r="G42" s="220"/>
      <c r="H42" s="220"/>
      <c r="I42" s="220"/>
      <c r="J42" s="220"/>
    </row>
    <row r="43" spans="1:61" customFormat="1" hidden="1">
      <c r="A43" s="220"/>
      <c r="B43" s="220"/>
      <c r="C43" s="220"/>
      <c r="D43" s="220"/>
      <c r="E43" s="220"/>
      <c r="F43" s="220"/>
      <c r="G43" s="220"/>
      <c r="H43" s="220"/>
      <c r="I43" s="220"/>
      <c r="J43" s="220"/>
    </row>
    <row r="44" spans="1:61" customFormat="1" hidden="1">
      <c r="A44" s="220"/>
      <c r="B44" s="220"/>
      <c r="C44" s="220"/>
      <c r="D44" s="220"/>
      <c r="E44" s="220"/>
      <c r="F44" s="220"/>
      <c r="G44" s="220"/>
      <c r="H44" s="220"/>
      <c r="I44" s="220"/>
      <c r="J44" s="220"/>
    </row>
    <row r="45" spans="1:61" customFormat="1" hidden="1">
      <c r="A45" s="220"/>
      <c r="B45" s="220"/>
      <c r="C45" s="220"/>
      <c r="D45" s="220"/>
      <c r="E45" s="220"/>
      <c r="F45" s="220"/>
      <c r="G45" s="220"/>
      <c r="H45" s="220"/>
      <c r="I45" s="220"/>
      <c r="J45" s="220"/>
    </row>
    <row r="46" spans="1:61" customFormat="1" hidden="1">
      <c r="A46" s="220"/>
      <c r="B46" s="220"/>
      <c r="C46" s="220"/>
      <c r="D46" s="220"/>
      <c r="E46" s="220"/>
      <c r="F46" s="220"/>
      <c r="G46" s="220"/>
      <c r="H46" s="220"/>
      <c r="I46" s="220"/>
      <c r="J46" s="220"/>
    </row>
    <row r="47" spans="1:61" customFormat="1" hidden="1">
      <c r="A47" s="220"/>
      <c r="B47" s="220"/>
      <c r="C47" s="220"/>
      <c r="D47" s="220"/>
      <c r="E47" s="220"/>
      <c r="F47" s="220"/>
      <c r="G47" s="220"/>
      <c r="H47" s="220"/>
      <c r="I47" s="220"/>
      <c r="J47" s="220"/>
    </row>
    <row r="48" spans="1:61" customFormat="1" hidden="1">
      <c r="A48" s="220"/>
      <c r="B48" s="220"/>
      <c r="C48" s="220"/>
      <c r="D48" s="220"/>
      <c r="E48" s="220"/>
      <c r="F48" s="220"/>
      <c r="G48" s="220"/>
      <c r="H48" s="220"/>
      <c r="I48" s="220"/>
      <c r="J48" s="220"/>
    </row>
    <row r="49" spans="1:10" customFormat="1" hidden="1">
      <c r="A49" s="220"/>
      <c r="B49" s="220"/>
      <c r="C49" s="220"/>
      <c r="D49" s="220"/>
      <c r="E49" s="220"/>
      <c r="F49" s="220"/>
      <c r="G49" s="220"/>
      <c r="H49" s="220"/>
      <c r="I49" s="220"/>
      <c r="J49" s="220"/>
    </row>
    <row r="50" spans="1:10" customFormat="1" hidden="1">
      <c r="A50" s="220"/>
      <c r="B50" s="220"/>
      <c r="C50" s="220"/>
      <c r="D50" s="220"/>
      <c r="E50" s="220"/>
      <c r="F50" s="220"/>
      <c r="G50" s="220"/>
      <c r="H50" s="220"/>
      <c r="I50" s="220"/>
      <c r="J50" s="220"/>
    </row>
    <row r="51" spans="1:10" customFormat="1" hidden="1">
      <c r="A51" s="220"/>
      <c r="B51" s="220"/>
      <c r="C51" s="220"/>
      <c r="D51" s="220"/>
      <c r="E51" s="220"/>
      <c r="F51" s="220"/>
      <c r="G51" s="220"/>
      <c r="H51" s="220"/>
      <c r="I51" s="220"/>
      <c r="J51" s="220"/>
    </row>
    <row r="52" spans="1:10" customFormat="1" hidden="1">
      <c r="A52" s="220"/>
      <c r="B52" s="220"/>
      <c r="C52" s="220"/>
      <c r="D52" s="220"/>
      <c r="E52" s="220"/>
      <c r="F52" s="220"/>
      <c r="G52" s="220"/>
      <c r="H52" s="220"/>
      <c r="I52" s="220"/>
      <c r="J52" s="220"/>
    </row>
    <row r="53" spans="1:10" customFormat="1" hidden="1">
      <c r="A53" s="220"/>
      <c r="B53" s="220"/>
      <c r="C53" s="220"/>
      <c r="D53" s="220"/>
      <c r="E53" s="220"/>
      <c r="F53" s="220"/>
      <c r="G53" s="220"/>
      <c r="H53" s="220"/>
      <c r="I53" s="220"/>
      <c r="J53" s="220"/>
    </row>
    <row r="54" spans="1:10" customFormat="1" hidden="1">
      <c r="A54" s="220"/>
      <c r="B54" s="220"/>
      <c r="C54" s="220"/>
      <c r="D54" s="220"/>
      <c r="E54" s="220"/>
      <c r="F54" s="220"/>
      <c r="G54" s="220"/>
      <c r="H54" s="220"/>
      <c r="I54" s="220"/>
      <c r="J54" s="220"/>
    </row>
    <row r="55" spans="1:10" customFormat="1" hidden="1">
      <c r="A55" s="220"/>
      <c r="B55" s="220"/>
      <c r="C55" s="220"/>
      <c r="D55" s="220"/>
      <c r="E55" s="220"/>
      <c r="F55" s="220"/>
      <c r="G55" s="220"/>
      <c r="H55" s="220"/>
      <c r="I55" s="220"/>
      <c r="J55" s="220"/>
    </row>
    <row r="56" spans="1:10" customFormat="1" hidden="1">
      <c r="A56" s="220"/>
      <c r="B56" s="220"/>
      <c r="C56" s="220"/>
      <c r="D56" s="220"/>
      <c r="E56" s="220"/>
      <c r="F56" s="220"/>
      <c r="G56" s="220"/>
      <c r="H56" s="220"/>
      <c r="I56" s="220"/>
      <c r="J56" s="220"/>
    </row>
    <row r="57" spans="1:10" customFormat="1" hidden="1">
      <c r="A57" s="220"/>
      <c r="B57" s="220"/>
      <c r="C57" s="220"/>
      <c r="D57" s="220"/>
      <c r="E57" s="220"/>
      <c r="F57" s="220"/>
      <c r="G57" s="220"/>
      <c r="H57" s="220"/>
      <c r="I57" s="220"/>
      <c r="J57" s="220"/>
    </row>
    <row r="58" spans="1:10" customFormat="1" hidden="1">
      <c r="A58" s="220"/>
      <c r="B58" s="220"/>
      <c r="C58" s="220"/>
      <c r="D58" s="220"/>
      <c r="E58" s="220"/>
      <c r="F58" s="220"/>
      <c r="G58" s="220"/>
      <c r="H58" s="220"/>
      <c r="I58" s="220"/>
      <c r="J58" s="220"/>
    </row>
    <row r="59" spans="1:10" customFormat="1" hidden="1">
      <c r="A59" s="220"/>
      <c r="B59" s="220"/>
      <c r="C59" s="220"/>
      <c r="D59" s="220"/>
      <c r="E59" s="220"/>
      <c r="F59" s="220"/>
      <c r="G59" s="220"/>
      <c r="H59" s="220"/>
      <c r="I59" s="220"/>
      <c r="J59" s="220"/>
    </row>
    <row r="60" spans="1:10" customFormat="1" hidden="1">
      <c r="A60" s="220"/>
      <c r="B60" s="220"/>
      <c r="C60" s="220"/>
      <c r="D60" s="220"/>
      <c r="E60" s="220"/>
      <c r="F60" s="220"/>
      <c r="G60" s="220"/>
      <c r="H60" s="220"/>
      <c r="I60" s="220"/>
      <c r="J60" s="220"/>
    </row>
    <row r="61" spans="1:10" customFormat="1" hidden="1">
      <c r="A61" s="220"/>
      <c r="B61" s="220"/>
      <c r="C61" s="220"/>
      <c r="D61" s="220"/>
      <c r="E61" s="220"/>
      <c r="F61" s="220"/>
      <c r="G61" s="220"/>
      <c r="H61" s="220"/>
      <c r="I61" s="220"/>
      <c r="J61" s="220"/>
    </row>
    <row r="62" spans="1:10" customFormat="1" hidden="1">
      <c r="A62" s="220"/>
      <c r="B62" s="220"/>
      <c r="C62" s="220"/>
      <c r="D62" s="220"/>
      <c r="E62" s="220"/>
      <c r="F62" s="220"/>
      <c r="G62" s="220"/>
      <c r="H62" s="220"/>
      <c r="I62" s="220"/>
      <c r="J62" s="220"/>
    </row>
    <row r="63" spans="1:10" customFormat="1" hidden="1">
      <c r="A63" s="220"/>
      <c r="B63" s="220"/>
      <c r="C63" s="220"/>
      <c r="D63" s="220"/>
      <c r="E63" s="220"/>
      <c r="F63" s="220"/>
      <c r="G63" s="220"/>
      <c r="H63" s="220"/>
      <c r="I63" s="220"/>
      <c r="J63" s="220"/>
    </row>
    <row r="64" spans="1:10" customFormat="1" hidden="1">
      <c r="A64" s="220"/>
      <c r="B64" s="220"/>
      <c r="C64" s="220"/>
      <c r="D64" s="220"/>
      <c r="E64" s="220"/>
      <c r="F64" s="220"/>
      <c r="G64" s="220"/>
      <c r="H64" s="220"/>
      <c r="I64" s="220"/>
      <c r="J64" s="220"/>
    </row>
    <row r="65" spans="1:10" customFormat="1" hidden="1">
      <c r="A65" s="220"/>
      <c r="B65" s="220"/>
      <c r="C65" s="220"/>
      <c r="D65" s="220"/>
      <c r="E65" s="220"/>
      <c r="F65" s="220"/>
      <c r="G65" s="220"/>
      <c r="H65" s="220"/>
      <c r="I65" s="220"/>
      <c r="J65" s="220"/>
    </row>
    <row r="66" spans="1:10" customFormat="1" hidden="1">
      <c r="A66" s="220"/>
      <c r="B66" s="220"/>
      <c r="C66" s="220"/>
      <c r="D66" s="220"/>
      <c r="E66" s="220"/>
      <c r="F66" s="220"/>
      <c r="G66" s="220"/>
      <c r="H66" s="220"/>
      <c r="I66" s="220"/>
      <c r="J66" s="220"/>
    </row>
    <row r="67" spans="1:10" customFormat="1" hidden="1">
      <c r="A67" s="220"/>
      <c r="B67" s="220"/>
      <c r="C67" s="220"/>
      <c r="D67" s="220"/>
      <c r="E67" s="220"/>
      <c r="F67" s="220"/>
      <c r="G67" s="220"/>
      <c r="H67" s="220"/>
      <c r="I67" s="220"/>
      <c r="J67" s="220"/>
    </row>
    <row r="68" spans="1:10" customFormat="1" hidden="1">
      <c r="A68" s="220"/>
      <c r="B68" s="220"/>
      <c r="C68" s="220"/>
      <c r="D68" s="220"/>
      <c r="E68" s="220"/>
      <c r="F68" s="220"/>
      <c r="G68" s="220"/>
      <c r="H68" s="220"/>
      <c r="I68" s="220"/>
      <c r="J68" s="220"/>
    </row>
    <row r="69" spans="1:10" customFormat="1" hidden="1">
      <c r="A69" s="220"/>
      <c r="B69" s="220"/>
      <c r="C69" s="220"/>
      <c r="D69" s="220"/>
      <c r="E69" s="220"/>
      <c r="F69" s="220"/>
      <c r="G69" s="220"/>
      <c r="H69" s="220"/>
      <c r="I69" s="220"/>
      <c r="J69" s="220"/>
    </row>
    <row r="70" spans="1:10" customFormat="1" hidden="1">
      <c r="A70" s="220"/>
      <c r="B70" s="220"/>
      <c r="C70" s="220"/>
      <c r="D70" s="220"/>
      <c r="E70" s="220"/>
      <c r="F70" s="220"/>
      <c r="G70" s="220"/>
      <c r="H70" s="220"/>
      <c r="I70" s="220"/>
      <c r="J70" s="220"/>
    </row>
    <row r="71" spans="1:10" customFormat="1" hidden="1">
      <c r="A71" s="220"/>
      <c r="B71" s="220"/>
      <c r="C71" s="220"/>
      <c r="D71" s="220"/>
      <c r="E71" s="220"/>
      <c r="F71" s="220"/>
      <c r="G71" s="220"/>
      <c r="H71" s="220"/>
      <c r="I71" s="220"/>
      <c r="J71" s="220"/>
    </row>
    <row r="72" spans="1:10" customFormat="1" hidden="1">
      <c r="A72" s="220"/>
      <c r="B72" s="220"/>
      <c r="C72" s="220"/>
      <c r="D72" s="220"/>
      <c r="E72" s="220"/>
      <c r="F72" s="220"/>
      <c r="G72" s="220"/>
      <c r="H72" s="220"/>
      <c r="I72" s="220"/>
      <c r="J72" s="220"/>
    </row>
    <row r="73" spans="1:10" customFormat="1" hidden="1">
      <c r="A73" s="220"/>
      <c r="B73" s="220"/>
      <c r="C73" s="220"/>
      <c r="D73" s="220"/>
      <c r="E73" s="220"/>
      <c r="F73" s="220"/>
      <c r="G73" s="220"/>
      <c r="H73" s="220"/>
      <c r="I73" s="220"/>
      <c r="J73" s="220"/>
    </row>
    <row r="74" spans="1:10" customFormat="1" hidden="1">
      <c r="A74" s="220"/>
      <c r="B74" s="220"/>
      <c r="C74" s="220"/>
      <c r="D74" s="220"/>
      <c r="E74" s="220"/>
      <c r="F74" s="220"/>
      <c r="G74" s="220"/>
      <c r="H74" s="220"/>
      <c r="I74" s="220"/>
      <c r="J74" s="220"/>
    </row>
    <row r="75" spans="1:10" customFormat="1" hidden="1">
      <c r="A75" s="220"/>
      <c r="B75" s="220"/>
      <c r="C75" s="220"/>
      <c r="D75" s="220"/>
      <c r="E75" s="220"/>
      <c r="F75" s="220"/>
      <c r="G75" s="220"/>
      <c r="H75" s="220"/>
      <c r="I75" s="220"/>
      <c r="J75" s="220"/>
    </row>
    <row r="76" spans="1:10" customFormat="1" hidden="1">
      <c r="A76" s="220"/>
      <c r="B76" s="220"/>
      <c r="C76" s="220"/>
      <c r="D76" s="220"/>
      <c r="E76" s="220"/>
      <c r="F76" s="220"/>
      <c r="G76" s="220"/>
      <c r="H76" s="220"/>
      <c r="I76" s="220"/>
      <c r="J76" s="220"/>
    </row>
    <row r="77" spans="1:10" customFormat="1" hidden="1">
      <c r="A77" s="220"/>
      <c r="B77" s="220"/>
      <c r="C77" s="220"/>
      <c r="D77" s="220"/>
      <c r="E77" s="220"/>
      <c r="F77" s="220"/>
      <c r="G77" s="220"/>
      <c r="H77" s="220"/>
      <c r="I77" s="220"/>
      <c r="J77" s="220"/>
    </row>
    <row r="78" spans="1:10" customFormat="1" hidden="1">
      <c r="A78" s="220"/>
      <c r="B78" s="220"/>
      <c r="C78" s="220"/>
      <c r="D78" s="220"/>
      <c r="E78" s="220"/>
      <c r="F78" s="220"/>
      <c r="G78" s="220"/>
      <c r="H78" s="220"/>
      <c r="I78" s="220"/>
      <c r="J78" s="220"/>
    </row>
    <row r="79" spans="1:10" customFormat="1" hidden="1">
      <c r="A79" s="220"/>
      <c r="B79" s="220"/>
      <c r="C79" s="220"/>
      <c r="D79" s="220"/>
      <c r="E79" s="220"/>
      <c r="F79" s="220"/>
      <c r="G79" s="220"/>
      <c r="H79" s="220"/>
      <c r="I79" s="220"/>
      <c r="J79" s="220"/>
    </row>
    <row r="80" spans="1:10" customFormat="1" hidden="1">
      <c r="A80" s="220"/>
      <c r="B80" s="220"/>
      <c r="C80" s="220"/>
      <c r="D80" s="220"/>
      <c r="E80" s="220"/>
      <c r="F80" s="220"/>
      <c r="G80" s="220"/>
      <c r="H80" s="220"/>
      <c r="I80" s="220"/>
      <c r="J80" s="220"/>
    </row>
    <row r="81" spans="1:55" customFormat="1" hidden="1">
      <c r="A81" s="220"/>
      <c r="B81" s="220"/>
      <c r="C81" s="220"/>
      <c r="D81" s="220"/>
      <c r="E81" s="220"/>
      <c r="F81" s="220"/>
      <c r="G81" s="220"/>
      <c r="H81" s="220"/>
      <c r="I81" s="220"/>
      <c r="J81" s="220"/>
    </row>
    <row r="82" spans="1:55" customFormat="1" hidden="1">
      <c r="A82" s="220"/>
      <c r="B82" s="220"/>
      <c r="C82" s="220"/>
      <c r="D82" s="220"/>
      <c r="E82" s="220"/>
      <c r="F82" s="220"/>
      <c r="G82" s="220"/>
      <c r="H82" s="220"/>
      <c r="I82" s="220"/>
      <c r="J82" s="220"/>
    </row>
    <row r="83" spans="1:55" customFormat="1" hidden="1">
      <c r="A83" s="220"/>
      <c r="B83" s="220"/>
      <c r="C83" s="220"/>
      <c r="D83" s="220"/>
      <c r="E83" s="220"/>
      <c r="F83" s="220"/>
      <c r="G83" s="220"/>
      <c r="H83" s="220"/>
      <c r="I83" s="220"/>
      <c r="J83" s="220"/>
    </row>
    <row r="84" spans="1:55" customFormat="1" hidden="1">
      <c r="A84" s="220"/>
      <c r="B84" s="220"/>
      <c r="C84" s="220"/>
      <c r="D84" s="220"/>
      <c r="E84" s="220"/>
      <c r="F84" s="220"/>
      <c r="G84" s="220"/>
      <c r="H84" s="220"/>
      <c r="I84" s="220"/>
      <c r="J84" s="220"/>
    </row>
    <row r="85" spans="1:55" customFormat="1" hidden="1">
      <c r="A85" s="220"/>
      <c r="B85" s="220"/>
      <c r="C85" s="220"/>
      <c r="D85" s="220"/>
      <c r="E85" s="220"/>
      <c r="F85" s="220"/>
      <c r="G85" s="220"/>
      <c r="H85" s="220"/>
      <c r="I85" s="220"/>
      <c r="J85" s="220"/>
    </row>
    <row r="86" spans="1:55" customFormat="1" hidden="1">
      <c r="A86" s="220"/>
      <c r="B86" s="220"/>
      <c r="C86" s="220"/>
      <c r="D86" s="220"/>
      <c r="E86" s="220"/>
      <c r="F86" s="220"/>
      <c r="G86" s="220"/>
      <c r="H86" s="220"/>
      <c r="I86" s="220"/>
      <c r="J86" s="220"/>
    </row>
    <row r="87" spans="1:55" customFormat="1" hidden="1">
      <c r="A87" s="220"/>
      <c r="B87" s="220"/>
      <c r="C87" s="220"/>
      <c r="D87" s="220"/>
      <c r="E87" s="220"/>
      <c r="F87" s="220"/>
      <c r="G87" s="220"/>
      <c r="H87" s="220"/>
      <c r="I87" s="220"/>
      <c r="J87" s="220"/>
    </row>
    <row r="88" spans="1:55" customFormat="1" hidden="1">
      <c r="A88" s="220"/>
      <c r="B88" s="220"/>
      <c r="C88" s="220"/>
      <c r="D88" s="220"/>
      <c r="E88" s="220"/>
      <c r="F88" s="220"/>
      <c r="G88" s="220"/>
      <c r="H88" s="220"/>
      <c r="I88" s="220"/>
      <c r="J88" s="220"/>
    </row>
    <row r="89" spans="1:55" customFormat="1" hidden="1">
      <c r="A89" s="220"/>
      <c r="B89" s="220"/>
      <c r="C89" s="220"/>
      <c r="D89" s="220"/>
      <c r="E89" s="220"/>
      <c r="F89" s="220"/>
      <c r="G89" s="220"/>
      <c r="H89" s="220"/>
      <c r="I89" s="220"/>
      <c r="J89" s="220"/>
    </row>
    <row r="90" spans="1:55" customFormat="1" hidden="1">
      <c r="A90" s="220"/>
      <c r="B90" s="220"/>
      <c r="C90" s="220"/>
      <c r="D90" s="220"/>
      <c r="E90" s="220"/>
      <c r="F90" s="220"/>
      <c r="G90" s="220"/>
      <c r="H90" s="220"/>
      <c r="I90" s="220"/>
      <c r="J90" s="220"/>
    </row>
    <row r="91" spans="1:55" customFormat="1" hidden="1">
      <c r="A91" s="220"/>
      <c r="B91" s="220"/>
      <c r="C91" s="220"/>
      <c r="D91" s="220"/>
      <c r="E91" s="220"/>
      <c r="F91" s="220"/>
      <c r="G91" s="220"/>
      <c r="H91" s="220"/>
      <c r="I91" s="220"/>
      <c r="J91" s="220"/>
    </row>
    <row r="92" spans="1:55" customFormat="1" hidden="1">
      <c r="A92" s="220"/>
      <c r="B92" s="220"/>
      <c r="C92" s="220"/>
      <c r="D92" s="220"/>
      <c r="E92" s="220"/>
      <c r="F92" s="220"/>
      <c r="G92" s="220"/>
      <c r="H92" s="220"/>
      <c r="I92" s="220"/>
      <c r="J92" s="220"/>
    </row>
    <row r="93" spans="1:55" customFormat="1" hidden="1">
      <c r="A93" s="220"/>
      <c r="B93" s="220"/>
      <c r="C93" s="220"/>
      <c r="D93" s="220"/>
      <c r="E93" s="220"/>
      <c r="F93" s="220"/>
      <c r="G93" s="220"/>
      <c r="H93" s="220"/>
      <c r="I93" s="220"/>
      <c r="J93" s="220"/>
    </row>
    <row r="94" spans="1:55" customFormat="1" hidden="1">
      <c r="A94" s="220"/>
      <c r="B94" s="220"/>
      <c r="C94" s="220"/>
      <c r="D94" s="220"/>
      <c r="E94" s="220"/>
      <c r="F94" s="220"/>
      <c r="G94" s="220"/>
      <c r="H94" s="220"/>
      <c r="I94" s="220"/>
      <c r="J94" s="220"/>
    </row>
    <row r="95" spans="1:55" customFormat="1" ht="56.25" hidden="1">
      <c r="A95" s="220"/>
      <c r="B95" s="220"/>
      <c r="C95" s="220"/>
      <c r="D95" s="220"/>
      <c r="E95" s="220"/>
      <c r="F95" s="220"/>
      <c r="G95" s="220"/>
      <c r="H95" s="220"/>
      <c r="I95" s="220"/>
      <c r="J95" s="220"/>
      <c r="BA95" s="22" t="s">
        <v>80</v>
      </c>
      <c r="BB95" s="22"/>
      <c r="BC95" s="22"/>
    </row>
    <row r="96" spans="1:55" customFormat="1" hidden="1">
      <c r="A96" s="220"/>
      <c r="B96" s="220"/>
      <c r="C96" s="220"/>
      <c r="D96" s="220"/>
      <c r="E96" s="220"/>
      <c r="F96" s="220"/>
      <c r="G96" s="220"/>
      <c r="H96" s="220"/>
      <c r="I96" s="220"/>
      <c r="J96" s="220"/>
    </row>
    <row r="97" spans="1:58" customFormat="1" ht="93" customHeight="1">
      <c r="A97" s="422" t="s">
        <v>252</v>
      </c>
      <c r="B97" s="422"/>
      <c r="C97" s="422"/>
      <c r="D97" s="422"/>
      <c r="E97" s="422"/>
      <c r="F97" s="422"/>
      <c r="G97" s="422"/>
      <c r="H97" s="422"/>
      <c r="I97" s="422"/>
      <c r="J97" s="422"/>
    </row>
    <row r="98" spans="1:58" customFormat="1" ht="14.25" customHeight="1">
      <c r="A98" s="422" t="s">
        <v>255</v>
      </c>
      <c r="B98" s="422"/>
      <c r="C98" s="422"/>
      <c r="D98" s="422"/>
      <c r="E98" s="422"/>
      <c r="F98" s="422"/>
      <c r="G98" s="422"/>
      <c r="H98" s="422"/>
      <c r="I98" s="422"/>
      <c r="J98" s="422"/>
      <c r="BD98" s="22"/>
      <c r="BE98" s="22"/>
      <c r="BF98" s="22"/>
    </row>
    <row r="99" spans="1:58" customFormat="1" ht="7.5" customHeight="1">
      <c r="A99" s="424" t="s">
        <v>303</v>
      </c>
      <c r="B99" s="424"/>
      <c r="C99" s="424"/>
      <c r="D99" s="424"/>
      <c r="E99" s="424"/>
      <c r="F99" s="424"/>
      <c r="G99" s="424"/>
      <c r="H99" s="424"/>
      <c r="I99" s="424"/>
      <c r="J99" s="424"/>
      <c r="BA99" s="17"/>
      <c r="BB99" s="17"/>
      <c r="BC99" s="17"/>
    </row>
    <row r="100" spans="1:58" customFormat="1" ht="7.5" customHeight="1">
      <c r="A100" s="424"/>
      <c r="B100" s="424"/>
      <c r="C100" s="424"/>
      <c r="D100" s="424"/>
      <c r="E100" s="424"/>
      <c r="F100" s="424"/>
      <c r="G100" s="424"/>
      <c r="H100" s="424"/>
      <c r="I100" s="424"/>
      <c r="J100" s="424"/>
      <c r="BA100" s="17"/>
      <c r="BB100" s="17"/>
      <c r="BC100" s="17"/>
    </row>
    <row r="101" spans="1:58" customFormat="1" ht="7.5" customHeight="1">
      <c r="A101" s="223"/>
      <c r="B101" s="223"/>
      <c r="C101" s="223"/>
      <c r="D101" s="223"/>
      <c r="E101" s="223"/>
      <c r="F101" s="223"/>
      <c r="G101" s="223"/>
      <c r="H101" s="223"/>
      <c r="I101" s="223"/>
      <c r="J101" s="223"/>
      <c r="BA101" s="17"/>
      <c r="BB101" s="17"/>
      <c r="BC101" s="17"/>
    </row>
    <row r="102" spans="1:58">
      <c r="A102" s="269" t="s">
        <v>304</v>
      </c>
      <c r="B102" s="224"/>
      <c r="C102" s="224"/>
      <c r="D102" s="224"/>
      <c r="E102" s="224"/>
      <c r="F102" s="224"/>
      <c r="G102" s="224"/>
      <c r="H102" s="224"/>
      <c r="I102" s="224"/>
      <c r="J102" s="224"/>
    </row>
    <row r="103" spans="1:58">
      <c r="A103" s="2"/>
      <c r="B103" s="2"/>
      <c r="C103" s="2"/>
      <c r="D103" s="2"/>
      <c r="E103" s="2"/>
      <c r="F103" s="2"/>
      <c r="G103" s="2"/>
      <c r="H103" s="2"/>
      <c r="I103" s="2"/>
      <c r="J103" s="2"/>
    </row>
    <row r="104" spans="1:58">
      <c r="A104" s="2"/>
      <c r="B104" s="2"/>
      <c r="C104" s="2"/>
      <c r="D104" s="2"/>
      <c r="E104" s="2"/>
      <c r="F104" s="2"/>
      <c r="G104" s="2"/>
      <c r="H104" s="2"/>
      <c r="I104" s="2"/>
      <c r="J104" s="2"/>
    </row>
  </sheetData>
  <mergeCells count="6">
    <mergeCell ref="A1:J1"/>
    <mergeCell ref="A2:J2"/>
    <mergeCell ref="A97:J97"/>
    <mergeCell ref="A98:J98"/>
    <mergeCell ref="A99:J100"/>
    <mergeCell ref="A3:J5"/>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JW104"/>
  <sheetViews>
    <sheetView zoomScale="115" zoomScaleNormal="115" workbookViewId="0">
      <selection activeCell="BD15" sqref="BD15"/>
    </sheetView>
  </sheetViews>
  <sheetFormatPr defaultRowHeight="12.75"/>
  <cols>
    <col min="1" max="1" width="9.5703125" style="2" bestFit="1" customWidth="1"/>
    <col min="2" max="9" width="9.140625" style="2"/>
    <col min="10" max="10" width="7.42578125" style="2" customWidth="1"/>
    <col min="11" max="52" width="0" style="2" hidden="1" customWidth="1"/>
    <col min="53" max="53" width="15.85546875" style="2" customWidth="1"/>
    <col min="54" max="57" width="8.85546875" style="2" customWidth="1"/>
    <col min="58" max="59" width="10.140625" style="2" customWidth="1"/>
    <col min="60" max="60" width="5.7109375" style="146" customWidth="1"/>
    <col min="61" max="61" width="5.7109375" style="2" customWidth="1"/>
    <col min="62" max="62" width="8.7109375" style="2" customWidth="1"/>
    <col min="63" max="63" width="5.5703125" style="2" customWidth="1"/>
    <col min="64" max="64" width="5.140625" style="2" customWidth="1"/>
    <col min="65" max="65" width="5.5703125" style="2" customWidth="1"/>
    <col min="66" max="66" width="9.140625" style="2" customWidth="1"/>
    <col min="67" max="67" width="8.140625" style="2" customWidth="1"/>
    <col min="68" max="71" width="5.42578125" style="2" customWidth="1"/>
    <col min="72" max="72" width="7.140625" style="2" customWidth="1"/>
    <col min="73" max="81" width="5.42578125" style="2" customWidth="1"/>
    <col min="82" max="16384" width="9.140625" style="2"/>
  </cols>
  <sheetData>
    <row r="1" spans="1:105" s="1" customFormat="1">
      <c r="A1" s="354" t="s">
        <v>177</v>
      </c>
      <c r="B1" s="355"/>
      <c r="C1" s="355"/>
      <c r="D1" s="355"/>
      <c r="E1" s="355"/>
      <c r="F1" s="355"/>
      <c r="G1" s="355"/>
      <c r="H1" s="355"/>
      <c r="I1" s="355"/>
      <c r="J1" s="3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14"/>
      <c r="BB1" s="14" t="s">
        <v>40</v>
      </c>
      <c r="BC1" s="14" t="s">
        <v>39</v>
      </c>
      <c r="BD1" s="14" t="s">
        <v>38</v>
      </c>
      <c r="BE1" s="14" t="s">
        <v>37</v>
      </c>
      <c r="BF1" s="14" t="s">
        <v>70</v>
      </c>
      <c r="BG1" s="14" t="s">
        <v>69</v>
      </c>
      <c r="BH1" s="24" t="s">
        <v>35</v>
      </c>
      <c r="BI1" s="14" t="s">
        <v>35</v>
      </c>
      <c r="BJ1" s="14" t="s">
        <v>68</v>
      </c>
      <c r="BK1" s="2"/>
      <c r="BL1" s="2"/>
      <c r="BM1" s="15"/>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row>
    <row r="2" spans="1:105" s="1" customFormat="1" ht="12.75" customHeight="1">
      <c r="A2" s="328" t="s">
        <v>71</v>
      </c>
      <c r="B2" s="329"/>
      <c r="C2" s="329"/>
      <c r="D2" s="329"/>
      <c r="E2" s="329"/>
      <c r="F2" s="329"/>
      <c r="G2" s="329"/>
      <c r="H2" s="329"/>
      <c r="I2" s="329"/>
      <c r="J2" s="364"/>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14" t="s">
        <v>15</v>
      </c>
      <c r="BB2" s="43" t="s">
        <v>66</v>
      </c>
      <c r="BC2" s="43" t="s">
        <v>66</v>
      </c>
      <c r="BD2" s="43" t="s">
        <v>66</v>
      </c>
      <c r="BE2" s="43" t="s">
        <v>66</v>
      </c>
      <c r="BF2" s="43">
        <v>-10.679418</v>
      </c>
      <c r="BG2" s="43">
        <v>-23.153510300000001</v>
      </c>
      <c r="BH2" s="24"/>
      <c r="BI2" s="43">
        <v>-66.167071700000008</v>
      </c>
      <c r="BJ2" s="43"/>
      <c r="BK2" s="2"/>
      <c r="BL2" s="2"/>
      <c r="BM2" s="9"/>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row>
    <row r="3" spans="1:105" s="1" customFormat="1" ht="9" customHeight="1">
      <c r="A3" s="413" t="s">
        <v>67</v>
      </c>
      <c r="B3" s="414"/>
      <c r="C3" s="414"/>
      <c r="D3" s="414"/>
      <c r="E3" s="414"/>
      <c r="F3" s="414"/>
      <c r="G3" s="414"/>
      <c r="H3" s="414"/>
      <c r="I3" s="414"/>
      <c r="J3" s="415"/>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14" t="s">
        <v>14</v>
      </c>
      <c r="BB3" s="43" t="s">
        <v>66</v>
      </c>
      <c r="BC3" s="43" t="s">
        <v>66</v>
      </c>
      <c r="BD3" s="43" t="s">
        <v>66</v>
      </c>
      <c r="BE3" s="43" t="s">
        <v>66</v>
      </c>
      <c r="BF3" s="43">
        <v>-14.643281999999999</v>
      </c>
      <c r="BG3" s="43">
        <v>-26.929476399999999</v>
      </c>
      <c r="BH3" s="24"/>
      <c r="BI3" s="43">
        <v>-58.427241600000002</v>
      </c>
      <c r="BJ3" s="43"/>
      <c r="BK3" s="2"/>
      <c r="BL3" s="2"/>
      <c r="BM3" s="9"/>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s="1" customFormat="1">
      <c r="A4" s="413"/>
      <c r="B4" s="414"/>
      <c r="C4" s="414"/>
      <c r="D4" s="414"/>
      <c r="E4" s="414"/>
      <c r="F4" s="414"/>
      <c r="G4" s="414"/>
      <c r="H4" s="414"/>
      <c r="I4" s="414"/>
      <c r="J4" s="415"/>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14" t="s">
        <v>12</v>
      </c>
      <c r="BB4" s="43" t="s">
        <v>66</v>
      </c>
      <c r="BC4" s="43" t="s">
        <v>66</v>
      </c>
      <c r="BD4" s="43" t="s">
        <v>66</v>
      </c>
      <c r="BE4" s="43" t="s">
        <v>66</v>
      </c>
      <c r="BF4" s="43">
        <v>-11.599323999999999</v>
      </c>
      <c r="BG4" s="43">
        <v>-16.507847600000002</v>
      </c>
      <c r="BH4" s="24"/>
      <c r="BI4" s="43">
        <v>-71.892828399999999</v>
      </c>
      <c r="BJ4" s="43"/>
      <c r="BK4" s="2"/>
      <c r="BL4" s="2"/>
      <c r="BM4" s="9"/>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row>
    <row r="5" spans="1:105" s="1" customFormat="1" ht="9" customHeight="1">
      <c r="A5" s="413"/>
      <c r="B5" s="414"/>
      <c r="C5" s="414"/>
      <c r="D5" s="414"/>
      <c r="E5" s="414"/>
      <c r="F5" s="414"/>
      <c r="G5" s="414"/>
      <c r="H5" s="414"/>
      <c r="I5" s="414"/>
      <c r="J5" s="415"/>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14" t="s">
        <v>221</v>
      </c>
      <c r="BB5" s="43" t="s">
        <v>66</v>
      </c>
      <c r="BC5" s="43" t="s">
        <v>66</v>
      </c>
      <c r="BD5" s="43" t="s">
        <v>66</v>
      </c>
      <c r="BE5" s="43" t="s">
        <v>66</v>
      </c>
      <c r="BF5" s="43">
        <v>-18.013846000000001</v>
      </c>
      <c r="BG5" s="43">
        <v>-20.217307699999999</v>
      </c>
      <c r="BH5" s="24"/>
      <c r="BI5" s="43">
        <v>-61.7688463</v>
      </c>
      <c r="BJ5" s="43"/>
      <c r="BK5" s="2"/>
      <c r="BL5" s="2"/>
      <c r="BM5" s="9"/>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row>
    <row r="6" spans="1:105" s="1" customFormat="1">
      <c r="A6" s="284"/>
      <c r="B6" s="285"/>
      <c r="C6" s="285"/>
      <c r="D6" s="285"/>
      <c r="E6" s="285"/>
      <c r="F6" s="285"/>
      <c r="G6" s="285"/>
      <c r="H6" s="285"/>
      <c r="I6" s="285"/>
      <c r="J6" s="289"/>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14"/>
      <c r="BB6" s="43"/>
      <c r="BC6" s="43"/>
      <c r="BD6" s="43"/>
      <c r="BE6" s="43"/>
      <c r="BF6" s="43"/>
      <c r="BG6" s="43"/>
      <c r="BH6" s="24"/>
      <c r="BI6" s="43"/>
      <c r="BJ6" s="43"/>
      <c r="BK6" s="2"/>
      <c r="BL6" s="2"/>
      <c r="BM6" s="9"/>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row>
    <row r="7" spans="1:105" s="1" customFormat="1" ht="15" customHeight="1">
      <c r="A7" s="284"/>
      <c r="B7" s="285"/>
      <c r="C7" s="285"/>
      <c r="D7" s="285"/>
      <c r="E7" s="285"/>
      <c r="F7" s="285"/>
      <c r="G7" s="285"/>
      <c r="H7" s="285"/>
      <c r="I7" s="285"/>
      <c r="J7" s="289"/>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14" t="s">
        <v>94</v>
      </c>
      <c r="BB7" s="43">
        <v>-15.935302</v>
      </c>
      <c r="BC7" s="43">
        <v>-18.638183999999999</v>
      </c>
      <c r="BD7" s="43">
        <v>6.8669528</v>
      </c>
      <c r="BE7" s="43">
        <v>0.92500879999999996</v>
      </c>
      <c r="BF7" s="43">
        <v>-17.661265</v>
      </c>
      <c r="BG7" s="43">
        <v>-37.969708499999996</v>
      </c>
      <c r="BH7" s="24">
        <v>7.7919615999999996</v>
      </c>
      <c r="BI7" s="43">
        <v>-7.7919615999999996</v>
      </c>
      <c r="BJ7" s="43">
        <v>-2.0035790000000002</v>
      </c>
      <c r="BK7" s="2"/>
      <c r="BL7" s="2"/>
      <c r="BM7" s="297"/>
      <c r="BN7" s="297"/>
      <c r="BO7"/>
      <c r="BP7"/>
      <c r="BQ7"/>
      <c r="BR7"/>
      <c r="BS7"/>
      <c r="BT7"/>
      <c r="BU7"/>
      <c r="BV7"/>
      <c r="BW7"/>
      <c r="BX7"/>
      <c r="BY7"/>
      <c r="BZ7"/>
      <c r="CA7"/>
      <c r="CB7"/>
      <c r="CC7"/>
      <c r="CD7"/>
      <c r="CE7"/>
      <c r="CF7"/>
      <c r="CG7"/>
      <c r="CH7"/>
      <c r="CI7"/>
      <c r="CJ7"/>
      <c r="CK7"/>
      <c r="CL7"/>
      <c r="CM7"/>
      <c r="CN7"/>
      <c r="CO7"/>
      <c r="CP7"/>
      <c r="CQ7"/>
      <c r="CR7"/>
      <c r="CS7"/>
      <c r="CT7"/>
      <c r="CU7"/>
      <c r="CV7"/>
      <c r="CW7"/>
      <c r="CX7"/>
      <c r="CY7"/>
      <c r="CZ7"/>
      <c r="DA7"/>
    </row>
    <row r="8" spans="1:105" s="1" customFormat="1" ht="15" customHeight="1">
      <c r="A8" s="284"/>
      <c r="B8" s="285"/>
      <c r="C8" s="285"/>
      <c r="D8" s="285"/>
      <c r="E8" s="285"/>
      <c r="F8" s="285"/>
      <c r="G8" s="285"/>
      <c r="H8" s="285"/>
      <c r="I8" s="285"/>
      <c r="J8" s="289"/>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14" t="s">
        <v>89</v>
      </c>
      <c r="BB8" s="43">
        <v>-22.389983999999998</v>
      </c>
      <c r="BC8" s="43">
        <v>-25.498308999999999</v>
      </c>
      <c r="BD8" s="43">
        <v>11.502188</v>
      </c>
      <c r="BE8" s="43">
        <v>2.5008096000000002</v>
      </c>
      <c r="BF8" s="43">
        <v>-11.224256</v>
      </c>
      <c r="BG8" s="43">
        <v>-20.2142798</v>
      </c>
      <c r="BH8" s="24">
        <v>14.0029976</v>
      </c>
      <c r="BI8" s="43">
        <v>-14.0029976</v>
      </c>
      <c r="BJ8" s="43">
        <v>-6.6701730000000001</v>
      </c>
      <c r="BK8" s="2"/>
      <c r="BL8" s="2"/>
      <c r="BM8" s="9"/>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row>
    <row r="9" spans="1:105" s="1" customFormat="1" ht="15" customHeight="1">
      <c r="A9" s="284"/>
      <c r="B9" s="285"/>
      <c r="C9" s="285"/>
      <c r="D9" s="285"/>
      <c r="E9" s="285"/>
      <c r="F9" s="285"/>
      <c r="G9" s="285"/>
      <c r="H9" s="285"/>
      <c r="I9" s="285"/>
      <c r="J9" s="289"/>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14" t="s">
        <v>88</v>
      </c>
      <c r="BB9" s="43">
        <v>-26.759350999999999</v>
      </c>
      <c r="BC9" s="43">
        <v>-25.605535</v>
      </c>
      <c r="BD9" s="43">
        <v>12.449953000000001</v>
      </c>
      <c r="BE9" s="43">
        <v>2.1007270999999998</v>
      </c>
      <c r="BF9" s="43">
        <v>-7.4830081000000002</v>
      </c>
      <c r="BG9" s="43">
        <v>-25.198852600000002</v>
      </c>
      <c r="BH9" s="24">
        <v>14.550680100000001</v>
      </c>
      <c r="BI9" s="43">
        <v>-14.550680100000001</v>
      </c>
      <c r="BJ9" s="43">
        <v>-0.40257359999999998</v>
      </c>
      <c r="BK9" s="2"/>
      <c r="BL9" s="2"/>
      <c r="BM9" s="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row>
    <row r="10" spans="1:105" s="1" customFormat="1" ht="15" customHeight="1">
      <c r="A10" s="66"/>
      <c r="B10" s="202" t="str">
        <f>BA36</f>
        <v>New Zealand</v>
      </c>
      <c r="C10" s="4"/>
      <c r="D10" s="4"/>
      <c r="E10" s="4"/>
      <c r="F10" s="4"/>
      <c r="G10" s="4"/>
      <c r="H10" s="4"/>
      <c r="I10" s="4"/>
      <c r="J10" s="65"/>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14" t="s">
        <v>96</v>
      </c>
      <c r="BB10" s="43">
        <v>-25.474751000000001</v>
      </c>
      <c r="BC10" s="43">
        <v>-29.158479</v>
      </c>
      <c r="BD10" s="43">
        <v>15.563504</v>
      </c>
      <c r="BE10" s="43">
        <v>2.0578531999999998</v>
      </c>
      <c r="BF10" s="43">
        <v>-2.3437323999999999</v>
      </c>
      <c r="BG10" s="43">
        <v>-20.899093000000001</v>
      </c>
      <c r="BH10" s="24">
        <v>17.621357199999998</v>
      </c>
      <c r="BI10" s="43">
        <v>-17.621357199999998</v>
      </c>
      <c r="BJ10" s="43">
        <v>-4.5025870000000001</v>
      </c>
      <c r="BK10" s="2"/>
      <c r="BL10" s="2"/>
      <c r="BM10" s="9"/>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row>
    <row r="11" spans="1:105" s="1" customFormat="1" ht="15" customHeight="1">
      <c r="A11" s="64"/>
      <c r="B11" s="202" t="str">
        <f>BA35</f>
        <v>Sweden</v>
      </c>
      <c r="C11" s="4"/>
      <c r="D11" s="4"/>
      <c r="E11" s="4"/>
      <c r="F11" s="4"/>
      <c r="G11" s="4"/>
      <c r="H11" s="4"/>
      <c r="I11" s="4"/>
      <c r="J11" s="65"/>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14" t="s">
        <v>23</v>
      </c>
      <c r="BB11" s="43">
        <v>-12.047375000000001</v>
      </c>
      <c r="BC11" s="43">
        <v>-18.970552000000001</v>
      </c>
      <c r="BD11" s="43">
        <v>15.359722</v>
      </c>
      <c r="BE11" s="43">
        <v>3.8448707</v>
      </c>
      <c r="BF11" s="43">
        <v>-23.782502999999998</v>
      </c>
      <c r="BG11" s="43">
        <v>-25.9743554</v>
      </c>
      <c r="BH11" s="24">
        <v>19.204592699999999</v>
      </c>
      <c r="BI11" s="43">
        <v>-19.204592699999999</v>
      </c>
      <c r="BJ11" s="43" t="s">
        <v>91</v>
      </c>
      <c r="BK11" s="211"/>
      <c r="BL11" s="2"/>
      <c r="BM11" s="9"/>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row>
    <row r="12" spans="1:105" s="1" customFormat="1" ht="15" customHeight="1">
      <c r="A12" s="64"/>
      <c r="B12" s="202" t="str">
        <f>BA34</f>
        <v>Finland</v>
      </c>
      <c r="C12" s="4"/>
      <c r="D12" s="4"/>
      <c r="E12" s="323"/>
      <c r="F12" s="323"/>
      <c r="G12" s="4"/>
      <c r="H12" s="4"/>
      <c r="I12" s="4"/>
      <c r="J12" s="65"/>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14" t="s">
        <v>4</v>
      </c>
      <c r="BB12" s="43">
        <v>-12.552049</v>
      </c>
      <c r="BC12" s="43">
        <v>-29.458774999999999</v>
      </c>
      <c r="BD12" s="43">
        <v>22.148505</v>
      </c>
      <c r="BE12" s="43">
        <v>3.1426031000000001</v>
      </c>
      <c r="BF12" s="43">
        <v>-17.416962999999999</v>
      </c>
      <c r="BG12" s="43">
        <v>-14.729351699999999</v>
      </c>
      <c r="BH12" s="24">
        <v>25.291108099999999</v>
      </c>
      <c r="BI12" s="43">
        <v>-25.291108099999999</v>
      </c>
      <c r="BJ12" s="43">
        <v>-0.55175260000000004</v>
      </c>
      <c r="BK12" s="2"/>
      <c r="BL12" s="2"/>
      <c r="BM12" s="9"/>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row>
    <row r="13" spans="1:105" s="1" customFormat="1" ht="15" customHeight="1">
      <c r="A13" s="64"/>
      <c r="B13" s="202" t="str">
        <f>BA33</f>
        <v>Netherlands</v>
      </c>
      <c r="C13" s="4"/>
      <c r="D13" s="4"/>
      <c r="E13" s="323"/>
      <c r="F13" s="323"/>
      <c r="G13" s="4"/>
      <c r="H13" s="4"/>
      <c r="I13" s="4"/>
      <c r="J13" s="65"/>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14" t="s">
        <v>93</v>
      </c>
      <c r="BB13" s="43">
        <v>-21.441130999999999</v>
      </c>
      <c r="BC13" s="43">
        <v>-27.732009999999999</v>
      </c>
      <c r="BD13" s="43">
        <v>21.645809</v>
      </c>
      <c r="BE13" s="43">
        <v>3.7097451000000001</v>
      </c>
      <c r="BF13" s="43">
        <v>-6.3127966999999998</v>
      </c>
      <c r="BG13" s="43">
        <v>-18.402723999999999</v>
      </c>
      <c r="BH13" s="24">
        <v>25.355554099999999</v>
      </c>
      <c r="BI13" s="43">
        <v>-25.355554099999999</v>
      </c>
      <c r="BJ13" s="43">
        <v>-0.75578380000000001</v>
      </c>
      <c r="BK13" s="2"/>
      <c r="BL13" s="2"/>
      <c r="BM13" s="9"/>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row>
    <row r="14" spans="1:105" s="1" customFormat="1" ht="15" customHeight="1">
      <c r="A14" s="64"/>
      <c r="B14" s="202" t="str">
        <f>BA32</f>
        <v>Norway</v>
      </c>
      <c r="C14" s="4"/>
      <c r="D14" s="4"/>
      <c r="E14" s="322"/>
      <c r="F14" s="322"/>
      <c r="G14" s="4"/>
      <c r="H14" s="4"/>
      <c r="I14" s="4"/>
      <c r="J14" s="65"/>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135" t="s">
        <v>19</v>
      </c>
      <c r="BB14" s="138">
        <v>-8.9257439000000005</v>
      </c>
      <c r="BC14" s="138">
        <v>-28.786218000000002</v>
      </c>
      <c r="BD14" s="138">
        <v>22.76118</v>
      </c>
      <c r="BE14" s="138">
        <v>2.8677980999999999</v>
      </c>
      <c r="BF14" s="138">
        <v>-12.201122</v>
      </c>
      <c r="BG14" s="138">
        <v>-24.1772983</v>
      </c>
      <c r="BH14" s="24">
        <v>25.628978099999998</v>
      </c>
      <c r="BI14" s="138">
        <v>-25.628978099999998</v>
      </c>
      <c r="BJ14" s="138">
        <v>-0.28064030000000001</v>
      </c>
      <c r="BK14" s="2"/>
      <c r="BL14" s="2"/>
      <c r="BM14" s="9"/>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row>
    <row r="15" spans="1:105" s="1" customFormat="1" ht="15" customHeight="1">
      <c r="A15" s="64"/>
      <c r="B15" s="202" t="str">
        <f>BA31</f>
        <v>Denmark</v>
      </c>
      <c r="C15" s="4"/>
      <c r="D15" s="4"/>
      <c r="E15" s="326"/>
      <c r="F15" s="326"/>
      <c r="G15" s="4"/>
      <c r="H15" s="4"/>
      <c r="I15" s="4"/>
      <c r="J15" s="65"/>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14" t="s">
        <v>229</v>
      </c>
      <c r="BB15" s="43">
        <v>-14.864103</v>
      </c>
      <c r="BC15" s="43">
        <v>-25.616382999999999</v>
      </c>
      <c r="BD15" s="43">
        <v>20.392697999999999</v>
      </c>
      <c r="BE15" s="43">
        <v>5.5420819999999997</v>
      </c>
      <c r="BF15" s="43">
        <v>-12.800729</v>
      </c>
      <c r="BG15" s="43">
        <v>-20.784005000000001</v>
      </c>
      <c r="BH15" s="24">
        <v>25.93478</v>
      </c>
      <c r="BI15" s="43">
        <v>-25.93478</v>
      </c>
      <c r="BJ15" s="43" t="s">
        <v>91</v>
      </c>
      <c r="BK15" s="2"/>
      <c r="BL15" s="2"/>
      <c r="BM15" s="9"/>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1:105" s="1" customFormat="1" ht="15" customHeight="1">
      <c r="A16" s="64"/>
      <c r="B16" s="202" t="str">
        <f>BA30</f>
        <v>Australia</v>
      </c>
      <c r="C16" s="4"/>
      <c r="D16" s="4"/>
      <c r="E16" s="326"/>
      <c r="F16" s="326"/>
      <c r="G16" s="4"/>
      <c r="H16" s="4"/>
      <c r="I16" s="4"/>
      <c r="J16" s="65"/>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14" t="s">
        <v>90</v>
      </c>
      <c r="BB16" s="43">
        <v>-18.404616999999998</v>
      </c>
      <c r="BC16" s="43">
        <v>-24.254559</v>
      </c>
      <c r="BD16" s="43">
        <v>20.255282000000001</v>
      </c>
      <c r="BE16" s="43">
        <v>6.3701245999999996</v>
      </c>
      <c r="BF16" s="43">
        <v>-12.707105</v>
      </c>
      <c r="BG16" s="43">
        <v>-14.3445</v>
      </c>
      <c r="BH16" s="24">
        <v>26.625406600000002</v>
      </c>
      <c r="BI16" s="43">
        <v>-26.625406600000002</v>
      </c>
      <c r="BJ16" s="43">
        <v>-3.6638125000000001</v>
      </c>
      <c r="BK16" s="2"/>
      <c r="BL16" s="2"/>
      <c r="BM16" s="9"/>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1:105" s="1" customFormat="1" ht="15" customHeight="1">
      <c r="A17" s="64"/>
      <c r="B17" s="202" t="str">
        <f>BA29</f>
        <v>Singapore</v>
      </c>
      <c r="C17" s="4"/>
      <c r="D17" s="4"/>
      <c r="E17" s="326"/>
      <c r="F17" s="326"/>
      <c r="G17" s="4"/>
      <c r="H17" s="4"/>
      <c r="I17" s="4"/>
      <c r="J17" s="65"/>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14" t="s">
        <v>16</v>
      </c>
      <c r="BB17" s="43">
        <v>-13.771653000000001</v>
      </c>
      <c r="BC17" s="43">
        <v>-29.034016999999999</v>
      </c>
      <c r="BD17" s="43">
        <v>23.236573</v>
      </c>
      <c r="BE17" s="43">
        <v>4.3188649000000003</v>
      </c>
      <c r="BF17" s="43">
        <v>-15.794492</v>
      </c>
      <c r="BG17" s="43">
        <v>-13.337657</v>
      </c>
      <c r="BH17" s="24">
        <v>27.555437900000001</v>
      </c>
      <c r="BI17" s="43">
        <v>-27.555437900000001</v>
      </c>
      <c r="BJ17" s="43">
        <v>-0.50674319999999995</v>
      </c>
      <c r="BK17" s="2"/>
      <c r="BL17" s="2"/>
      <c r="BM17" s="9"/>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1:105" s="1" customFormat="1" ht="15" customHeight="1">
      <c r="A18" s="64"/>
      <c r="B18" s="202" t="str">
        <f>BA28</f>
        <v>Canada</v>
      </c>
      <c r="C18" s="4"/>
      <c r="D18" s="4"/>
      <c r="E18" s="326"/>
      <c r="F18" s="326"/>
      <c r="G18" s="4"/>
      <c r="H18" s="4"/>
      <c r="I18" s="4"/>
      <c r="J18" s="65"/>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14" t="s">
        <v>86</v>
      </c>
      <c r="BB18" s="43">
        <v>-16.425643000000001</v>
      </c>
      <c r="BC18" s="43">
        <v>-34.543725999999999</v>
      </c>
      <c r="BD18" s="43">
        <v>25.019523</v>
      </c>
      <c r="BE18" s="43">
        <v>3.7127941</v>
      </c>
      <c r="BF18" s="43">
        <v>-2.2711942999999999</v>
      </c>
      <c r="BG18" s="43">
        <v>-15.8170523</v>
      </c>
      <c r="BH18" s="24">
        <v>28.732317099999999</v>
      </c>
      <c r="BI18" s="43">
        <v>-28.732317099999999</v>
      </c>
      <c r="BJ18" s="43">
        <v>-2.2100680000000001</v>
      </c>
      <c r="BK18" s="2"/>
      <c r="BL18" s="2"/>
      <c r="BM18" s="9"/>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row>
    <row r="19" spans="1:105" s="1" customFormat="1" ht="15" customHeight="1">
      <c r="A19" s="64"/>
      <c r="B19" s="202" t="str">
        <f>BA27</f>
        <v>Germany</v>
      </c>
      <c r="C19" s="4"/>
      <c r="D19" s="4"/>
      <c r="E19" s="326"/>
      <c r="F19" s="326"/>
      <c r="G19" s="4"/>
      <c r="H19" s="4"/>
      <c r="I19" s="4"/>
      <c r="J19" s="65"/>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14" t="s">
        <v>13</v>
      </c>
      <c r="BB19" s="43">
        <v>-9.7541300999999994</v>
      </c>
      <c r="BC19" s="43">
        <v>-29.597726000000002</v>
      </c>
      <c r="BD19" s="43">
        <v>26.813896</v>
      </c>
      <c r="BE19" s="43">
        <v>3.5955553999999998</v>
      </c>
      <c r="BF19" s="43">
        <v>-5.3933746999999999</v>
      </c>
      <c r="BG19" s="43">
        <v>-24.5776161</v>
      </c>
      <c r="BH19" s="24">
        <v>30.409451399999998</v>
      </c>
      <c r="BI19" s="43">
        <v>-30.409451399999998</v>
      </c>
      <c r="BJ19" s="43">
        <v>-0.26770159999999998</v>
      </c>
      <c r="BK19" s="2"/>
      <c r="BL19" s="2"/>
      <c r="BM19" s="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row>
    <row r="20" spans="1:105" s="1" customFormat="1" ht="15" customHeight="1">
      <c r="A20" s="64"/>
      <c r="B20" s="202" t="str">
        <f>BA26</f>
        <v>England (UK)</v>
      </c>
      <c r="C20" s="4"/>
      <c r="D20" s="4"/>
      <c r="E20" s="322"/>
      <c r="F20" s="322"/>
      <c r="G20" s="4"/>
      <c r="H20" s="4"/>
      <c r="I20" s="4"/>
      <c r="J20" s="65"/>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14" t="s">
        <v>159</v>
      </c>
      <c r="BB20" s="43">
        <v>-14.215816</v>
      </c>
      <c r="BC20" s="43">
        <v>-28.658512000000002</v>
      </c>
      <c r="BD20" s="43">
        <v>25.671161000000001</v>
      </c>
      <c r="BE20" s="43">
        <v>5.3822326</v>
      </c>
      <c r="BF20" s="43">
        <v>-9.5924948692307694</v>
      </c>
      <c r="BG20" s="43">
        <v>-14.720102207692312</v>
      </c>
      <c r="BH20" s="24">
        <v>31.0533936</v>
      </c>
      <c r="BI20" s="43">
        <v>-31.0533936</v>
      </c>
      <c r="BJ20" s="43">
        <v>-1.9013745791666701</v>
      </c>
      <c r="BK20" s="2"/>
      <c r="BM20" s="9"/>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row>
    <row r="21" spans="1:105" s="1" customFormat="1" ht="15" customHeight="1">
      <c r="A21" s="64"/>
      <c r="B21" s="202" t="str">
        <f>BA25</f>
        <v>Japan</v>
      </c>
      <c r="C21" s="4"/>
      <c r="D21" s="4"/>
      <c r="E21" s="326"/>
      <c r="F21" s="326"/>
      <c r="G21" s="4"/>
      <c r="H21" s="4"/>
      <c r="I21" s="4"/>
      <c r="J21" s="65"/>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14" t="s">
        <v>1</v>
      </c>
      <c r="BB21" s="43">
        <v>-15.800739</v>
      </c>
      <c r="BC21" s="43">
        <v>-33.090598</v>
      </c>
      <c r="BD21" s="43">
        <v>26.038315999999998</v>
      </c>
      <c r="BE21" s="43">
        <v>5.0978599000000004</v>
      </c>
      <c r="BF21" s="43">
        <v>-6.3264902000000003</v>
      </c>
      <c r="BG21" s="43">
        <v>-9.2985498</v>
      </c>
      <c r="BH21" s="24">
        <v>31.136175899999998</v>
      </c>
      <c r="BI21" s="43">
        <v>-31.136175899999998</v>
      </c>
      <c r="BJ21" s="43">
        <v>-4.3474478999999997</v>
      </c>
      <c r="BK21" s="2"/>
      <c r="BM21" s="9"/>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row>
    <row r="22" spans="1:105" s="1" customFormat="1" ht="15" customHeight="1">
      <c r="A22" s="64"/>
      <c r="B22" s="202" t="str">
        <f>BA24</f>
        <v>Flanders (Belgium)</v>
      </c>
      <c r="C22" s="4"/>
      <c r="D22" s="4"/>
      <c r="E22" s="326"/>
      <c r="F22" s="326"/>
      <c r="G22" s="4"/>
      <c r="H22" s="4"/>
      <c r="I22" s="4"/>
      <c r="J22" s="65"/>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14" t="s">
        <v>5</v>
      </c>
      <c r="BB22" s="43">
        <v>-9.9017809999999997</v>
      </c>
      <c r="BC22" s="43">
        <v>-30.856625000000001</v>
      </c>
      <c r="BD22" s="43">
        <v>28.139775</v>
      </c>
      <c r="BE22" s="43">
        <v>4.3284741999999996</v>
      </c>
      <c r="BF22" s="43">
        <v>-11.252487</v>
      </c>
      <c r="BG22" s="43">
        <v>-13.670879900000001</v>
      </c>
      <c r="BH22" s="24">
        <v>32.468249200000002</v>
      </c>
      <c r="BI22" s="43">
        <v>-32.468249200000002</v>
      </c>
      <c r="BJ22" s="43">
        <v>-1.8499772000000001</v>
      </c>
      <c r="BK22" s="2"/>
      <c r="BM22" s="9"/>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row>
    <row r="23" spans="1:105" s="1" customFormat="1" ht="15" customHeight="1">
      <c r="A23" s="64"/>
      <c r="B23" s="202" t="str">
        <f>BA23</f>
        <v>Czech Republic</v>
      </c>
      <c r="C23" s="4"/>
      <c r="D23" s="4"/>
      <c r="E23" s="326"/>
      <c r="F23" s="326"/>
      <c r="G23" s="4"/>
      <c r="H23" s="4"/>
      <c r="I23" s="4"/>
      <c r="J23" s="65"/>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135" t="s">
        <v>20</v>
      </c>
      <c r="BB23" s="138">
        <v>-12.913636</v>
      </c>
      <c r="BC23" s="138">
        <v>-28.758583999999999</v>
      </c>
      <c r="BD23" s="138">
        <v>26.531542000000002</v>
      </c>
      <c r="BE23" s="138">
        <v>6.6120257999999996</v>
      </c>
      <c r="BF23" s="138">
        <v>-12.050636000000001</v>
      </c>
      <c r="BG23" s="138">
        <v>-12.4974303</v>
      </c>
      <c r="BH23" s="24">
        <v>33.1435678</v>
      </c>
      <c r="BI23" s="138">
        <v>-33.1435678</v>
      </c>
      <c r="BJ23" s="43">
        <v>-0.63614510000000002</v>
      </c>
      <c r="BK23" s="2"/>
      <c r="BM23" s="9"/>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row>
    <row r="24" spans="1:105" s="1" customFormat="1" ht="15" customHeight="1">
      <c r="A24" s="64"/>
      <c r="B24" s="202" t="str">
        <f>BA22</f>
        <v>Austria</v>
      </c>
      <c r="C24" s="4"/>
      <c r="D24" s="4"/>
      <c r="E24" s="326"/>
      <c r="F24" s="326"/>
      <c r="G24" s="4"/>
      <c r="H24" s="4"/>
      <c r="I24" s="4"/>
      <c r="J24" s="65"/>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14" t="s">
        <v>22</v>
      </c>
      <c r="BB24" s="43">
        <v>-14.849380999999999</v>
      </c>
      <c r="BC24" s="43">
        <v>-29.841415000000001</v>
      </c>
      <c r="BD24" s="43">
        <v>28.745003000000001</v>
      </c>
      <c r="BE24" s="43">
        <v>5.7651859999999999</v>
      </c>
      <c r="BF24" s="43">
        <v>-4.6878884999999997</v>
      </c>
      <c r="BG24" s="43">
        <v>-10.9010845</v>
      </c>
      <c r="BH24" s="24">
        <v>34.510188999999997</v>
      </c>
      <c r="BI24" s="43">
        <v>-34.510188999999997</v>
      </c>
      <c r="BJ24" s="43">
        <v>-5.2100422999999996</v>
      </c>
      <c r="BK24" s="2"/>
      <c r="BM24" s="9"/>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row>
    <row r="25" spans="1:105" s="1" customFormat="1" ht="15" customHeight="1">
      <c r="A25" s="64"/>
      <c r="B25" s="202" t="str">
        <f>BA21</f>
        <v>United States</v>
      </c>
      <c r="C25" s="4"/>
      <c r="D25" s="4"/>
      <c r="E25" s="326"/>
      <c r="F25" s="326"/>
      <c r="G25" s="4"/>
      <c r="H25" s="4"/>
      <c r="I25" s="4"/>
      <c r="J25" s="6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14" t="s">
        <v>11</v>
      </c>
      <c r="BB25" s="43">
        <v>-7.5748610000000003</v>
      </c>
      <c r="BC25" s="43">
        <v>-19.739929</v>
      </c>
      <c r="BD25" s="43">
        <v>26.332924999999999</v>
      </c>
      <c r="BE25" s="43">
        <v>8.2523465999999992</v>
      </c>
      <c r="BF25" s="43">
        <v>-15.908837</v>
      </c>
      <c r="BG25" s="43">
        <v>-20.935034000000002</v>
      </c>
      <c r="BH25" s="24">
        <v>34.585271599999999</v>
      </c>
      <c r="BI25" s="43">
        <v>-34.585271599999999</v>
      </c>
      <c r="BJ25" s="43">
        <v>-1.2560678000000001</v>
      </c>
      <c r="BK25" s="2"/>
      <c r="BM25" s="9"/>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row>
    <row r="26" spans="1:105" s="1" customFormat="1" ht="15" customHeight="1">
      <c r="A26" s="64"/>
      <c r="B26" s="202" t="str">
        <f>BA20</f>
        <v>OECD average</v>
      </c>
      <c r="C26" s="4"/>
      <c r="D26" s="4"/>
      <c r="E26" s="326"/>
      <c r="F26" s="326"/>
      <c r="G26" s="4"/>
      <c r="H26" s="4"/>
      <c r="I26" s="4"/>
      <c r="J26" s="65"/>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14" t="s">
        <v>83</v>
      </c>
      <c r="BB26" s="43">
        <v>-15.077017</v>
      </c>
      <c r="BC26" s="43">
        <v>-33.836117000000002</v>
      </c>
      <c r="BD26" s="43">
        <v>29.264536</v>
      </c>
      <c r="BE26" s="43">
        <v>5.7139518000000002</v>
      </c>
      <c r="BF26" s="43">
        <v>-4.5619044000000004</v>
      </c>
      <c r="BG26" s="43">
        <v>-9.9336397000000005</v>
      </c>
      <c r="BH26" s="24">
        <v>34.978487799999996</v>
      </c>
      <c r="BI26" s="43">
        <v>-34.978487799999996</v>
      </c>
      <c r="BJ26" s="43">
        <v>-1.6128339</v>
      </c>
      <c r="BK26"/>
      <c r="BM26" s="9"/>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row>
    <row r="27" spans="1:105" s="1" customFormat="1" ht="15" customHeight="1">
      <c r="A27" s="64"/>
      <c r="B27" s="202" t="str">
        <f>BA19</f>
        <v>Korea</v>
      </c>
      <c r="C27" s="4"/>
      <c r="D27" s="4"/>
      <c r="E27" s="326"/>
      <c r="F27" s="326"/>
      <c r="G27" s="4"/>
      <c r="H27" s="4"/>
      <c r="I27" s="4"/>
      <c r="J27" s="65"/>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14" t="s">
        <v>8</v>
      </c>
      <c r="BB27" s="43">
        <v>-14.378842000000001</v>
      </c>
      <c r="BC27" s="43">
        <v>-30.454443999999999</v>
      </c>
      <c r="BD27" s="43">
        <v>29.173383000000001</v>
      </c>
      <c r="BE27" s="43">
        <v>6.8026660000000003</v>
      </c>
      <c r="BF27" s="43">
        <v>-6.0511168</v>
      </c>
      <c r="BG27" s="43">
        <v>-11.6066412</v>
      </c>
      <c r="BH27" s="24">
        <v>35.976049000000003</v>
      </c>
      <c r="BI27" s="43">
        <v>-35.976049000000003</v>
      </c>
      <c r="BJ27" s="43">
        <v>-1.5329067999999999</v>
      </c>
      <c r="BK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row>
    <row r="28" spans="1:105" s="1" customFormat="1" ht="15" customHeight="1">
      <c r="A28" s="64"/>
      <c r="B28" s="202" t="str">
        <f>BA18</f>
        <v>Northern Ireland (UK)</v>
      </c>
      <c r="C28" s="4"/>
      <c r="D28" s="4"/>
      <c r="E28" s="326"/>
      <c r="F28" s="326"/>
      <c r="G28" s="4"/>
      <c r="H28" s="4"/>
      <c r="I28" s="4"/>
      <c r="J28" s="65"/>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135" t="s">
        <v>6</v>
      </c>
      <c r="BB28" s="138">
        <v>-14.781361</v>
      </c>
      <c r="BC28" s="138">
        <v>-30.046063</v>
      </c>
      <c r="BD28" s="138">
        <v>29.432244000000001</v>
      </c>
      <c r="BE28" s="138">
        <v>7.1244964</v>
      </c>
      <c r="BF28" s="138">
        <v>-6.3024635</v>
      </c>
      <c r="BG28" s="138">
        <v>-10.378321</v>
      </c>
      <c r="BH28" s="24">
        <v>36.556740400000002</v>
      </c>
      <c r="BI28" s="138">
        <v>-36.556740400000002</v>
      </c>
      <c r="BJ28" s="43">
        <v>-1.9350510999999999</v>
      </c>
      <c r="BK28"/>
      <c r="BM28" s="9"/>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row>
    <row r="29" spans="1:105" s="1" customFormat="1" ht="15" customHeight="1">
      <c r="A29" s="64"/>
      <c r="B29" s="202" t="str">
        <f>BA17</f>
        <v>Estonia</v>
      </c>
      <c r="C29" s="4"/>
      <c r="D29" s="4"/>
      <c r="E29" s="326"/>
      <c r="F29" s="326"/>
      <c r="G29" s="4"/>
      <c r="H29" s="4"/>
      <c r="I29" s="4"/>
      <c r="J29" s="65"/>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14" t="s">
        <v>97</v>
      </c>
      <c r="BB29" s="43">
        <v>-12.476874</v>
      </c>
      <c r="BC29" s="43">
        <v>-25.054725000000001</v>
      </c>
      <c r="BD29" s="43">
        <v>29.314371000000001</v>
      </c>
      <c r="BE29" s="43">
        <v>7.7145545999999996</v>
      </c>
      <c r="BF29" s="43">
        <v>-5.5301163000000004</v>
      </c>
      <c r="BG29" s="43">
        <v>-18.857316000000001</v>
      </c>
      <c r="BH29" s="24">
        <v>37.028925600000001</v>
      </c>
      <c r="BI29" s="43">
        <v>-37.028925600000001</v>
      </c>
      <c r="BJ29" s="43">
        <v>-1.0520430999999999</v>
      </c>
      <c r="BK29"/>
      <c r="BL29" s="2"/>
      <c r="BM29" s="2"/>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row>
    <row r="30" spans="1:105" s="1" customFormat="1" ht="15" customHeight="1">
      <c r="A30" s="64"/>
      <c r="B30" s="202" t="str">
        <f>BA16</f>
        <v>Israel</v>
      </c>
      <c r="C30" s="4"/>
      <c r="D30" s="4"/>
      <c r="E30" s="326"/>
      <c r="F30" s="326"/>
      <c r="G30" s="4"/>
      <c r="H30" s="4"/>
      <c r="I30" s="4"/>
      <c r="J30" s="65"/>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14" t="s">
        <v>2</v>
      </c>
      <c r="BB30" s="43">
        <v>-9.1927783999999999</v>
      </c>
      <c r="BC30" s="43">
        <v>-28.887065</v>
      </c>
      <c r="BD30" s="43">
        <v>31.793050999999998</v>
      </c>
      <c r="BE30" s="43">
        <v>6.1765289000000001</v>
      </c>
      <c r="BF30" s="43">
        <v>-13.713744999999999</v>
      </c>
      <c r="BG30" s="43">
        <v>-7.4955666000000001</v>
      </c>
      <c r="BH30" s="24">
        <v>37.969579899999999</v>
      </c>
      <c r="BI30" s="43">
        <v>-37.969579899999999</v>
      </c>
      <c r="BJ30" s="43">
        <v>-2.7412643000000001</v>
      </c>
      <c r="BK30"/>
      <c r="BL30" s="2"/>
      <c r="BM30" s="2"/>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row>
    <row r="31" spans="1:105" s="1" customFormat="1" ht="15" customHeight="1">
      <c r="A31" s="64"/>
      <c r="B31" s="202" t="str">
        <f>BA15</f>
        <v>Russian Federation²</v>
      </c>
      <c r="C31" s="4"/>
      <c r="D31" s="4"/>
      <c r="E31" s="326"/>
      <c r="F31" s="326"/>
      <c r="G31" s="4"/>
      <c r="H31" s="4"/>
      <c r="I31" s="4"/>
      <c r="J31" s="65"/>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14" t="s">
        <v>9</v>
      </c>
      <c r="BB31" s="43">
        <v>-13.919005</v>
      </c>
      <c r="BC31" s="43">
        <v>-32.887453000000001</v>
      </c>
      <c r="BD31" s="43">
        <v>32.341915</v>
      </c>
      <c r="BE31" s="43">
        <v>6.3304084999999999</v>
      </c>
      <c r="BF31" s="43">
        <v>-6.3626719999999999</v>
      </c>
      <c r="BG31" s="43">
        <v>-7.7676297000000005</v>
      </c>
      <c r="BH31" s="24">
        <v>38.672323499999997</v>
      </c>
      <c r="BI31" s="43">
        <v>-38.672323499999997</v>
      </c>
      <c r="BJ31" s="43">
        <v>-0.39091730000000002</v>
      </c>
      <c r="BK31"/>
      <c r="BL31" s="2"/>
      <c r="BM31" s="2"/>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row>
    <row r="32" spans="1:105" s="1" customFormat="1" ht="15" customHeight="1">
      <c r="A32" s="64"/>
      <c r="B32" s="202" t="str">
        <f>BA14</f>
        <v>Slovak Republic</v>
      </c>
      <c r="C32" s="4"/>
      <c r="D32" s="4"/>
      <c r="E32" s="326"/>
      <c r="F32" s="326"/>
      <c r="G32" s="4"/>
      <c r="H32" s="4"/>
      <c r="I32" s="4"/>
      <c r="J32" s="65"/>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14" t="s">
        <v>0</v>
      </c>
      <c r="BB32" s="43">
        <v>-11.447899</v>
      </c>
      <c r="BC32" s="43">
        <v>-31.818076999999999</v>
      </c>
      <c r="BD32" s="43">
        <v>34.907764</v>
      </c>
      <c r="BE32" s="43">
        <v>6.0718133999999999</v>
      </c>
      <c r="BF32" s="43">
        <v>-6.6547106999999999</v>
      </c>
      <c r="BG32" s="43">
        <v>-6.8527532999999998</v>
      </c>
      <c r="BH32" s="24">
        <v>40.979577399999997</v>
      </c>
      <c r="BI32" s="43">
        <v>-40.979577399999997</v>
      </c>
      <c r="BJ32" s="43">
        <v>-2.2469820999999999</v>
      </c>
      <c r="BK32"/>
      <c r="BL32" s="2"/>
      <c r="BM32" s="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row>
    <row r="33" spans="1:105" s="1" customFormat="1" ht="15" customHeight="1">
      <c r="A33" s="64"/>
      <c r="B33" s="202" t="str">
        <f>BA13</f>
        <v>Slovenia</v>
      </c>
      <c r="C33" s="4"/>
      <c r="D33" s="4"/>
      <c r="E33" s="326"/>
      <c r="F33" s="326"/>
      <c r="G33" s="4"/>
      <c r="H33" s="4"/>
      <c r="I33" s="4"/>
      <c r="J33" s="65"/>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135" t="s">
        <v>3</v>
      </c>
      <c r="BB33" s="138">
        <v>-12.468774</v>
      </c>
      <c r="BC33" s="138">
        <v>-32.555334000000002</v>
      </c>
      <c r="BD33" s="138">
        <v>34.258417000000001</v>
      </c>
      <c r="BE33" s="138">
        <v>7.2759535</v>
      </c>
      <c r="BF33" s="138">
        <v>-4.4922237000000003</v>
      </c>
      <c r="BG33" s="138">
        <v>-6.656854</v>
      </c>
      <c r="BH33" s="24">
        <v>41.534370500000001</v>
      </c>
      <c r="BI33" s="138">
        <v>-41.534370500000001</v>
      </c>
      <c r="BJ33" s="138">
        <v>-2.2924448000000002</v>
      </c>
      <c r="BK33"/>
      <c r="BL33" s="2"/>
      <c r="BM33" s="2"/>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row>
    <row r="34" spans="1:105" s="1" customFormat="1" ht="15" customHeight="1">
      <c r="A34" s="64"/>
      <c r="B34" s="202" t="str">
        <f>BA12</f>
        <v>Ireland</v>
      </c>
      <c r="C34" s="4"/>
      <c r="D34" s="4"/>
      <c r="E34" s="326"/>
      <c r="F34" s="326"/>
      <c r="G34" s="4"/>
      <c r="H34" s="4"/>
      <c r="I34" s="4"/>
      <c r="J34" s="65"/>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14" t="s">
        <v>10</v>
      </c>
      <c r="BB34" s="43">
        <v>-11.030824000000001</v>
      </c>
      <c r="BC34" s="43">
        <v>-28.851634000000001</v>
      </c>
      <c r="BD34" s="43">
        <v>33.208716000000003</v>
      </c>
      <c r="BE34" s="43">
        <v>8.3519366999999995</v>
      </c>
      <c r="BF34" s="43">
        <v>-9.7195561999999995</v>
      </c>
      <c r="BG34" s="43">
        <v>-8.7119893000000008</v>
      </c>
      <c r="BH34" s="24">
        <v>41.560652700000006</v>
      </c>
      <c r="BI34" s="43">
        <v>-41.560652700000006</v>
      </c>
      <c r="BJ34" s="43">
        <v>-0.12534410000000001</v>
      </c>
      <c r="BK34"/>
      <c r="BL34" s="2"/>
      <c r="BM34" s="2"/>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row>
    <row r="35" spans="1:105" s="1" customFormat="1" ht="15" customHeight="1">
      <c r="A35" s="64"/>
      <c r="B35" s="202" t="str">
        <f>BA11</f>
        <v>Poland</v>
      </c>
      <c r="C35" s="4"/>
      <c r="D35" s="4"/>
      <c r="E35" s="326"/>
      <c r="F35" s="326"/>
      <c r="G35" s="4"/>
      <c r="H35" s="4"/>
      <c r="I35" s="4"/>
      <c r="J35" s="65"/>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14" t="s">
        <v>7</v>
      </c>
      <c r="BB35" s="43">
        <v>-13.135125</v>
      </c>
      <c r="BC35" s="43">
        <v>-30.773781</v>
      </c>
      <c r="BD35" s="43">
        <v>35.207895000000001</v>
      </c>
      <c r="BE35" s="43">
        <v>8.7724198999999992</v>
      </c>
      <c r="BF35" s="43">
        <v>-5.6620648999999998</v>
      </c>
      <c r="BG35" s="43">
        <v>-6.3506037000000006</v>
      </c>
      <c r="BH35" s="24">
        <v>43.980314899999996</v>
      </c>
      <c r="BI35" s="43">
        <v>-43.980314899999996</v>
      </c>
      <c r="BJ35" s="43" t="s">
        <v>91</v>
      </c>
      <c r="BK35" s="211"/>
      <c r="BL35" s="2"/>
      <c r="BM35" s="2"/>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row>
    <row r="36" spans="1:105" s="1" customFormat="1" ht="15" customHeight="1">
      <c r="A36" s="64"/>
      <c r="B36" s="202" t="str">
        <f>BA10</f>
        <v>Lithuania</v>
      </c>
      <c r="C36" s="4"/>
      <c r="D36" s="4"/>
      <c r="E36" s="326"/>
      <c r="F36" s="326"/>
      <c r="G36" s="4"/>
      <c r="H36" s="4"/>
      <c r="I36" s="4"/>
      <c r="J36" s="65"/>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14" t="s">
        <v>92</v>
      </c>
      <c r="BB36" s="43">
        <v>-14.732211</v>
      </c>
      <c r="BC36" s="43">
        <v>-30.604572000000001</v>
      </c>
      <c r="BD36" s="43">
        <v>34.015124999999998</v>
      </c>
      <c r="BE36" s="43">
        <v>10.173078</v>
      </c>
      <c r="BF36" s="43">
        <v>-3.4099908999999999</v>
      </c>
      <c r="BG36" s="43">
        <v>-4.9222847000000005</v>
      </c>
      <c r="BH36" s="24">
        <v>44.188203000000001</v>
      </c>
      <c r="BI36" s="43">
        <v>-44.188203000000001</v>
      </c>
      <c r="BJ36" s="43">
        <v>-2.1427375999999998</v>
      </c>
      <c r="BK36"/>
      <c r="BL36" s="2"/>
      <c r="BM36" s="2"/>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row>
    <row r="37" spans="1:105" s="1" customFormat="1" ht="15" customHeight="1">
      <c r="A37" s="64"/>
      <c r="B37" s="202" t="str">
        <f>BA9</f>
        <v>Chile</v>
      </c>
      <c r="C37" s="4"/>
      <c r="D37" s="4"/>
      <c r="E37" s="352"/>
      <c r="F37" s="352"/>
      <c r="G37" s="4"/>
      <c r="H37" s="4"/>
      <c r="I37" s="4"/>
      <c r="J37" s="65"/>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H37" s="3"/>
      <c r="BI37" s="2"/>
      <c r="BJ37" s="2"/>
      <c r="BK37"/>
      <c r="BL37" s="2"/>
      <c r="BM37" s="2"/>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row>
    <row r="38" spans="1:105" s="1" customFormat="1" ht="15" customHeight="1">
      <c r="A38" s="64"/>
      <c r="B38" s="202" t="str">
        <f>BA8</f>
        <v>Greece</v>
      </c>
      <c r="C38" s="4"/>
      <c r="D38" s="4"/>
      <c r="E38" s="326"/>
      <c r="F38" s="326"/>
      <c r="G38" s="4"/>
      <c r="H38" s="4"/>
      <c r="I38" s="4"/>
      <c r="J38" s="65"/>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c r="BB38"/>
      <c r="BC38"/>
      <c r="BD38"/>
      <c r="BE38"/>
      <c r="BF38"/>
      <c r="BG38"/>
      <c r="BH38"/>
      <c r="BI38"/>
      <c r="BJ38"/>
      <c r="BK38"/>
      <c r="BL38" s="2"/>
      <c r="BM38" s="2"/>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row>
    <row r="39" spans="1:105" s="1" customFormat="1" ht="15" customHeight="1">
      <c r="A39" s="64"/>
      <c r="B39" s="202" t="str">
        <f>BA7</f>
        <v>Turkey</v>
      </c>
      <c r="C39" s="4"/>
      <c r="D39" s="4"/>
      <c r="E39" s="7"/>
      <c r="F39" s="7"/>
      <c r="G39" s="4"/>
      <c r="H39" s="4"/>
      <c r="I39" s="4"/>
      <c r="J39" s="65"/>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H39" s="3"/>
      <c r="BI39" s="2"/>
      <c r="BJ39" s="2"/>
      <c r="BK39"/>
      <c r="BL39" s="2"/>
      <c r="BM39" s="2"/>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row>
    <row r="40" spans="1:105" s="1" customFormat="1" ht="15" customHeight="1">
      <c r="A40" s="64"/>
      <c r="B40" s="202"/>
      <c r="C40" s="4"/>
      <c r="D40" s="4"/>
      <c r="E40" s="4"/>
      <c r="F40" s="4"/>
      <c r="G40" s="4"/>
      <c r="H40" s="4"/>
      <c r="I40" s="4"/>
      <c r="J40" s="65"/>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c r="BB40"/>
      <c r="BC40"/>
      <c r="BD40"/>
      <c r="BE40"/>
      <c r="BF40"/>
      <c r="BG40"/>
      <c r="BH40"/>
      <c r="BI40"/>
      <c r="BJ40"/>
      <c r="BK40"/>
      <c r="BL40" s="2"/>
      <c r="BM40" s="2"/>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row>
    <row r="41" spans="1:105" s="1" customFormat="1" ht="15" customHeight="1">
      <c r="A41" s="64"/>
      <c r="B41" s="202" t="str">
        <f>BA5</f>
        <v>Cyprus¹</v>
      </c>
      <c r="C41" s="4"/>
      <c r="D41" s="4"/>
      <c r="E41" s="4"/>
      <c r="F41" s="4"/>
      <c r="G41" s="4"/>
      <c r="H41" s="4"/>
      <c r="I41" s="4"/>
      <c r="J41" s="65"/>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c r="BB41"/>
      <c r="BC41"/>
      <c r="BD41"/>
      <c r="BE41"/>
      <c r="BF41"/>
      <c r="BG41"/>
      <c r="BH41"/>
      <c r="BI41"/>
      <c r="BJ41"/>
      <c r="BK41"/>
      <c r="BL41" s="2"/>
      <c r="BM41" s="2"/>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row>
    <row r="42" spans="1:105" s="1" customFormat="1" ht="15" customHeight="1">
      <c r="A42" s="64"/>
      <c r="B42" s="202" t="str">
        <f>BA4</f>
        <v>France</v>
      </c>
      <c r="C42" s="4"/>
      <c r="D42" s="4"/>
      <c r="E42" s="4"/>
      <c r="F42" s="4"/>
      <c r="G42" s="4"/>
      <c r="H42" s="4"/>
      <c r="I42" s="4"/>
      <c r="J42" s="65"/>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c r="BB42"/>
      <c r="BC42"/>
      <c r="BD42"/>
      <c r="BE42"/>
      <c r="BF42"/>
      <c r="BG42"/>
      <c r="BH42"/>
      <c r="BI42"/>
      <c r="BJ42"/>
      <c r="BK42"/>
      <c r="BL42" s="2"/>
      <c r="BM42" s="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row>
    <row r="43" spans="1:105" s="1" customFormat="1">
      <c r="A43" s="64"/>
      <c r="B43" s="202" t="str">
        <f>BA3</f>
        <v>Italy</v>
      </c>
      <c r="C43" s="4"/>
      <c r="D43" s="4"/>
      <c r="E43" s="4"/>
      <c r="F43" s="4"/>
      <c r="G43" s="4"/>
      <c r="H43" s="4"/>
      <c r="I43" s="4"/>
      <c r="J43" s="65"/>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c r="BB43"/>
      <c r="BC43"/>
      <c r="BD43"/>
      <c r="BE43"/>
      <c r="BF43"/>
      <c r="BG43"/>
      <c r="BH43"/>
      <c r="BI43"/>
      <c r="BJ43"/>
      <c r="BK43"/>
      <c r="BL43" s="2"/>
      <c r="BM43" s="2"/>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row>
    <row r="44" spans="1:105" s="1" customFormat="1">
      <c r="A44" s="64"/>
      <c r="B44" s="202" t="str">
        <f>BA2</f>
        <v>Spain</v>
      </c>
      <c r="C44" s="4"/>
      <c r="D44" s="4"/>
      <c r="E44" s="4"/>
      <c r="F44" s="4"/>
      <c r="G44" s="4"/>
      <c r="H44" s="4"/>
      <c r="I44" s="4"/>
      <c r="J44" s="65"/>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c r="BB44"/>
      <c r="BC44"/>
      <c r="BD44"/>
      <c r="BE44"/>
      <c r="BF44"/>
      <c r="BG44"/>
      <c r="BH44"/>
      <c r="BI44"/>
      <c r="BJ44"/>
      <c r="BK44"/>
      <c r="BL44" s="2"/>
      <c r="BM44" s="2"/>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row>
    <row r="45" spans="1:105" s="1" customFormat="1" ht="28.5" customHeight="1">
      <c r="A45" s="64"/>
      <c r="B45" s="4"/>
      <c r="C45" s="4"/>
      <c r="D45" s="4"/>
      <c r="E45" s="4"/>
      <c r="F45" s="4"/>
      <c r="G45" s="4"/>
      <c r="H45" s="4"/>
      <c r="I45" s="4"/>
      <c r="J45" s="65"/>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c r="BB45"/>
      <c r="BC45"/>
      <c r="BD45"/>
      <c r="BE45"/>
      <c r="BF45"/>
      <c r="BG45"/>
      <c r="BH45"/>
      <c r="BI45"/>
      <c r="BJ45" s="2"/>
      <c r="BK45"/>
      <c r="BL45" s="2"/>
      <c r="BM45" s="2"/>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row>
    <row r="46" spans="1:105" s="1" customFormat="1" hidden="1">
      <c r="A46" s="64"/>
      <c r="B46" s="4"/>
      <c r="C46" s="4"/>
      <c r="D46" s="4"/>
      <c r="E46" s="4"/>
      <c r="F46" s="4"/>
      <c r="G46" s="4"/>
      <c r="H46" s="4"/>
      <c r="I46" s="4"/>
      <c r="J46" s="6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c r="BB46"/>
      <c r="BC46"/>
      <c r="BD46"/>
      <c r="BE46"/>
      <c r="BF46"/>
      <c r="BG46"/>
      <c r="BH46"/>
      <c r="BI46"/>
      <c r="BJ46" s="2"/>
      <c r="BK46"/>
      <c r="BL46" s="2"/>
      <c r="BM46" s="2"/>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row>
    <row r="47" spans="1:105" s="1" customFormat="1" hidden="1">
      <c r="A47" s="64"/>
      <c r="B47" s="4"/>
      <c r="C47" s="4"/>
      <c r="D47" s="4"/>
      <c r="E47" s="4"/>
      <c r="F47" s="4"/>
      <c r="G47" s="4"/>
      <c r="H47" s="4"/>
      <c r="I47" s="4"/>
      <c r="J47" s="6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c r="BB47"/>
      <c r="BC47"/>
      <c r="BD47"/>
      <c r="BE47"/>
      <c r="BF47"/>
      <c r="BG47"/>
      <c r="BH47"/>
      <c r="BI47"/>
      <c r="BJ47" s="2"/>
      <c r="BK47"/>
      <c r="BL47" s="2"/>
      <c r="BM47" s="2"/>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row>
    <row r="48" spans="1:105" s="1" customFormat="1" hidden="1">
      <c r="A48" s="64"/>
      <c r="B48" s="4"/>
      <c r="C48" s="4"/>
      <c r="D48" s="4"/>
      <c r="E48" s="4"/>
      <c r="F48" s="4"/>
      <c r="G48" s="4"/>
      <c r="H48" s="4"/>
      <c r="I48" s="4"/>
      <c r="J48" s="6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c r="BB48"/>
      <c r="BC48"/>
      <c r="BD48"/>
      <c r="BE48"/>
      <c r="BF48"/>
      <c r="BG48"/>
      <c r="BH48"/>
      <c r="BI48"/>
      <c r="BJ48" s="2"/>
      <c r="BK48"/>
      <c r="BL48" s="2"/>
      <c r="BM48" s="2"/>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row>
    <row r="49" spans="1:105" s="1" customFormat="1" ht="12.75" hidden="1" customHeight="1">
      <c r="A49" s="345"/>
      <c r="B49" s="346"/>
      <c r="C49" s="346"/>
      <c r="D49" s="346"/>
      <c r="E49" s="346"/>
      <c r="F49" s="346"/>
      <c r="G49" s="346"/>
      <c r="H49" s="346"/>
      <c r="I49" s="346"/>
      <c r="J49" s="105"/>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c r="BB49"/>
      <c r="BC49"/>
      <c r="BD49"/>
      <c r="BE49"/>
      <c r="BF49"/>
      <c r="BG49"/>
      <c r="BH49"/>
      <c r="BI49"/>
      <c r="BJ49" s="2"/>
      <c r="BK49"/>
      <c r="BL49" s="2"/>
      <c r="BM49" s="2"/>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row>
    <row r="50" spans="1:105" s="1" customFormat="1" ht="12.75" hidden="1" customHeight="1">
      <c r="A50" s="345"/>
      <c r="B50" s="346"/>
      <c r="C50" s="346"/>
      <c r="D50" s="346"/>
      <c r="E50" s="346"/>
      <c r="F50" s="346"/>
      <c r="G50" s="346"/>
      <c r="H50" s="346"/>
      <c r="I50" s="346"/>
      <c r="J50" s="105"/>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c r="BB50"/>
      <c r="BC50"/>
      <c r="BD50"/>
      <c r="BE50"/>
      <c r="BF50"/>
      <c r="BG50"/>
      <c r="BH50"/>
      <c r="BI50"/>
      <c r="BJ50" s="2"/>
      <c r="BK50"/>
      <c r="BL50" s="2"/>
      <c r="BM50" s="2"/>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row>
    <row r="51" spans="1:105" s="1" customFormat="1" ht="12.75" hidden="1" customHeight="1">
      <c r="A51" s="2"/>
      <c r="B51" s="38"/>
      <c r="C51" s="38"/>
      <c r="D51" s="38"/>
      <c r="E51" s="38"/>
      <c r="F51" s="38"/>
      <c r="G51" s="38"/>
      <c r="H51" s="38"/>
      <c r="I51" s="38"/>
      <c r="J51" s="10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c r="BB51"/>
      <c r="BC51"/>
      <c r="BD51"/>
      <c r="BE51"/>
      <c r="BF51"/>
      <c r="BG51"/>
      <c r="BH51"/>
      <c r="BI51"/>
      <c r="BJ51" s="2"/>
      <c r="BK51"/>
      <c r="BL51" s="2"/>
      <c r="BM51" s="2"/>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row>
    <row r="52" spans="1:105" s="1" customFormat="1" ht="12.75" hidden="1" customHeight="1">
      <c r="A52" s="2"/>
      <c r="B52" s="38"/>
      <c r="C52" s="38"/>
      <c r="D52" s="38"/>
      <c r="E52" s="38"/>
      <c r="F52" s="38"/>
      <c r="G52" s="38"/>
      <c r="H52" s="38"/>
      <c r="I52" s="38"/>
      <c r="J52" s="10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c r="BB52"/>
      <c r="BC52"/>
      <c r="BD52"/>
      <c r="BE52"/>
      <c r="BF52"/>
      <c r="BG52"/>
      <c r="BH52"/>
      <c r="BI52"/>
      <c r="BJ52" s="2"/>
      <c r="BK52"/>
      <c r="BL52" s="2"/>
      <c r="BM52" s="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row>
    <row r="53" spans="1:105" s="1" customFormat="1" ht="12.75" hidden="1" customHeight="1">
      <c r="A53" s="2"/>
      <c r="B53" s="38"/>
      <c r="C53" s="38"/>
      <c r="D53" s="38"/>
      <c r="E53" s="38"/>
      <c r="F53" s="38"/>
      <c r="G53" s="38"/>
      <c r="H53" s="38"/>
      <c r="I53" s="38"/>
      <c r="J53" s="10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c r="BA53"/>
      <c r="BB53"/>
      <c r="BC53"/>
      <c r="BD53"/>
      <c r="BE53"/>
      <c r="BF53"/>
      <c r="BG53"/>
      <c r="BH53"/>
      <c r="BI53"/>
      <c r="BJ53" s="2"/>
      <c r="BK53"/>
      <c r="BL53" s="2"/>
      <c r="BM53" s="2"/>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row>
    <row r="54" spans="1:105" s="1" customFormat="1" ht="12.75" hidden="1" customHeight="1">
      <c r="A54" s="2"/>
      <c r="B54" s="38"/>
      <c r="C54" s="38"/>
      <c r="D54" s="38"/>
      <c r="E54" s="38"/>
      <c r="F54" s="38"/>
      <c r="G54" s="38"/>
      <c r="H54" s="38"/>
      <c r="I54" s="38"/>
      <c r="J54" s="10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c r="BB54"/>
      <c r="BC54"/>
      <c r="BD54"/>
      <c r="BE54"/>
      <c r="BF54"/>
      <c r="BG54"/>
      <c r="BH54"/>
      <c r="BI54"/>
      <c r="BJ54" s="2"/>
      <c r="BK54"/>
      <c r="BL54" s="2"/>
      <c r="BM54" s="2"/>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row>
    <row r="55" spans="1:105" s="1" customFormat="1" ht="12.75" hidden="1" customHeight="1">
      <c r="A55" s="2"/>
      <c r="B55" s="38"/>
      <c r="C55" s="38"/>
      <c r="D55" s="38"/>
      <c r="E55" s="38"/>
      <c r="F55" s="38"/>
      <c r="G55" s="38"/>
      <c r="H55" s="38"/>
      <c r="I55" s="38"/>
      <c r="J55" s="10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c r="BB55"/>
      <c r="BC55"/>
      <c r="BD55"/>
      <c r="BE55"/>
      <c r="BF55"/>
      <c r="BG55"/>
      <c r="BH55"/>
      <c r="BI55"/>
      <c r="BJ55" s="2"/>
      <c r="BK55"/>
      <c r="BL55" s="2"/>
      <c r="BM55" s="2"/>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row>
    <row r="56" spans="1:105" s="1" customFormat="1" ht="12.75" hidden="1" customHeight="1">
      <c r="A56" s="2"/>
      <c r="B56" s="38"/>
      <c r="C56" s="38"/>
      <c r="D56" s="38"/>
      <c r="E56" s="38"/>
      <c r="F56" s="38"/>
      <c r="G56" s="38"/>
      <c r="H56" s="38"/>
      <c r="I56" s="38"/>
      <c r="J56" s="10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c r="AZ56" s="89"/>
      <c r="BA56"/>
      <c r="BB56"/>
      <c r="BC56"/>
      <c r="BD56"/>
      <c r="BE56"/>
      <c r="BF56"/>
      <c r="BG56"/>
      <c r="BH56"/>
      <c r="BI56"/>
      <c r="BJ56" s="2"/>
      <c r="BK56"/>
      <c r="BL56" s="2"/>
      <c r="BM56" s="2"/>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row>
    <row r="57" spans="1:105" s="1" customFormat="1" ht="12.75" hidden="1" customHeight="1">
      <c r="A57" s="2"/>
      <c r="B57" s="38"/>
      <c r="C57" s="38"/>
      <c r="D57" s="38"/>
      <c r="E57" s="38"/>
      <c r="F57" s="38"/>
      <c r="G57" s="38"/>
      <c r="H57" s="38"/>
      <c r="I57" s="38"/>
      <c r="J57" s="10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c r="BA57"/>
      <c r="BB57"/>
      <c r="BC57"/>
      <c r="BD57"/>
      <c r="BE57"/>
      <c r="BF57"/>
      <c r="BG57"/>
      <c r="BH57"/>
      <c r="BI57"/>
      <c r="BJ57" s="2"/>
      <c r="BK57"/>
      <c r="BL57" s="2"/>
      <c r="BM57" s="2"/>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row>
    <row r="58" spans="1:105" s="1" customFormat="1" ht="12.75" hidden="1" customHeight="1">
      <c r="A58" s="2"/>
      <c r="B58" s="38"/>
      <c r="C58" s="38"/>
      <c r="D58" s="38"/>
      <c r="E58" s="38"/>
      <c r="F58" s="38"/>
      <c r="G58" s="38"/>
      <c r="H58" s="38"/>
      <c r="I58" s="38"/>
      <c r="J58" s="10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c r="AZ58" s="89"/>
      <c r="BA58"/>
      <c r="BB58"/>
      <c r="BC58"/>
      <c r="BD58"/>
      <c r="BE58"/>
      <c r="BF58"/>
      <c r="BG58"/>
      <c r="BH58"/>
      <c r="BI58"/>
      <c r="BJ58" s="2"/>
      <c r="BK58"/>
      <c r="BL58" s="2"/>
      <c r="BM58" s="2"/>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row>
    <row r="59" spans="1:105" s="1" customFormat="1" ht="12.75" hidden="1" customHeight="1">
      <c r="A59" s="2"/>
      <c r="B59" s="38"/>
      <c r="C59" s="38"/>
      <c r="D59" s="38"/>
      <c r="E59" s="38"/>
      <c r="F59" s="38"/>
      <c r="G59" s="38"/>
      <c r="H59" s="38"/>
      <c r="I59" s="38"/>
      <c r="J59" s="10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c r="BB59"/>
      <c r="BC59"/>
      <c r="BD59"/>
      <c r="BE59"/>
      <c r="BF59"/>
      <c r="BG59"/>
      <c r="BH59"/>
      <c r="BI59"/>
      <c r="BJ59" s="2"/>
      <c r="BK59"/>
      <c r="BL59" s="2"/>
      <c r="BM59" s="2"/>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row>
    <row r="60" spans="1:105" s="1" customFormat="1" ht="12.75" hidden="1" customHeight="1">
      <c r="A60" s="2"/>
      <c r="B60" s="38"/>
      <c r="C60" s="38"/>
      <c r="D60" s="38"/>
      <c r="E60" s="38"/>
      <c r="F60" s="38"/>
      <c r="G60" s="38"/>
      <c r="H60" s="38"/>
      <c r="I60" s="38"/>
      <c r="J60" s="10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89"/>
      <c r="AY60" s="89"/>
      <c r="AZ60" s="89"/>
      <c r="BA60"/>
      <c r="BB60"/>
      <c r="BC60"/>
      <c r="BD60"/>
      <c r="BE60"/>
      <c r="BF60"/>
      <c r="BG60"/>
      <c r="BH60"/>
      <c r="BI60"/>
      <c r="BJ60" s="2"/>
      <c r="BK60"/>
      <c r="BL60" s="2"/>
      <c r="BM60" s="2"/>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row>
    <row r="61" spans="1:105" s="1" customFormat="1" ht="12.75" hidden="1" customHeight="1">
      <c r="A61" s="2"/>
      <c r="B61" s="38"/>
      <c r="C61" s="38"/>
      <c r="D61" s="38"/>
      <c r="E61" s="38"/>
      <c r="F61" s="38"/>
      <c r="G61" s="38"/>
      <c r="H61" s="38"/>
      <c r="I61" s="38"/>
      <c r="J61" s="10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c r="BA61"/>
      <c r="BB61"/>
      <c r="BC61"/>
      <c r="BD61"/>
      <c r="BE61"/>
      <c r="BF61"/>
      <c r="BG61"/>
      <c r="BH61"/>
      <c r="BI61"/>
      <c r="BJ61" s="2"/>
      <c r="BK61"/>
      <c r="BL61" s="2"/>
      <c r="BM61" s="2"/>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row>
    <row r="62" spans="1:105" s="1" customFormat="1" ht="12.75" hidden="1" customHeight="1">
      <c r="A62" s="2"/>
      <c r="B62" s="38"/>
      <c r="C62" s="38"/>
      <c r="D62" s="38"/>
      <c r="E62" s="38"/>
      <c r="F62" s="38"/>
      <c r="G62" s="38"/>
      <c r="H62" s="38"/>
      <c r="I62" s="38"/>
      <c r="J62" s="10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c r="AZ62" s="89"/>
      <c r="BA62"/>
      <c r="BB62"/>
      <c r="BC62"/>
      <c r="BD62"/>
      <c r="BE62"/>
      <c r="BF62"/>
      <c r="BG62"/>
      <c r="BH62"/>
      <c r="BI62"/>
      <c r="BJ62" s="2"/>
      <c r="BK62"/>
      <c r="BL62" s="2"/>
      <c r="BM62" s="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row>
    <row r="63" spans="1:105" s="1" customFormat="1" ht="12.75" hidden="1" customHeight="1">
      <c r="A63" s="2"/>
      <c r="B63" s="38"/>
      <c r="C63" s="38"/>
      <c r="D63" s="38"/>
      <c r="E63" s="38"/>
      <c r="F63" s="38"/>
      <c r="G63" s="38"/>
      <c r="H63" s="38"/>
      <c r="I63" s="38"/>
      <c r="J63" s="10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89"/>
      <c r="AZ63" s="89"/>
      <c r="BA63"/>
      <c r="BB63"/>
      <c r="BC63"/>
      <c r="BD63"/>
      <c r="BE63"/>
      <c r="BF63"/>
      <c r="BG63"/>
      <c r="BH63"/>
      <c r="BI63"/>
      <c r="BJ63" s="2"/>
      <c r="BK63"/>
      <c r="BL63" s="2"/>
      <c r="BM63" s="2"/>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row>
    <row r="64" spans="1:105" s="1" customFormat="1" ht="12.75" hidden="1" customHeight="1">
      <c r="A64" s="2"/>
      <c r="B64" s="38"/>
      <c r="C64" s="38"/>
      <c r="D64" s="38"/>
      <c r="E64" s="38"/>
      <c r="F64" s="38"/>
      <c r="G64" s="38"/>
      <c r="H64" s="38"/>
      <c r="I64" s="38"/>
      <c r="J64" s="10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c r="BB64"/>
      <c r="BC64"/>
      <c r="BD64"/>
      <c r="BE64"/>
      <c r="BF64"/>
      <c r="BG64"/>
      <c r="BH64"/>
      <c r="BI64"/>
      <c r="BJ64" s="2"/>
      <c r="BK64"/>
      <c r="BL64" s="2"/>
      <c r="BM64" s="2"/>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row>
    <row r="65" spans="1:105" s="1" customFormat="1" ht="12.75" hidden="1" customHeight="1">
      <c r="A65" s="2"/>
      <c r="B65" s="38"/>
      <c r="C65" s="38"/>
      <c r="D65" s="38"/>
      <c r="E65" s="38"/>
      <c r="F65" s="38"/>
      <c r="G65" s="38"/>
      <c r="H65" s="38"/>
      <c r="I65" s="38"/>
      <c r="J65" s="10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c r="BB65"/>
      <c r="BC65"/>
      <c r="BD65"/>
      <c r="BE65"/>
      <c r="BF65"/>
      <c r="BG65"/>
      <c r="BH65"/>
      <c r="BI65"/>
      <c r="BJ65" s="2"/>
      <c r="BK65"/>
      <c r="BL65" s="2"/>
      <c r="BM65" s="2"/>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row>
    <row r="66" spans="1:105" s="1" customFormat="1" ht="12.75" hidden="1" customHeight="1">
      <c r="A66" s="2"/>
      <c r="B66" s="38"/>
      <c r="C66" s="38"/>
      <c r="D66" s="38"/>
      <c r="E66" s="38"/>
      <c r="F66" s="38"/>
      <c r="G66" s="38"/>
      <c r="H66" s="38"/>
      <c r="I66" s="38"/>
      <c r="J66" s="10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c r="BB66"/>
      <c r="BC66"/>
      <c r="BD66"/>
      <c r="BE66"/>
      <c r="BF66"/>
      <c r="BG66"/>
      <c r="BH66"/>
      <c r="BI66"/>
      <c r="BJ66" s="2"/>
      <c r="BK66"/>
      <c r="BL66" s="2"/>
      <c r="BM66" s="2"/>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row>
    <row r="67" spans="1:105" s="1" customFormat="1" ht="12.75" hidden="1" customHeight="1">
      <c r="A67" s="2"/>
      <c r="B67" s="38"/>
      <c r="C67" s="38"/>
      <c r="D67" s="38"/>
      <c r="E67" s="38"/>
      <c r="F67" s="38"/>
      <c r="G67" s="38"/>
      <c r="H67" s="38"/>
      <c r="I67" s="38"/>
      <c r="J67" s="10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89"/>
      <c r="AY67" s="89"/>
      <c r="AZ67" s="89"/>
      <c r="BA67"/>
      <c r="BB67"/>
      <c r="BC67"/>
      <c r="BD67"/>
      <c r="BE67"/>
      <c r="BF67"/>
      <c r="BG67"/>
      <c r="BH67"/>
      <c r="BI67"/>
      <c r="BJ67" s="2"/>
      <c r="BK67"/>
      <c r="BL67" s="2"/>
      <c r="BM67" s="2"/>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row>
    <row r="68" spans="1:105" s="1" customFormat="1" ht="12.75" hidden="1" customHeight="1">
      <c r="A68" s="2"/>
      <c r="B68" s="38"/>
      <c r="C68" s="38"/>
      <c r="D68" s="38"/>
      <c r="E68" s="38"/>
      <c r="F68" s="38"/>
      <c r="G68" s="38"/>
      <c r="H68" s="38"/>
      <c r="I68" s="38"/>
      <c r="J68" s="10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c r="AZ68" s="89"/>
      <c r="BA68"/>
      <c r="BB68"/>
      <c r="BC68"/>
      <c r="BD68"/>
      <c r="BE68"/>
      <c r="BF68"/>
      <c r="BG68"/>
      <c r="BH68"/>
      <c r="BI68"/>
      <c r="BJ68" s="2"/>
      <c r="BK68"/>
      <c r="BL68" s="2"/>
      <c r="BM68" s="2"/>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row>
    <row r="69" spans="1:105" s="1" customFormat="1" ht="12.75" hidden="1" customHeight="1">
      <c r="A69" s="2"/>
      <c r="B69" s="38"/>
      <c r="C69" s="38"/>
      <c r="D69" s="38"/>
      <c r="E69" s="38"/>
      <c r="F69" s="38"/>
      <c r="G69" s="38"/>
      <c r="H69" s="38"/>
      <c r="I69" s="38"/>
      <c r="J69" s="10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89"/>
      <c r="AZ69" s="89"/>
      <c r="BA69"/>
      <c r="BB69"/>
      <c r="BC69"/>
      <c r="BD69"/>
      <c r="BE69"/>
      <c r="BF69"/>
      <c r="BG69"/>
      <c r="BH69"/>
      <c r="BI69"/>
      <c r="BJ69" s="2"/>
      <c r="BK69"/>
      <c r="BL69" s="2"/>
      <c r="BM69" s="2"/>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row>
    <row r="70" spans="1:105" s="1" customFormat="1" ht="12.75" hidden="1" customHeight="1">
      <c r="A70" s="2"/>
      <c r="B70" s="38"/>
      <c r="C70" s="38"/>
      <c r="D70" s="38"/>
      <c r="E70" s="38"/>
      <c r="F70" s="38"/>
      <c r="G70" s="38"/>
      <c r="H70" s="38"/>
      <c r="I70" s="38"/>
      <c r="J70" s="10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89"/>
      <c r="AZ70" s="89"/>
      <c r="BA70"/>
      <c r="BB70"/>
      <c r="BC70"/>
      <c r="BD70"/>
      <c r="BE70"/>
      <c r="BF70"/>
      <c r="BG70"/>
      <c r="BH70"/>
      <c r="BI70"/>
      <c r="BJ70" s="2"/>
      <c r="BK70"/>
      <c r="BL70" s="2"/>
      <c r="BM70" s="2"/>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row>
    <row r="71" spans="1:105" s="1" customFormat="1" ht="12.75" hidden="1" customHeight="1">
      <c r="A71" s="2"/>
      <c r="B71" s="38"/>
      <c r="C71" s="38"/>
      <c r="D71" s="38"/>
      <c r="E71" s="38"/>
      <c r="F71" s="38"/>
      <c r="G71" s="38"/>
      <c r="H71" s="38"/>
      <c r="I71" s="38"/>
      <c r="J71" s="10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89"/>
      <c r="AZ71" s="89"/>
      <c r="BA71"/>
      <c r="BB71"/>
      <c r="BC71"/>
      <c r="BD71"/>
      <c r="BE71"/>
      <c r="BF71"/>
      <c r="BG71"/>
      <c r="BH71"/>
      <c r="BI71"/>
      <c r="BJ71" s="2"/>
      <c r="BK71"/>
      <c r="BL71" s="2"/>
      <c r="BM71" s="2"/>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row>
    <row r="72" spans="1:105" s="1" customFormat="1" ht="12.75" hidden="1" customHeight="1">
      <c r="A72" s="2"/>
      <c r="B72" s="38"/>
      <c r="C72" s="38"/>
      <c r="D72" s="38"/>
      <c r="E72" s="38"/>
      <c r="F72" s="38"/>
      <c r="G72" s="38"/>
      <c r="H72" s="38"/>
      <c r="I72" s="38"/>
      <c r="J72" s="10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89"/>
      <c r="AZ72" s="89"/>
      <c r="BA72"/>
      <c r="BB72"/>
      <c r="BC72"/>
      <c r="BD72"/>
      <c r="BE72"/>
      <c r="BF72"/>
      <c r="BG72"/>
      <c r="BH72"/>
      <c r="BI72"/>
      <c r="BJ72" s="2"/>
      <c r="BK72"/>
      <c r="BL72" s="2"/>
      <c r="BM72" s="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row>
    <row r="73" spans="1:105" s="1" customFormat="1" ht="12.75" hidden="1" customHeight="1">
      <c r="A73" s="2"/>
      <c r="B73" s="38"/>
      <c r="C73" s="38"/>
      <c r="D73" s="38"/>
      <c r="E73" s="38"/>
      <c r="F73" s="38"/>
      <c r="G73" s="38"/>
      <c r="H73" s="38"/>
      <c r="I73" s="38"/>
      <c r="J73" s="10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89"/>
      <c r="AZ73" s="89"/>
      <c r="BA73"/>
      <c r="BB73"/>
      <c r="BC73"/>
      <c r="BD73"/>
      <c r="BE73"/>
      <c r="BF73"/>
      <c r="BG73"/>
      <c r="BH73"/>
      <c r="BI73"/>
      <c r="BJ73" s="2"/>
      <c r="BK73"/>
      <c r="BL73" s="2"/>
      <c r="BM73" s="2"/>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row>
    <row r="74" spans="1:105" s="1" customFormat="1" ht="12.75" hidden="1" customHeight="1">
      <c r="A74" s="2"/>
      <c r="B74" s="38"/>
      <c r="C74" s="38"/>
      <c r="D74" s="38"/>
      <c r="E74" s="38"/>
      <c r="F74" s="38"/>
      <c r="G74" s="38"/>
      <c r="H74" s="38"/>
      <c r="I74" s="38"/>
      <c r="J74" s="10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89"/>
      <c r="AZ74" s="89"/>
      <c r="BA74"/>
      <c r="BB74"/>
      <c r="BC74"/>
      <c r="BD74"/>
      <c r="BE74"/>
      <c r="BF74"/>
      <c r="BG74"/>
      <c r="BH74"/>
      <c r="BI74"/>
      <c r="BJ74" s="2"/>
      <c r="BK74"/>
      <c r="BL74" s="2"/>
      <c r="BM74" s="2"/>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row>
    <row r="75" spans="1:105" s="1" customFormat="1" ht="12.75" hidden="1" customHeight="1">
      <c r="A75" s="2"/>
      <c r="B75" s="38"/>
      <c r="C75" s="38"/>
      <c r="D75" s="38"/>
      <c r="E75" s="38"/>
      <c r="F75" s="38"/>
      <c r="G75" s="38"/>
      <c r="H75" s="38"/>
      <c r="I75" s="38"/>
      <c r="J75" s="10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89"/>
      <c r="AZ75" s="89"/>
      <c r="BA75"/>
      <c r="BB75"/>
      <c r="BC75"/>
      <c r="BD75"/>
      <c r="BE75"/>
      <c r="BF75"/>
      <c r="BG75"/>
      <c r="BH75"/>
      <c r="BI75"/>
      <c r="BJ75" s="2"/>
      <c r="BK75"/>
      <c r="BL75" s="2"/>
      <c r="BM75" s="2"/>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row>
    <row r="76" spans="1:105" s="1" customFormat="1" ht="12.75" hidden="1" customHeight="1">
      <c r="A76" s="2"/>
      <c r="B76" s="38"/>
      <c r="C76" s="38"/>
      <c r="D76" s="38"/>
      <c r="E76" s="38"/>
      <c r="F76" s="38"/>
      <c r="G76" s="38"/>
      <c r="H76" s="38"/>
      <c r="I76" s="38"/>
      <c r="J76" s="10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c r="BB76"/>
      <c r="BC76"/>
      <c r="BD76"/>
      <c r="BE76"/>
      <c r="BF76"/>
      <c r="BG76"/>
      <c r="BH76"/>
      <c r="BI76"/>
      <c r="BJ76" s="2"/>
      <c r="BK76"/>
      <c r="BL76" s="2"/>
      <c r="BM76" s="2"/>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row>
    <row r="77" spans="1:105" s="1" customFormat="1" ht="12.75" hidden="1" customHeight="1">
      <c r="A77" s="2"/>
      <c r="B77" s="38"/>
      <c r="C77" s="38"/>
      <c r="D77" s="38"/>
      <c r="E77" s="38"/>
      <c r="F77" s="38"/>
      <c r="G77" s="38"/>
      <c r="H77" s="38"/>
      <c r="I77" s="38"/>
      <c r="J77" s="10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c r="AR77" s="89"/>
      <c r="AS77" s="89"/>
      <c r="AT77" s="89"/>
      <c r="AU77" s="89"/>
      <c r="AV77" s="89"/>
      <c r="AW77" s="89"/>
      <c r="AX77" s="89"/>
      <c r="AY77" s="89"/>
      <c r="AZ77" s="89"/>
      <c r="BA77"/>
      <c r="BB77"/>
      <c r="BC77"/>
      <c r="BD77"/>
      <c r="BE77"/>
      <c r="BF77"/>
      <c r="BG77"/>
      <c r="BH77"/>
      <c r="BI77"/>
      <c r="BJ77" s="2"/>
      <c r="BK77"/>
      <c r="BL77" s="2"/>
      <c r="BM77" s="2"/>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row>
    <row r="78" spans="1:105" s="1" customFormat="1" ht="12.75" hidden="1" customHeight="1">
      <c r="A78" s="2"/>
      <c r="B78" s="38"/>
      <c r="C78" s="38"/>
      <c r="D78" s="38"/>
      <c r="E78" s="38"/>
      <c r="F78" s="38"/>
      <c r="G78" s="38"/>
      <c r="H78" s="38"/>
      <c r="I78" s="38"/>
      <c r="J78" s="10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89"/>
      <c r="AZ78" s="89"/>
      <c r="BA78"/>
      <c r="BB78"/>
      <c r="BC78"/>
      <c r="BD78"/>
      <c r="BE78"/>
      <c r="BF78"/>
      <c r="BG78"/>
      <c r="BH78"/>
      <c r="BI78"/>
      <c r="BJ78" s="2"/>
      <c r="BK78"/>
      <c r="BL78" s="2"/>
      <c r="BM78" s="2"/>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row>
    <row r="79" spans="1:105" s="1" customFormat="1" ht="12.75" hidden="1" customHeight="1">
      <c r="A79" s="2"/>
      <c r="B79" s="38"/>
      <c r="C79" s="38"/>
      <c r="D79" s="38"/>
      <c r="E79" s="38"/>
      <c r="F79" s="38"/>
      <c r="G79" s="38"/>
      <c r="H79" s="38"/>
      <c r="I79" s="38"/>
      <c r="J79" s="10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c r="BB79"/>
      <c r="BC79"/>
      <c r="BD79"/>
      <c r="BE79"/>
      <c r="BF79"/>
      <c r="BG79"/>
      <c r="BH79"/>
      <c r="BI79"/>
      <c r="BJ79" s="2"/>
      <c r="BK79"/>
      <c r="BL79" s="2"/>
      <c r="BM79" s="2"/>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row>
    <row r="80" spans="1:105" s="1" customFormat="1" ht="12.75" hidden="1" customHeight="1">
      <c r="A80" s="2"/>
      <c r="B80" s="38"/>
      <c r="C80" s="38"/>
      <c r="D80" s="38"/>
      <c r="E80" s="38"/>
      <c r="F80" s="38"/>
      <c r="G80" s="38"/>
      <c r="H80" s="38"/>
      <c r="I80" s="38"/>
      <c r="J80" s="10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c r="BB80"/>
      <c r="BC80"/>
      <c r="BD80"/>
      <c r="BE80"/>
      <c r="BF80"/>
      <c r="BG80"/>
      <c r="BH80"/>
      <c r="BI80"/>
      <c r="BJ80" s="2"/>
      <c r="BK80"/>
      <c r="BL80" s="2"/>
      <c r="BM80" s="2"/>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row>
    <row r="81" spans="1:105" s="1" customFormat="1" ht="12.75" hidden="1" customHeight="1">
      <c r="A81" s="2"/>
      <c r="B81" s="38"/>
      <c r="C81" s="38"/>
      <c r="D81" s="38"/>
      <c r="E81" s="38"/>
      <c r="F81" s="38"/>
      <c r="G81" s="38"/>
      <c r="H81" s="38"/>
      <c r="I81" s="38"/>
      <c r="J81" s="10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Q81" s="89"/>
      <c r="AR81" s="89"/>
      <c r="AS81" s="89"/>
      <c r="AT81" s="89"/>
      <c r="AU81" s="89"/>
      <c r="AV81" s="89"/>
      <c r="AW81" s="89"/>
      <c r="AX81" s="89"/>
      <c r="AY81" s="89"/>
      <c r="AZ81" s="89"/>
      <c r="BA81"/>
      <c r="BB81"/>
      <c r="BC81"/>
      <c r="BD81"/>
      <c r="BE81"/>
      <c r="BF81"/>
      <c r="BG81"/>
      <c r="BH81"/>
      <c r="BI81"/>
      <c r="BJ81" s="2"/>
      <c r="BK81"/>
      <c r="BL81" s="2"/>
      <c r="BM81" s="2"/>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row>
    <row r="82" spans="1:105" s="1" customFormat="1" ht="12.75" hidden="1" customHeight="1">
      <c r="A82" s="2"/>
      <c r="B82" s="38"/>
      <c r="C82" s="38"/>
      <c r="D82" s="38"/>
      <c r="E82" s="38"/>
      <c r="F82" s="38"/>
      <c r="G82" s="38"/>
      <c r="H82" s="38"/>
      <c r="I82" s="38"/>
      <c r="J82" s="10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Q82" s="89"/>
      <c r="AR82" s="89"/>
      <c r="AS82" s="89"/>
      <c r="AT82" s="89"/>
      <c r="AU82" s="89"/>
      <c r="AV82" s="89"/>
      <c r="AW82" s="89"/>
      <c r="AX82" s="89"/>
      <c r="AY82" s="89"/>
      <c r="AZ82" s="89"/>
      <c r="BA82"/>
      <c r="BB82"/>
      <c r="BC82"/>
      <c r="BD82"/>
      <c r="BE82"/>
      <c r="BF82"/>
      <c r="BG82"/>
      <c r="BH82"/>
      <c r="BI82"/>
      <c r="BJ82" s="2"/>
      <c r="BK82"/>
      <c r="BL82" s="2"/>
      <c r="BM82" s="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row>
    <row r="83" spans="1:105" s="1" customFormat="1" ht="12.75" hidden="1" customHeight="1">
      <c r="A83" s="2"/>
      <c r="B83" s="38"/>
      <c r="C83" s="38"/>
      <c r="D83" s="38"/>
      <c r="E83" s="38"/>
      <c r="F83" s="38"/>
      <c r="G83" s="38"/>
      <c r="H83" s="38"/>
      <c r="I83" s="38"/>
      <c r="J83" s="10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c r="BB83"/>
      <c r="BC83"/>
      <c r="BD83"/>
      <c r="BE83"/>
      <c r="BF83"/>
      <c r="BG83"/>
      <c r="BH83"/>
      <c r="BI83"/>
      <c r="BJ83" s="2"/>
      <c r="BK83"/>
      <c r="BL83" s="2"/>
      <c r="BM83" s="2"/>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row>
    <row r="84" spans="1:105" s="1" customFormat="1" ht="12.75" hidden="1" customHeight="1">
      <c r="A84" s="2"/>
      <c r="B84" s="38"/>
      <c r="C84" s="38"/>
      <c r="D84" s="38"/>
      <c r="E84" s="38"/>
      <c r="F84" s="38"/>
      <c r="G84" s="38"/>
      <c r="H84" s="38"/>
      <c r="I84" s="38"/>
      <c r="J84" s="10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N84" s="89"/>
      <c r="AO84" s="89"/>
      <c r="AP84" s="89"/>
      <c r="AQ84" s="89"/>
      <c r="AR84" s="89"/>
      <c r="AS84" s="89"/>
      <c r="AT84" s="89"/>
      <c r="AU84" s="89"/>
      <c r="AV84" s="89"/>
      <c r="AW84" s="89"/>
      <c r="AX84" s="89"/>
      <c r="AY84" s="89"/>
      <c r="AZ84" s="89"/>
      <c r="BA84"/>
      <c r="BB84"/>
      <c r="BC84"/>
      <c r="BD84"/>
      <c r="BE84"/>
      <c r="BF84"/>
      <c r="BG84"/>
      <c r="BH84"/>
      <c r="BI84"/>
      <c r="BJ84" s="2"/>
      <c r="BK84"/>
      <c r="BL84" s="2"/>
      <c r="BM84" s="2"/>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row>
    <row r="85" spans="1:105" s="1" customFormat="1" ht="12.75" hidden="1" customHeight="1">
      <c r="A85" s="2"/>
      <c r="B85" s="38"/>
      <c r="C85" s="38"/>
      <c r="D85" s="38"/>
      <c r="E85" s="38"/>
      <c r="F85" s="38"/>
      <c r="G85" s="38"/>
      <c r="H85" s="38"/>
      <c r="I85" s="38"/>
      <c r="J85" s="10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89"/>
      <c r="AL85" s="89"/>
      <c r="AM85" s="89"/>
      <c r="AN85" s="89"/>
      <c r="AO85" s="89"/>
      <c r="AP85" s="89"/>
      <c r="AQ85" s="89"/>
      <c r="AR85" s="89"/>
      <c r="AS85" s="89"/>
      <c r="AT85" s="89"/>
      <c r="AU85" s="89"/>
      <c r="AV85" s="89"/>
      <c r="AW85" s="89"/>
      <c r="AX85" s="89"/>
      <c r="AY85" s="89"/>
      <c r="AZ85" s="89"/>
      <c r="BA85"/>
      <c r="BB85"/>
      <c r="BC85"/>
      <c r="BD85"/>
      <c r="BE85"/>
      <c r="BF85"/>
      <c r="BG85"/>
      <c r="BH85"/>
      <c r="BI85"/>
      <c r="BJ85" s="2"/>
      <c r="BK85"/>
      <c r="BL85" s="2"/>
      <c r="BM85" s="2"/>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row>
    <row r="86" spans="1:105" s="1" customFormat="1" ht="12.75" hidden="1" customHeight="1">
      <c r="A86" s="2"/>
      <c r="B86" s="38"/>
      <c r="C86" s="38"/>
      <c r="D86" s="38"/>
      <c r="E86" s="38"/>
      <c r="F86" s="38"/>
      <c r="G86" s="38"/>
      <c r="H86" s="38"/>
      <c r="I86" s="38"/>
      <c r="J86" s="10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89"/>
      <c r="AL86" s="89"/>
      <c r="AM86" s="89"/>
      <c r="AN86" s="89"/>
      <c r="AO86" s="89"/>
      <c r="AP86" s="89"/>
      <c r="AQ86" s="89"/>
      <c r="AR86" s="89"/>
      <c r="AS86" s="89"/>
      <c r="AT86" s="89"/>
      <c r="AU86" s="89"/>
      <c r="AV86" s="89"/>
      <c r="AW86" s="89"/>
      <c r="AX86" s="89"/>
      <c r="AY86" s="89"/>
      <c r="AZ86" s="89"/>
      <c r="BA86"/>
      <c r="BB86"/>
      <c r="BC86"/>
      <c r="BD86"/>
      <c r="BE86"/>
      <c r="BF86"/>
      <c r="BG86"/>
      <c r="BH86"/>
      <c r="BI86"/>
      <c r="BJ86" s="2"/>
      <c r="BK86"/>
      <c r="BL86" s="2"/>
      <c r="BM86" s="2"/>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row>
    <row r="87" spans="1:105" s="1" customFormat="1" ht="12.75" hidden="1" customHeight="1">
      <c r="A87" s="2"/>
      <c r="B87" s="38"/>
      <c r="C87" s="38"/>
      <c r="D87" s="38"/>
      <c r="E87" s="38"/>
      <c r="F87" s="38"/>
      <c r="G87" s="38"/>
      <c r="H87" s="38"/>
      <c r="I87" s="38"/>
      <c r="J87" s="10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Q87" s="89"/>
      <c r="AR87" s="89"/>
      <c r="AS87" s="89"/>
      <c r="AT87" s="89"/>
      <c r="AU87" s="89"/>
      <c r="AV87" s="89"/>
      <c r="AW87" s="89"/>
      <c r="AX87" s="89"/>
      <c r="AY87" s="89"/>
      <c r="AZ87" s="89"/>
      <c r="BA87"/>
      <c r="BB87"/>
      <c r="BC87"/>
      <c r="BD87"/>
      <c r="BE87"/>
      <c r="BF87"/>
      <c r="BG87"/>
      <c r="BH87"/>
      <c r="BI87"/>
      <c r="BJ87" s="2"/>
      <c r="BK87"/>
      <c r="BL87" s="2"/>
      <c r="BM87" s="2"/>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row>
    <row r="88" spans="1:105" s="1" customFormat="1" ht="12.75" hidden="1" customHeight="1">
      <c r="A88" s="2"/>
      <c r="B88" s="38"/>
      <c r="C88" s="38"/>
      <c r="D88" s="38"/>
      <c r="E88" s="38"/>
      <c r="F88" s="38"/>
      <c r="G88" s="38"/>
      <c r="H88" s="38"/>
      <c r="I88" s="38"/>
      <c r="J88" s="10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89"/>
      <c r="AZ88" s="89"/>
      <c r="BA88"/>
      <c r="BB88"/>
      <c r="BC88"/>
      <c r="BD88"/>
      <c r="BE88"/>
      <c r="BF88"/>
      <c r="BG88"/>
      <c r="BH88"/>
      <c r="BI88"/>
      <c r="BJ88" s="2"/>
      <c r="BK88"/>
      <c r="BL88" s="2"/>
      <c r="BM88" s="2"/>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row>
    <row r="89" spans="1:105" s="1" customFormat="1" ht="12.75" hidden="1" customHeight="1">
      <c r="A89" s="2"/>
      <c r="B89" s="38"/>
      <c r="C89" s="38"/>
      <c r="D89" s="38"/>
      <c r="E89" s="38"/>
      <c r="F89" s="38"/>
      <c r="G89" s="38"/>
      <c r="H89" s="38"/>
      <c r="I89" s="38"/>
      <c r="J89" s="10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89"/>
      <c r="AU89" s="89"/>
      <c r="AV89" s="89"/>
      <c r="AW89" s="89"/>
      <c r="AX89" s="89"/>
      <c r="AY89" s="89"/>
      <c r="AZ89" s="89"/>
      <c r="BA89"/>
      <c r="BB89"/>
      <c r="BC89"/>
      <c r="BD89"/>
      <c r="BE89"/>
      <c r="BF89"/>
      <c r="BG89"/>
      <c r="BH89"/>
      <c r="BI89"/>
      <c r="BJ89" s="2"/>
      <c r="BK89"/>
      <c r="BL89" s="2"/>
      <c r="BM89" s="2"/>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row>
    <row r="90" spans="1:105" s="1" customFormat="1" ht="12.75" hidden="1" customHeight="1">
      <c r="A90" s="2"/>
      <c r="B90" s="38"/>
      <c r="C90" s="38"/>
      <c r="D90" s="38"/>
      <c r="E90" s="38"/>
      <c r="F90" s="38"/>
      <c r="G90" s="38"/>
      <c r="H90" s="38"/>
      <c r="I90" s="38"/>
      <c r="J90" s="10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Q90" s="89"/>
      <c r="AR90" s="89"/>
      <c r="AS90" s="89"/>
      <c r="AT90" s="89"/>
      <c r="AU90" s="89"/>
      <c r="AV90" s="89"/>
      <c r="AW90" s="89"/>
      <c r="AX90" s="89"/>
      <c r="AY90" s="89"/>
      <c r="AZ90" s="89"/>
      <c r="BA90"/>
      <c r="BB90"/>
      <c r="BC90"/>
      <c r="BD90"/>
      <c r="BE90"/>
      <c r="BF90"/>
      <c r="BG90"/>
      <c r="BH90"/>
      <c r="BI90"/>
      <c r="BJ90" s="2"/>
      <c r="BK90"/>
      <c r="BL90" s="2"/>
      <c r="BM90" s="2"/>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row>
    <row r="91" spans="1:105" s="1" customFormat="1" ht="12.75" hidden="1" customHeight="1">
      <c r="A91" s="2"/>
      <c r="B91" s="38"/>
      <c r="C91" s="38"/>
      <c r="D91" s="38"/>
      <c r="E91" s="38"/>
      <c r="F91" s="38"/>
      <c r="G91" s="38"/>
      <c r="H91" s="38"/>
      <c r="I91" s="38"/>
      <c r="J91" s="10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c r="AR91" s="89"/>
      <c r="AS91" s="89"/>
      <c r="AT91" s="89"/>
      <c r="AU91" s="89"/>
      <c r="AV91" s="89"/>
      <c r="AW91" s="89"/>
      <c r="AX91" s="89"/>
      <c r="AY91" s="89"/>
      <c r="AZ91" s="89"/>
      <c r="BA91"/>
      <c r="BB91"/>
      <c r="BC91"/>
      <c r="BD91"/>
      <c r="BE91"/>
      <c r="BF91"/>
      <c r="BG91"/>
      <c r="BH91"/>
      <c r="BI91"/>
      <c r="BJ91" s="2"/>
      <c r="BK91"/>
      <c r="BL91" s="2"/>
      <c r="BM91" s="2"/>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row>
    <row r="92" spans="1:105" s="1" customFormat="1" ht="12.75" hidden="1" customHeight="1">
      <c r="A92" s="2"/>
      <c r="B92" s="38"/>
      <c r="C92" s="38"/>
      <c r="D92" s="38"/>
      <c r="E92" s="38"/>
      <c r="F92" s="38"/>
      <c r="G92" s="38"/>
      <c r="H92" s="38"/>
      <c r="I92" s="38"/>
      <c r="J92" s="10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89"/>
      <c r="AS92" s="89"/>
      <c r="AT92" s="89"/>
      <c r="AU92" s="89"/>
      <c r="AV92" s="89"/>
      <c r="AW92" s="89"/>
      <c r="AX92" s="89"/>
      <c r="AY92" s="89"/>
      <c r="AZ92" s="89"/>
      <c r="BA92"/>
      <c r="BB92"/>
      <c r="BC92"/>
      <c r="BD92"/>
      <c r="BE92"/>
      <c r="BF92"/>
      <c r="BG92"/>
      <c r="BH92"/>
      <c r="BI92"/>
      <c r="BJ92" s="2"/>
      <c r="BK92"/>
      <c r="BL92" s="2"/>
      <c r="BM92" s="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row>
    <row r="93" spans="1:105" s="1" customFormat="1" ht="12.75" hidden="1" customHeight="1">
      <c r="A93" s="2"/>
      <c r="B93" s="38"/>
      <c r="C93" s="38"/>
      <c r="D93" s="38"/>
      <c r="E93" s="38"/>
      <c r="F93" s="38"/>
      <c r="G93" s="38"/>
      <c r="H93" s="38"/>
      <c r="I93" s="38"/>
      <c r="J93" s="10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Q93" s="89"/>
      <c r="AR93" s="89"/>
      <c r="AS93" s="89"/>
      <c r="AT93" s="89"/>
      <c r="AU93" s="89"/>
      <c r="AV93" s="89"/>
      <c r="AW93" s="89"/>
      <c r="AX93" s="89"/>
      <c r="AY93" s="89"/>
      <c r="AZ93" s="89"/>
      <c r="BA93"/>
      <c r="BB93"/>
      <c r="BC93"/>
      <c r="BD93"/>
      <c r="BE93"/>
      <c r="BF93"/>
      <c r="BG93"/>
      <c r="BH93"/>
      <c r="BI93"/>
      <c r="BJ93" s="2"/>
      <c r="BK93"/>
      <c r="BL93" s="2"/>
      <c r="BM93" s="2"/>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row>
    <row r="94" spans="1:105" s="1" customFormat="1" ht="12.75" hidden="1" customHeight="1">
      <c r="A94" s="2"/>
      <c r="B94" s="38"/>
      <c r="C94" s="38"/>
      <c r="D94" s="38"/>
      <c r="E94" s="38"/>
      <c r="F94" s="38"/>
      <c r="G94" s="38"/>
      <c r="H94" s="38"/>
      <c r="I94" s="38"/>
      <c r="J94" s="10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c r="BB94"/>
      <c r="BC94"/>
      <c r="BD94"/>
      <c r="BE94"/>
      <c r="BF94"/>
      <c r="BG94"/>
      <c r="BH94"/>
      <c r="BI94"/>
      <c r="BJ94" s="2"/>
      <c r="BK94"/>
      <c r="BL94" s="2"/>
      <c r="BM94" s="2"/>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row>
    <row r="95" spans="1:105" s="1" customFormat="1" ht="12.75" hidden="1" customHeight="1">
      <c r="A95" s="2"/>
      <c r="B95" s="38"/>
      <c r="C95" s="38"/>
      <c r="D95" s="38"/>
      <c r="E95" s="38"/>
      <c r="F95" s="38"/>
      <c r="G95" s="38"/>
      <c r="H95" s="38"/>
      <c r="I95" s="38"/>
      <c r="J95" s="10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89"/>
      <c r="AZ95" s="89"/>
      <c r="BA95"/>
      <c r="BB95"/>
      <c r="BC95"/>
      <c r="BD95"/>
      <c r="BE95"/>
      <c r="BF95"/>
      <c r="BG95"/>
      <c r="BH95"/>
      <c r="BI95"/>
      <c r="BJ95"/>
      <c r="BK95"/>
      <c r="BL95"/>
      <c r="BM95" s="2"/>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row>
    <row r="96" spans="1:105" s="1" customFormat="1" ht="12.75" hidden="1" customHeight="1">
      <c r="A96" s="2"/>
      <c r="B96" s="38"/>
      <c r="C96" s="38"/>
      <c r="D96" s="38"/>
      <c r="E96" s="38"/>
      <c r="F96" s="38"/>
      <c r="G96" s="38"/>
      <c r="H96" s="38"/>
      <c r="I96" s="38"/>
      <c r="J96" s="109"/>
      <c r="K96" s="276"/>
      <c r="L96" s="276"/>
      <c r="M96" s="276"/>
      <c r="N96" s="276"/>
      <c r="O96" s="276"/>
      <c r="P96" s="276"/>
      <c r="Q96" s="276"/>
      <c r="R96" s="276"/>
      <c r="S96" s="276"/>
      <c r="T96" s="276"/>
      <c r="U96" s="276"/>
      <c r="V96" s="276"/>
      <c r="W96" s="276"/>
      <c r="X96" s="276"/>
      <c r="Y96" s="276"/>
      <c r="Z96" s="276"/>
      <c r="AA96" s="276"/>
      <c r="AB96" s="276"/>
      <c r="AC96" s="276"/>
      <c r="AD96" s="276"/>
      <c r="AE96" s="276"/>
      <c r="AF96" s="276"/>
      <c r="AG96" s="276"/>
      <c r="AH96" s="276"/>
      <c r="AI96" s="276"/>
      <c r="AJ96" s="276"/>
      <c r="AK96" s="276"/>
      <c r="AL96" s="276"/>
      <c r="AM96" s="276"/>
      <c r="AN96" s="276"/>
      <c r="AO96" s="276"/>
      <c r="AP96" s="276"/>
      <c r="AQ96" s="276"/>
      <c r="AR96" s="276"/>
      <c r="AS96" s="276"/>
      <c r="AT96" s="276"/>
      <c r="AU96" s="276"/>
      <c r="AV96" s="276"/>
      <c r="AW96" s="276"/>
      <c r="AX96" s="276"/>
      <c r="AY96" s="276"/>
      <c r="AZ96" s="276"/>
      <c r="BA96"/>
      <c r="BB96"/>
      <c r="BC96"/>
      <c r="BD96"/>
      <c r="BE96"/>
      <c r="BF96"/>
      <c r="BG96"/>
      <c r="BH96"/>
      <c r="BI96"/>
      <c r="BJ96"/>
      <c r="BK96"/>
      <c r="BL96"/>
      <c r="BM96" s="2"/>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row>
    <row r="97" spans="1:283" s="1" customFormat="1" ht="99.75" customHeight="1">
      <c r="A97" s="417" t="s">
        <v>252</v>
      </c>
      <c r="B97" s="418"/>
      <c r="C97" s="418"/>
      <c r="D97" s="418"/>
      <c r="E97" s="418"/>
      <c r="F97" s="418"/>
      <c r="G97" s="418"/>
      <c r="H97" s="418"/>
      <c r="I97" s="418"/>
      <c r="J97" s="419"/>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17"/>
      <c r="BB97"/>
      <c r="BC97"/>
      <c r="BD97"/>
      <c r="BE97"/>
      <c r="BF97"/>
      <c r="BG97"/>
      <c r="BH97"/>
      <c r="BI97"/>
      <c r="BJ97"/>
      <c r="BK97"/>
      <c r="BL97" s="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row>
    <row r="98" spans="1:283" s="1" customFormat="1" ht="12.75" customHeight="1">
      <c r="A98" s="324" t="s">
        <v>256</v>
      </c>
      <c r="B98" s="325"/>
      <c r="C98" s="325"/>
      <c r="D98" s="325"/>
      <c r="E98" s="325"/>
      <c r="F98" s="325"/>
      <c r="G98" s="325"/>
      <c r="H98" s="325"/>
      <c r="I98" s="325"/>
      <c r="J98" s="420"/>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17"/>
      <c r="BB98"/>
      <c r="BC98"/>
      <c r="BD98"/>
      <c r="BE98"/>
      <c r="BF98"/>
      <c r="BG98"/>
      <c r="BH98"/>
      <c r="BI98"/>
      <c r="BJ98"/>
      <c r="BK98"/>
      <c r="BL98" s="2"/>
      <c r="BM98" s="2"/>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JH98"/>
      <c r="JI98"/>
      <c r="JJ98"/>
      <c r="JK98"/>
      <c r="JL98"/>
      <c r="JM98"/>
      <c r="JN98"/>
      <c r="JO98"/>
      <c r="JP98"/>
      <c r="JQ98"/>
      <c r="JR98"/>
      <c r="JS98"/>
      <c r="JT98"/>
      <c r="JU98"/>
      <c r="JV98"/>
      <c r="JW98"/>
    </row>
    <row r="99" spans="1:283" customFormat="1" ht="23.25" customHeight="1">
      <c r="A99" s="417" t="s">
        <v>305</v>
      </c>
      <c r="B99" s="418"/>
      <c r="C99" s="418"/>
      <c r="D99" s="418"/>
      <c r="E99" s="418"/>
      <c r="F99" s="418"/>
      <c r="G99" s="418"/>
      <c r="H99" s="418"/>
      <c r="I99" s="418"/>
      <c r="J99" s="419"/>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17"/>
      <c r="BL99" s="2"/>
      <c r="BM99" s="2"/>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row>
    <row r="100" spans="1:283" s="1" customFormat="1" ht="45" customHeight="1">
      <c r="A100" s="417"/>
      <c r="B100" s="418"/>
      <c r="C100" s="418"/>
      <c r="D100" s="418"/>
      <c r="E100" s="418"/>
      <c r="F100" s="418"/>
      <c r="G100" s="418"/>
      <c r="H100" s="418"/>
      <c r="I100" s="418"/>
      <c r="J100" s="419"/>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17"/>
      <c r="BB100" s="17"/>
      <c r="BC100" s="17"/>
      <c r="BD100" s="17"/>
      <c r="BE100" s="17"/>
      <c r="BF100" s="17"/>
      <c r="BG100" s="17"/>
      <c r="BH100" s="17"/>
      <c r="BI100" s="17"/>
      <c r="BJ100" s="17"/>
      <c r="BK100" s="17"/>
      <c r="BL100" s="2"/>
      <c r="BM100" s="2"/>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row>
    <row r="101" spans="1:283" s="1" customFormat="1" ht="14.25" customHeight="1">
      <c r="A101" s="345" t="s">
        <v>271</v>
      </c>
      <c r="B101" s="346"/>
      <c r="C101" s="346"/>
      <c r="D101" s="346"/>
      <c r="E101" s="346"/>
      <c r="F101" s="346"/>
      <c r="G101" s="346"/>
      <c r="H101" s="346"/>
      <c r="I101" s="346"/>
      <c r="J101" s="416"/>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17"/>
      <c r="BB101" s="17"/>
      <c r="BC101" s="17"/>
      <c r="BD101" s="17"/>
      <c r="BE101" s="17"/>
      <c r="BF101" s="17"/>
      <c r="BG101" s="17"/>
      <c r="BH101" s="17"/>
      <c r="BI101" s="17"/>
      <c r="BJ101" s="17"/>
      <c r="BK101" s="17"/>
      <c r="BL101" s="2"/>
      <c r="BM101" s="2"/>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row>
    <row r="102" spans="1:283" s="1" customFormat="1">
      <c r="A102" s="269" t="s">
        <v>306</v>
      </c>
      <c r="B102" s="151"/>
      <c r="C102" s="151"/>
      <c r="D102" s="151"/>
      <c r="E102" s="151"/>
      <c r="F102" s="151"/>
      <c r="G102" s="151"/>
      <c r="H102" s="151"/>
      <c r="I102" s="151"/>
      <c r="J102" s="152"/>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17"/>
      <c r="BB102" s="17"/>
      <c r="BC102" s="17"/>
      <c r="BD102" s="17"/>
      <c r="BE102" s="17"/>
      <c r="BF102" s="17"/>
      <c r="BG102" s="17"/>
      <c r="BH102" s="17"/>
      <c r="BI102" s="17"/>
      <c r="BJ102" s="17"/>
      <c r="BK102" s="17"/>
      <c r="BL102" s="2"/>
      <c r="BM102" s="2"/>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row>
    <row r="103" spans="1:283" ht="11.2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17"/>
      <c r="BB103" s="17"/>
      <c r="BC103" s="17"/>
      <c r="BD103" s="17"/>
      <c r="BE103" s="17"/>
      <c r="BF103" s="17"/>
      <c r="BG103" s="17"/>
      <c r="BH103" s="17"/>
      <c r="BI103" s="17"/>
      <c r="BJ103" s="17"/>
      <c r="BK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row>
    <row r="104" spans="1:283" ht="13.5" customHeight="1">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row>
  </sheetData>
  <sheetProtection selectLockedCells="1" selectUnlockedCells="1"/>
  <sortState ref="BA5:BJ8">
    <sortCondition descending="1" ref="BA5"/>
  </sortState>
  <mergeCells count="35">
    <mergeCell ref="E35:F35"/>
    <mergeCell ref="E36:F36"/>
    <mergeCell ref="E37:F37"/>
    <mergeCell ref="E20:F20"/>
    <mergeCell ref="E18:F18"/>
    <mergeCell ref="E19:F19"/>
    <mergeCell ref="E33:F33"/>
    <mergeCell ref="E34:F34"/>
    <mergeCell ref="A99:J100"/>
    <mergeCell ref="A101:J101"/>
    <mergeCell ref="E38:F38"/>
    <mergeCell ref="A49:I50"/>
    <mergeCell ref="A98:J98"/>
    <mergeCell ref="A97:J97"/>
    <mergeCell ref="E13:F13"/>
    <mergeCell ref="E14:F14"/>
    <mergeCell ref="E15:F15"/>
    <mergeCell ref="E16:F16"/>
    <mergeCell ref="E17:F17"/>
    <mergeCell ref="A1:J1"/>
    <mergeCell ref="A2:J2"/>
    <mergeCell ref="A3:J5"/>
    <mergeCell ref="E32:F32"/>
    <mergeCell ref="E21:F21"/>
    <mergeCell ref="E22:F22"/>
    <mergeCell ref="E23:F23"/>
    <mergeCell ref="E24:F24"/>
    <mergeCell ref="E25:F25"/>
    <mergeCell ref="E26:F26"/>
    <mergeCell ref="E27:F27"/>
    <mergeCell ref="E28:F28"/>
    <mergeCell ref="E29:F29"/>
    <mergeCell ref="E30:F30"/>
    <mergeCell ref="E31:F31"/>
    <mergeCell ref="E12:F12"/>
  </mergeCells>
  <conditionalFormatting sqref="B10:B44">
    <cfRule type="expression" dxfId="32" priority="1">
      <formula>B10="OECD Average"</formula>
    </cfRule>
    <cfRule type="expression" dxfId="31" priority="2">
      <formula>OR(B10="Turkey", B10="Chile", B10="Lithuania", B10="Greece", B10="Israel", B10="New Zealand", B10="Slovenia", B10="Singapore", B10="Jakarta (Indonesia)")</formula>
    </cfRule>
  </conditionalFormatting>
  <pageMargins left="0.78740157480314965" right="0.78740157480314965" top="0.78740157480314965" bottom="0.78740157480314965" header="0.31496062992125984" footer="0.31496062992125984"/>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BF106"/>
  <sheetViews>
    <sheetView zoomScaleNormal="100" workbookViewId="0">
      <selection activeCell="BB23" sqref="BB23"/>
    </sheetView>
  </sheetViews>
  <sheetFormatPr defaultRowHeight="12.75"/>
  <cols>
    <col min="1" max="1" width="1.7109375" style="17" customWidth="1"/>
    <col min="2" max="2" width="23.7109375" style="17" customWidth="1"/>
    <col min="3" max="3" width="14.140625" style="17" customWidth="1"/>
    <col min="4" max="4" width="13.7109375" style="17" customWidth="1"/>
    <col min="5" max="5" width="14.85546875" style="17" customWidth="1"/>
    <col min="6" max="6" width="14.28515625" style="17" customWidth="1"/>
    <col min="7" max="7" width="2.28515625" style="2" customWidth="1"/>
    <col min="8" max="52" width="2.28515625" style="2" hidden="1" customWidth="1"/>
    <col min="53" max="53" width="24" style="17" customWidth="1"/>
    <col min="54" max="58" width="12" style="17" customWidth="1"/>
    <col min="59" max="59" width="42.140625" style="17" bestFit="1" customWidth="1"/>
    <col min="60" max="75" width="6.28515625" style="17" customWidth="1"/>
    <col min="76" max="123" width="4.140625" style="17" customWidth="1"/>
    <col min="124" max="16384" width="9.140625" style="17"/>
  </cols>
  <sheetData>
    <row r="1" spans="1:58" customFormat="1" ht="21.75" customHeight="1">
      <c r="A1" s="4"/>
      <c r="B1" s="329" t="s">
        <v>211</v>
      </c>
      <c r="C1" s="329"/>
      <c r="D1" s="329"/>
      <c r="E1" s="329"/>
      <c r="F1" s="329"/>
      <c r="G1" s="281"/>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42" t="s">
        <v>159</v>
      </c>
      <c r="BB1" s="243" t="s">
        <v>160</v>
      </c>
      <c r="BC1" s="243" t="s">
        <v>166</v>
      </c>
      <c r="BD1" s="243" t="s">
        <v>161</v>
      </c>
      <c r="BE1" s="243" t="s">
        <v>162</v>
      </c>
      <c r="BF1" s="16"/>
    </row>
    <row r="2" spans="1:58" customFormat="1" ht="25.5" customHeight="1">
      <c r="A2" s="430" t="s">
        <v>168</v>
      </c>
      <c r="B2" s="430"/>
      <c r="C2" s="430"/>
      <c r="D2" s="430"/>
      <c r="E2" s="430"/>
      <c r="F2" s="430"/>
      <c r="G2" s="430"/>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51" t="s">
        <v>28</v>
      </c>
      <c r="BB2" s="51">
        <v>54.8521</v>
      </c>
      <c r="BC2" s="51">
        <v>24.122399999999999</v>
      </c>
      <c r="BD2" s="51">
        <v>34.649900000000002</v>
      </c>
      <c r="BE2" s="51">
        <v>13.0078</v>
      </c>
    </row>
    <row r="3" spans="1:58" customFormat="1" ht="12.75" customHeight="1">
      <c r="A3" s="431"/>
      <c r="B3" s="431"/>
      <c r="C3" s="431"/>
      <c r="D3" s="431"/>
      <c r="E3" s="431"/>
      <c r="F3" s="431"/>
      <c r="G3" s="431"/>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51" t="s">
        <v>163</v>
      </c>
      <c r="BB3" s="245">
        <v>63.066200000000002</v>
      </c>
      <c r="BC3" s="245">
        <v>34.222999999999999</v>
      </c>
      <c r="BD3" s="245">
        <v>36.066899999999997</v>
      </c>
      <c r="BE3" s="245">
        <v>19.048999999999999</v>
      </c>
    </row>
    <row r="4" spans="1:58" customFormat="1">
      <c r="A4" s="431"/>
      <c r="B4" s="431"/>
      <c r="C4" s="431"/>
      <c r="D4" s="431"/>
      <c r="E4" s="431"/>
      <c r="F4" s="431"/>
      <c r="G4" s="431"/>
      <c r="H4" s="246"/>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51" t="s">
        <v>197</v>
      </c>
      <c r="BB4" s="245">
        <v>70.304599999999994</v>
      </c>
      <c r="BC4" s="245">
        <v>45.151200000000003</v>
      </c>
      <c r="BD4" s="245">
        <v>46.096000000000004</v>
      </c>
      <c r="BE4" s="245">
        <v>25.0594</v>
      </c>
    </row>
    <row r="5" spans="1:58" customFormat="1">
      <c r="A5" s="431"/>
      <c r="B5" s="431"/>
      <c r="C5" s="431"/>
      <c r="D5" s="431"/>
      <c r="E5" s="431"/>
      <c r="F5" s="431"/>
      <c r="G5" s="431"/>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51" t="s">
        <v>261</v>
      </c>
      <c r="BB5" s="245">
        <v>100</v>
      </c>
      <c r="BC5" s="245">
        <v>51.290999999999997</v>
      </c>
      <c r="BD5" s="245">
        <v>70.63</v>
      </c>
      <c r="BE5" s="245">
        <v>22.865400000000001</v>
      </c>
    </row>
    <row r="6" spans="1:58" customFormat="1">
      <c r="A6" s="220"/>
      <c r="B6" s="220"/>
      <c r="C6" s="220"/>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c r="AZ6" s="247"/>
    </row>
    <row r="7" spans="1:58" customFormat="1" ht="66" customHeight="1">
      <c r="A7" s="220"/>
      <c r="B7" s="220"/>
      <c r="C7" s="220"/>
      <c r="D7" s="220"/>
      <c r="E7" s="220"/>
      <c r="F7" s="220"/>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row>
    <row r="8" spans="1:58" customFormat="1">
      <c r="A8" s="220"/>
      <c r="B8" s="220"/>
      <c r="C8" s="220"/>
      <c r="D8" s="220"/>
      <c r="E8" s="220"/>
      <c r="F8" s="220"/>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row>
    <row r="9" spans="1:58" customFormat="1">
      <c r="A9" s="220"/>
      <c r="B9" s="220"/>
      <c r="C9" s="220"/>
      <c r="D9" s="220"/>
      <c r="E9" s="220"/>
      <c r="F9" s="220"/>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95"/>
      <c r="BB9" s="295"/>
      <c r="BC9" s="295"/>
      <c r="BD9" s="295"/>
      <c r="BE9" s="295"/>
    </row>
    <row r="10" spans="1:58" customFormat="1" ht="13.5" customHeight="1">
      <c r="A10" s="220"/>
      <c r="B10" s="220"/>
      <c r="C10" s="220"/>
      <c r="D10" s="220"/>
      <c r="E10" s="220"/>
      <c r="F10" s="220"/>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row>
    <row r="11" spans="1:58" customFormat="1">
      <c r="A11" s="220"/>
      <c r="B11" s="220"/>
      <c r="C11" s="220"/>
      <c r="D11" s="220"/>
      <c r="E11" s="220"/>
      <c r="F11" s="220"/>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row>
    <row r="12" spans="1:58" customFormat="1">
      <c r="A12" s="220"/>
      <c r="B12" s="220"/>
      <c r="C12" s="220"/>
      <c r="D12" s="220"/>
      <c r="E12" s="220"/>
      <c r="F12" s="22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row>
    <row r="13" spans="1:58" customFormat="1">
      <c r="A13" s="220"/>
      <c r="B13" s="220"/>
      <c r="C13" s="220"/>
      <c r="D13" s="220"/>
      <c r="E13" s="220"/>
      <c r="F13" s="22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row>
    <row r="14" spans="1:58" customFormat="1">
      <c r="A14" s="220"/>
      <c r="B14" s="220"/>
      <c r="C14" s="220"/>
      <c r="D14" s="220"/>
      <c r="E14" s="220"/>
      <c r="F14" s="220"/>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row>
    <row r="15" spans="1:58" customFormat="1" ht="13.5" customHeight="1">
      <c r="A15" s="220"/>
      <c r="B15" s="220"/>
      <c r="C15" s="220"/>
      <c r="D15" s="220"/>
      <c r="E15" s="220"/>
      <c r="F15" s="22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row>
    <row r="16" spans="1:58" customFormat="1">
      <c r="A16" s="220"/>
      <c r="B16" s="220"/>
      <c r="C16" s="220"/>
      <c r="D16" s="220"/>
      <c r="E16" s="220"/>
      <c r="F16" s="22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row>
    <row r="17" spans="1:52" customFormat="1">
      <c r="A17" s="220"/>
      <c r="B17" s="220"/>
      <c r="C17" s="220"/>
      <c r="D17" s="220"/>
      <c r="E17" s="220"/>
      <c r="F17" s="220"/>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row>
    <row r="18" spans="1:52" customFormat="1" ht="12.75" customHeight="1">
      <c r="A18" s="220"/>
      <c r="B18" s="220"/>
      <c r="C18" s="220"/>
      <c r="D18" s="220"/>
      <c r="E18" s="220"/>
      <c r="F18" s="220"/>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49"/>
      <c r="AS18" s="249"/>
      <c r="AT18" s="249"/>
      <c r="AU18" s="249"/>
      <c r="AV18" s="249"/>
      <c r="AW18" s="249"/>
      <c r="AX18" s="249"/>
      <c r="AY18" s="249"/>
      <c r="AZ18" s="249"/>
    </row>
    <row r="19" spans="1:52" customFormat="1">
      <c r="A19" s="220"/>
      <c r="B19" s="220"/>
      <c r="C19" s="220"/>
      <c r="D19" s="220"/>
      <c r="E19" s="220"/>
      <c r="F19" s="220"/>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row>
    <row r="20" spans="1:52" customFormat="1">
      <c r="A20" s="220"/>
      <c r="B20" s="220"/>
      <c r="C20" s="220"/>
      <c r="D20" s="220"/>
      <c r="E20" s="220"/>
      <c r="F20" s="220"/>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row>
    <row r="21" spans="1:52" customFormat="1">
      <c r="A21" s="220"/>
      <c r="B21" s="220"/>
      <c r="C21" s="220"/>
      <c r="D21" s="220"/>
      <c r="E21" s="220"/>
      <c r="F21" s="220"/>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row>
    <row r="22" spans="1:52" customFormat="1">
      <c r="A22" s="220"/>
      <c r="B22" s="220"/>
      <c r="C22" s="220"/>
      <c r="D22" s="220"/>
      <c r="E22" s="220"/>
      <c r="F22" s="220"/>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row>
    <row r="23" spans="1:52" customFormat="1" ht="12.75" customHeight="1">
      <c r="A23" s="220"/>
      <c r="B23" s="220"/>
      <c r="C23" s="220"/>
      <c r="D23" s="220"/>
      <c r="E23" s="220"/>
      <c r="F23" s="220"/>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row>
    <row r="24" spans="1:52" customFormat="1">
      <c r="A24" s="220"/>
      <c r="B24" s="220"/>
      <c r="C24" s="220"/>
      <c r="D24" s="220"/>
      <c r="E24" s="220"/>
      <c r="F24" s="220"/>
      <c r="G24" s="253"/>
      <c r="H24" s="253"/>
      <c r="I24" s="253"/>
      <c r="J24" s="253"/>
      <c r="K24" s="253"/>
      <c r="L24" s="253"/>
      <c r="M24" s="253"/>
      <c r="N24" s="253"/>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row>
    <row r="25" spans="1:52" customFormat="1">
      <c r="A25" s="220"/>
      <c r="B25" s="220"/>
      <c r="C25" s="220"/>
      <c r="D25" s="220"/>
      <c r="E25" s="220"/>
      <c r="F25" s="220"/>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row>
    <row r="26" spans="1:52" customFormat="1" ht="12.75" customHeight="1">
      <c r="A26" s="220"/>
      <c r="B26" s="220"/>
      <c r="C26" s="220"/>
      <c r="D26" s="220"/>
      <c r="E26" s="220"/>
      <c r="F26" s="220"/>
      <c r="G26" s="249"/>
      <c r="H26" s="249"/>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row>
    <row r="27" spans="1:52" customFormat="1" hidden="1">
      <c r="A27" s="220"/>
      <c r="B27" s="220"/>
      <c r="C27" s="220"/>
      <c r="D27" s="220"/>
      <c r="E27" s="220"/>
      <c r="F27" s="220"/>
      <c r="G27" s="249"/>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row>
    <row r="28" spans="1:52" customFormat="1" hidden="1">
      <c r="A28" s="220"/>
      <c r="B28" s="220"/>
      <c r="C28" s="220"/>
      <c r="D28" s="220"/>
      <c r="E28" s="220"/>
      <c r="F28" s="220"/>
      <c r="G28" s="249"/>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row>
    <row r="29" spans="1:52" customFormat="1" hidden="1">
      <c r="A29" s="220"/>
      <c r="B29" s="220"/>
      <c r="C29" s="220"/>
      <c r="D29" s="220"/>
      <c r="E29" s="220"/>
      <c r="F29" s="220"/>
      <c r="G29" s="249"/>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row>
    <row r="30" spans="1:52" customFormat="1" hidden="1">
      <c r="A30" s="220"/>
      <c r="B30" s="220"/>
      <c r="C30" s="220"/>
      <c r="D30" s="220"/>
      <c r="E30" s="220"/>
      <c r="F30" s="220"/>
      <c r="G30" s="249"/>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row>
    <row r="31" spans="1:52" customFormat="1" hidden="1">
      <c r="A31" s="220"/>
      <c r="B31" s="220"/>
      <c r="C31" s="220"/>
      <c r="D31" s="220"/>
      <c r="E31" s="220"/>
      <c r="F31" s="220"/>
      <c r="G31" s="249"/>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row>
    <row r="32" spans="1:52" customFormat="1" hidden="1">
      <c r="A32" s="220"/>
      <c r="B32" s="220"/>
      <c r="C32" s="220"/>
      <c r="D32" s="220"/>
      <c r="E32" s="220"/>
      <c r="F32" s="220"/>
      <c r="G32" s="249"/>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row>
    <row r="33" spans="1:52" customFormat="1" hidden="1">
      <c r="A33" s="220"/>
      <c r="B33" s="220"/>
      <c r="C33" s="220"/>
      <c r="D33" s="220"/>
      <c r="E33" s="220"/>
      <c r="F33" s="220"/>
      <c r="G33" s="249"/>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row>
    <row r="34" spans="1:52" customFormat="1" hidden="1">
      <c r="A34" s="220"/>
      <c r="B34" s="254"/>
      <c r="C34" s="254"/>
      <c r="D34" s="255"/>
      <c r="E34" s="255"/>
      <c r="F34" s="255"/>
      <c r="G34" s="249"/>
      <c r="H34" s="255"/>
      <c r="I34" s="255"/>
      <c r="J34" s="255"/>
      <c r="K34" s="255"/>
      <c r="L34" s="255"/>
      <c r="M34" s="255"/>
      <c r="N34" s="255"/>
      <c r="O34" s="255"/>
      <c r="P34" s="255"/>
      <c r="Q34" s="255"/>
      <c r="R34" s="255"/>
      <c r="S34" s="255"/>
      <c r="T34" s="255"/>
      <c r="U34" s="255"/>
      <c r="V34" s="255"/>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row>
    <row r="35" spans="1:52" customFormat="1" hidden="1">
      <c r="A35" s="220"/>
      <c r="B35" s="254"/>
      <c r="C35" s="254"/>
      <c r="D35" s="255"/>
      <c r="E35" s="255"/>
      <c r="F35" s="255"/>
      <c r="G35" s="249"/>
      <c r="H35" s="255"/>
      <c r="I35" s="255"/>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row>
    <row r="36" spans="1:52" customFormat="1" hidden="1">
      <c r="A36" s="220"/>
      <c r="B36" s="254"/>
      <c r="C36" s="254"/>
      <c r="D36" s="255"/>
      <c r="E36" s="255"/>
      <c r="F36" s="255"/>
      <c r="G36" s="249"/>
      <c r="H36" s="255"/>
      <c r="I36" s="255"/>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row>
    <row r="37" spans="1:52" customFormat="1" hidden="1">
      <c r="A37" s="220"/>
      <c r="B37" s="254"/>
      <c r="C37" s="254"/>
      <c r="D37" s="255"/>
      <c r="E37" s="255"/>
      <c r="F37" s="255"/>
      <c r="G37" s="249"/>
      <c r="H37" s="255"/>
      <c r="I37" s="255"/>
      <c r="J37" s="255"/>
      <c r="K37" s="255"/>
      <c r="L37" s="255"/>
      <c r="M37" s="255"/>
      <c r="N37" s="255"/>
      <c r="O37" s="255"/>
      <c r="P37" s="255"/>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255"/>
      <c r="AO37" s="255"/>
      <c r="AP37" s="255"/>
      <c r="AQ37" s="255"/>
      <c r="AR37" s="255"/>
      <c r="AS37" s="255"/>
      <c r="AT37" s="255"/>
      <c r="AU37" s="255"/>
      <c r="AV37" s="255"/>
      <c r="AW37" s="255"/>
      <c r="AX37" s="255"/>
      <c r="AY37" s="255"/>
      <c r="AZ37" s="255"/>
    </row>
    <row r="38" spans="1:52" customFormat="1" hidden="1">
      <c r="A38" s="220"/>
      <c r="B38" s="254"/>
      <c r="C38" s="254"/>
      <c r="D38" s="255"/>
      <c r="E38" s="255"/>
      <c r="F38" s="255"/>
      <c r="G38" s="249"/>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5"/>
      <c r="AK38" s="255"/>
      <c r="AL38" s="255"/>
      <c r="AM38" s="255"/>
      <c r="AN38" s="255"/>
      <c r="AO38" s="255"/>
      <c r="AP38" s="255"/>
      <c r="AQ38" s="255"/>
      <c r="AR38" s="255"/>
      <c r="AS38" s="255"/>
      <c r="AT38" s="255"/>
      <c r="AU38" s="255"/>
      <c r="AV38" s="255"/>
      <c r="AW38" s="255"/>
      <c r="AX38" s="255"/>
      <c r="AY38" s="255"/>
      <c r="AZ38" s="255"/>
    </row>
    <row r="39" spans="1:52" customFormat="1" hidden="1">
      <c r="A39" s="220"/>
      <c r="B39" s="254"/>
      <c r="C39" s="254"/>
      <c r="D39" s="255"/>
      <c r="E39" s="255"/>
      <c r="F39" s="255"/>
      <c r="G39" s="249"/>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row>
    <row r="40" spans="1:52" customFormat="1" hidden="1">
      <c r="A40" s="220"/>
      <c r="B40" s="254"/>
      <c r="C40" s="254"/>
      <c r="D40" s="255"/>
      <c r="E40" s="255"/>
      <c r="F40" s="255"/>
      <c r="G40" s="249"/>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row>
    <row r="41" spans="1:52" customFormat="1" hidden="1">
      <c r="A41" s="220"/>
      <c r="B41" s="254"/>
      <c r="C41" s="254"/>
      <c r="D41" s="255"/>
      <c r="E41" s="255"/>
      <c r="F41" s="255"/>
      <c r="G41" s="249"/>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255"/>
      <c r="AR41" s="255"/>
      <c r="AS41" s="255"/>
      <c r="AT41" s="255"/>
      <c r="AU41" s="255"/>
      <c r="AV41" s="255"/>
      <c r="AW41" s="255"/>
      <c r="AX41" s="255"/>
      <c r="AY41" s="255"/>
      <c r="AZ41" s="255"/>
    </row>
    <row r="42" spans="1:52" customFormat="1" hidden="1">
      <c r="A42" s="220"/>
      <c r="B42" s="254"/>
      <c r="C42" s="254"/>
      <c r="D42" s="255"/>
      <c r="E42" s="255"/>
      <c r="F42" s="255"/>
      <c r="G42" s="249"/>
      <c r="H42" s="255"/>
      <c r="I42" s="255"/>
      <c r="J42" s="255"/>
      <c r="K42" s="255"/>
      <c r="L42" s="255"/>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c r="AR42" s="255"/>
      <c r="AS42" s="255"/>
      <c r="AT42" s="255"/>
      <c r="AU42" s="255"/>
      <c r="AV42" s="255"/>
      <c r="AW42" s="255"/>
      <c r="AX42" s="255"/>
      <c r="AY42" s="255"/>
      <c r="AZ42" s="255"/>
    </row>
    <row r="43" spans="1:52" customFormat="1" hidden="1">
      <c r="A43" s="220"/>
      <c r="B43" s="254"/>
      <c r="C43" s="254"/>
      <c r="D43" s="255"/>
      <c r="E43" s="255"/>
      <c r="F43" s="255"/>
      <c r="G43" s="249"/>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c r="AI43" s="255"/>
      <c r="AJ43" s="255"/>
      <c r="AK43" s="255"/>
      <c r="AL43" s="255"/>
      <c r="AM43" s="255"/>
      <c r="AN43" s="255"/>
      <c r="AO43" s="255"/>
      <c r="AP43" s="255"/>
      <c r="AQ43" s="255"/>
      <c r="AR43" s="255"/>
      <c r="AS43" s="255"/>
      <c r="AT43" s="255"/>
      <c r="AU43" s="255"/>
      <c r="AV43" s="255"/>
      <c r="AW43" s="255"/>
      <c r="AX43" s="255"/>
      <c r="AY43" s="255"/>
      <c r="AZ43" s="255"/>
    </row>
    <row r="44" spans="1:52" customFormat="1" hidden="1">
      <c r="A44" s="220"/>
      <c r="B44" s="254"/>
      <c r="C44" s="254"/>
      <c r="D44" s="255"/>
      <c r="E44" s="255"/>
      <c r="F44" s="255"/>
      <c r="G44" s="249"/>
      <c r="H44" s="255"/>
      <c r="I44" s="255"/>
      <c r="J44" s="255"/>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255"/>
      <c r="AR44" s="255"/>
      <c r="AS44" s="255"/>
      <c r="AT44" s="255"/>
      <c r="AU44" s="255"/>
      <c r="AV44" s="255"/>
      <c r="AW44" s="255"/>
      <c r="AX44" s="255"/>
      <c r="AY44" s="255"/>
      <c r="AZ44" s="255"/>
    </row>
    <row r="45" spans="1:52" customFormat="1" hidden="1">
      <c r="A45" s="220"/>
      <c r="B45" s="254"/>
      <c r="C45" s="254"/>
      <c r="D45" s="255"/>
      <c r="E45" s="255"/>
      <c r="F45" s="255"/>
      <c r="G45" s="249"/>
      <c r="H45" s="255"/>
      <c r="I45" s="255"/>
      <c r="J45" s="255"/>
      <c r="K45" s="255"/>
      <c r="L45" s="255"/>
      <c r="M45" s="255"/>
      <c r="N45" s="255"/>
      <c r="O45" s="255"/>
      <c r="P45" s="255"/>
      <c r="Q45" s="255"/>
      <c r="R45" s="255"/>
      <c r="S45" s="255"/>
      <c r="T45" s="255"/>
      <c r="U45" s="255"/>
      <c r="V45" s="255"/>
      <c r="W45" s="255"/>
      <c r="X45" s="255"/>
      <c r="Y45" s="255"/>
      <c r="Z45" s="255"/>
      <c r="AA45" s="255"/>
      <c r="AB45" s="255"/>
      <c r="AC45" s="255"/>
      <c r="AD45" s="255"/>
      <c r="AE45" s="255"/>
      <c r="AF45" s="255"/>
      <c r="AG45" s="255"/>
      <c r="AH45" s="255"/>
      <c r="AI45" s="255"/>
      <c r="AJ45" s="255"/>
      <c r="AK45" s="255"/>
      <c r="AL45" s="255"/>
      <c r="AM45" s="255"/>
      <c r="AN45" s="255"/>
      <c r="AO45" s="255"/>
      <c r="AP45" s="255"/>
      <c r="AQ45" s="255"/>
      <c r="AR45" s="255"/>
      <c r="AS45" s="255"/>
      <c r="AT45" s="255"/>
      <c r="AU45" s="255"/>
      <c r="AV45" s="255"/>
      <c r="AW45" s="255"/>
      <c r="AX45" s="255"/>
      <c r="AY45" s="255"/>
      <c r="AZ45" s="255"/>
    </row>
    <row r="46" spans="1:52" customFormat="1" hidden="1">
      <c r="A46" s="220"/>
      <c r="B46" s="254"/>
      <c r="C46" s="254"/>
      <c r="D46" s="255"/>
      <c r="E46" s="255"/>
      <c r="F46" s="255"/>
      <c r="G46" s="249"/>
      <c r="H46" s="255"/>
      <c r="I46" s="255"/>
      <c r="J46" s="255"/>
      <c r="K46" s="255"/>
      <c r="L46" s="255"/>
      <c r="M46" s="255"/>
      <c r="N46" s="255"/>
      <c r="O46" s="255"/>
      <c r="P46" s="255"/>
      <c r="Q46" s="255"/>
      <c r="R46" s="255"/>
      <c r="S46" s="255"/>
      <c r="T46" s="255"/>
      <c r="U46" s="255"/>
      <c r="V46" s="255"/>
      <c r="W46" s="255"/>
      <c r="X46" s="255"/>
      <c r="Y46" s="255"/>
      <c r="Z46" s="255"/>
      <c r="AA46" s="255"/>
      <c r="AB46" s="255"/>
      <c r="AC46" s="255"/>
      <c r="AD46" s="255"/>
      <c r="AE46" s="255"/>
      <c r="AF46" s="255"/>
      <c r="AG46" s="255"/>
      <c r="AH46" s="255"/>
      <c r="AI46" s="255"/>
      <c r="AJ46" s="255"/>
      <c r="AK46" s="255"/>
      <c r="AL46" s="255"/>
      <c r="AM46" s="255"/>
      <c r="AN46" s="255"/>
      <c r="AO46" s="255"/>
      <c r="AP46" s="255"/>
      <c r="AQ46" s="255"/>
      <c r="AR46" s="255"/>
      <c r="AS46" s="255"/>
      <c r="AT46" s="255"/>
      <c r="AU46" s="255"/>
      <c r="AV46" s="255"/>
      <c r="AW46" s="255"/>
      <c r="AX46" s="255"/>
      <c r="AY46" s="255"/>
      <c r="AZ46" s="255"/>
    </row>
    <row r="47" spans="1:52" customFormat="1" hidden="1">
      <c r="A47" s="220"/>
      <c r="B47" s="254"/>
      <c r="C47" s="254"/>
      <c r="D47" s="255"/>
      <c r="E47" s="255"/>
      <c r="F47" s="255"/>
      <c r="G47" s="249"/>
      <c r="H47" s="255"/>
      <c r="I47" s="255"/>
      <c r="J47" s="255"/>
      <c r="K47" s="255"/>
      <c r="L47" s="255"/>
      <c r="M47" s="255"/>
      <c r="N47" s="255"/>
      <c r="O47" s="255"/>
      <c r="P47" s="255"/>
      <c r="Q47" s="255"/>
      <c r="R47" s="255"/>
      <c r="S47" s="255"/>
      <c r="T47" s="255"/>
      <c r="U47" s="255"/>
      <c r="V47" s="255"/>
      <c r="W47" s="255"/>
      <c r="X47" s="255"/>
      <c r="Y47" s="255"/>
      <c r="Z47" s="255"/>
      <c r="AA47" s="255"/>
      <c r="AB47" s="255"/>
      <c r="AC47" s="255"/>
      <c r="AD47" s="255"/>
      <c r="AE47" s="255"/>
      <c r="AF47" s="255"/>
      <c r="AG47" s="255"/>
      <c r="AH47" s="255"/>
      <c r="AI47" s="255"/>
      <c r="AJ47" s="255"/>
      <c r="AK47" s="255"/>
      <c r="AL47" s="255"/>
      <c r="AM47" s="255"/>
      <c r="AN47" s="255"/>
      <c r="AO47" s="255"/>
      <c r="AP47" s="255"/>
      <c r="AQ47" s="255"/>
      <c r="AR47" s="255"/>
      <c r="AS47" s="255"/>
      <c r="AT47" s="255"/>
      <c r="AU47" s="255"/>
      <c r="AV47" s="255"/>
      <c r="AW47" s="255"/>
      <c r="AX47" s="255"/>
      <c r="AY47" s="255"/>
      <c r="AZ47" s="255"/>
    </row>
    <row r="48" spans="1:52" customFormat="1" hidden="1">
      <c r="A48" s="220"/>
      <c r="B48" s="254"/>
      <c r="C48" s="254"/>
      <c r="D48" s="255"/>
      <c r="E48" s="255"/>
      <c r="F48" s="255"/>
      <c r="G48" s="249"/>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c r="AE48" s="255"/>
      <c r="AF48" s="255"/>
      <c r="AG48" s="255"/>
      <c r="AH48" s="255"/>
      <c r="AI48" s="255"/>
      <c r="AJ48" s="255"/>
      <c r="AK48" s="255"/>
      <c r="AL48" s="255"/>
      <c r="AM48" s="255"/>
      <c r="AN48" s="255"/>
      <c r="AO48" s="255"/>
      <c r="AP48" s="255"/>
      <c r="AQ48" s="255"/>
      <c r="AR48" s="255"/>
      <c r="AS48" s="255"/>
      <c r="AT48" s="255"/>
      <c r="AU48" s="255"/>
      <c r="AV48" s="255"/>
      <c r="AW48" s="255"/>
      <c r="AX48" s="255"/>
      <c r="AY48" s="255"/>
      <c r="AZ48" s="255"/>
    </row>
    <row r="49" spans="1:52" customFormat="1" hidden="1">
      <c r="A49" s="220"/>
      <c r="B49" s="254"/>
      <c r="C49" s="254"/>
      <c r="D49" s="255"/>
      <c r="E49" s="255"/>
      <c r="F49" s="255"/>
      <c r="G49" s="249"/>
      <c r="H49" s="255"/>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c r="AG49" s="255"/>
      <c r="AH49" s="255"/>
      <c r="AI49" s="255"/>
      <c r="AJ49" s="255"/>
      <c r="AK49" s="255"/>
      <c r="AL49" s="255"/>
      <c r="AM49" s="255"/>
      <c r="AN49" s="255"/>
      <c r="AO49" s="255"/>
      <c r="AP49" s="255"/>
      <c r="AQ49" s="255"/>
      <c r="AR49" s="255"/>
      <c r="AS49" s="255"/>
      <c r="AT49" s="255"/>
      <c r="AU49" s="255"/>
      <c r="AV49" s="255"/>
      <c r="AW49" s="255"/>
      <c r="AX49" s="255"/>
      <c r="AY49" s="255"/>
      <c r="AZ49" s="255"/>
    </row>
    <row r="50" spans="1:52" customFormat="1" hidden="1">
      <c r="A50" s="220"/>
      <c r="B50" s="254"/>
      <c r="C50" s="254"/>
      <c r="D50" s="255"/>
      <c r="E50" s="255"/>
      <c r="F50" s="255"/>
      <c r="G50" s="249"/>
      <c r="H50" s="255"/>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c r="AG50" s="255"/>
      <c r="AH50" s="255"/>
      <c r="AI50" s="255"/>
      <c r="AJ50" s="255"/>
      <c r="AK50" s="255"/>
      <c r="AL50" s="255"/>
      <c r="AM50" s="255"/>
      <c r="AN50" s="255"/>
      <c r="AO50" s="255"/>
      <c r="AP50" s="255"/>
      <c r="AQ50" s="255"/>
      <c r="AR50" s="255"/>
      <c r="AS50" s="255"/>
      <c r="AT50" s="255"/>
      <c r="AU50" s="255"/>
      <c r="AV50" s="255"/>
      <c r="AW50" s="255"/>
      <c r="AX50" s="255"/>
      <c r="AY50" s="255"/>
      <c r="AZ50" s="255"/>
    </row>
    <row r="51" spans="1:52" customFormat="1" hidden="1">
      <c r="A51" s="220"/>
      <c r="B51" s="254"/>
      <c r="C51" s="254"/>
      <c r="D51" s="255"/>
      <c r="E51" s="255"/>
      <c r="F51" s="255"/>
      <c r="G51" s="249"/>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c r="AG51" s="255"/>
      <c r="AH51" s="255"/>
      <c r="AI51" s="255"/>
      <c r="AJ51" s="255"/>
      <c r="AK51" s="255"/>
      <c r="AL51" s="255"/>
      <c r="AM51" s="255"/>
      <c r="AN51" s="255"/>
      <c r="AO51" s="255"/>
      <c r="AP51" s="255"/>
      <c r="AQ51" s="255"/>
      <c r="AR51" s="255"/>
      <c r="AS51" s="255"/>
      <c r="AT51" s="255"/>
      <c r="AU51" s="255"/>
      <c r="AV51" s="255"/>
      <c r="AW51" s="255"/>
      <c r="AX51" s="255"/>
      <c r="AY51" s="255"/>
      <c r="AZ51" s="255"/>
    </row>
    <row r="52" spans="1:52" customFormat="1" hidden="1">
      <c r="A52" s="220"/>
      <c r="B52" s="254"/>
      <c r="C52" s="254"/>
      <c r="D52" s="255"/>
      <c r="E52" s="255"/>
      <c r="F52" s="255"/>
      <c r="G52" s="249"/>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row>
    <row r="53" spans="1:52" customFormat="1" hidden="1">
      <c r="A53" s="220"/>
      <c r="B53" s="254"/>
      <c r="C53" s="254"/>
      <c r="D53" s="255"/>
      <c r="E53" s="255"/>
      <c r="F53" s="255"/>
      <c r="G53" s="249"/>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255"/>
      <c r="AV53" s="255"/>
      <c r="AW53" s="255"/>
      <c r="AX53" s="255"/>
      <c r="AY53" s="255"/>
      <c r="AZ53" s="255"/>
    </row>
    <row r="54" spans="1:52" customFormat="1" hidden="1">
      <c r="A54" s="220"/>
      <c r="B54" s="254"/>
      <c r="C54" s="254"/>
      <c r="D54" s="255"/>
      <c r="E54" s="255"/>
      <c r="F54" s="255"/>
      <c r="G54" s="249"/>
      <c r="H54" s="255"/>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c r="AG54" s="255"/>
      <c r="AH54" s="255"/>
      <c r="AI54" s="255"/>
      <c r="AJ54" s="255"/>
      <c r="AK54" s="255"/>
      <c r="AL54" s="255"/>
      <c r="AM54" s="255"/>
      <c r="AN54" s="255"/>
      <c r="AO54" s="255"/>
      <c r="AP54" s="255"/>
      <c r="AQ54" s="255"/>
      <c r="AR54" s="255"/>
      <c r="AS54" s="255"/>
      <c r="AT54" s="255"/>
      <c r="AU54" s="255"/>
      <c r="AV54" s="255"/>
      <c r="AW54" s="255"/>
      <c r="AX54" s="255"/>
      <c r="AY54" s="255"/>
      <c r="AZ54" s="255"/>
    </row>
    <row r="55" spans="1:52" customFormat="1" hidden="1">
      <c r="A55" s="220"/>
      <c r="B55" s="254"/>
      <c r="C55" s="254"/>
      <c r="D55" s="255"/>
      <c r="E55" s="255"/>
      <c r="F55" s="255"/>
      <c r="G55" s="249"/>
      <c r="H55" s="255"/>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255"/>
      <c r="AZ55" s="255"/>
    </row>
    <row r="56" spans="1:52" customFormat="1" hidden="1">
      <c r="A56" s="220"/>
      <c r="B56" s="254"/>
      <c r="C56" s="254"/>
      <c r="D56" s="255"/>
      <c r="E56" s="255"/>
      <c r="F56" s="255"/>
      <c r="G56" s="249"/>
      <c r="H56" s="255"/>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255"/>
      <c r="AZ56" s="255"/>
    </row>
    <row r="57" spans="1:52" customFormat="1" hidden="1">
      <c r="A57" s="220"/>
      <c r="B57" s="254"/>
      <c r="C57" s="254"/>
      <c r="D57" s="255"/>
      <c r="E57" s="255"/>
      <c r="F57" s="255"/>
      <c r="G57" s="249"/>
      <c r="H57" s="255"/>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255"/>
      <c r="AZ57" s="255"/>
    </row>
    <row r="58" spans="1:52" customFormat="1" hidden="1">
      <c r="A58" s="220"/>
      <c r="B58" s="254"/>
      <c r="C58" s="254"/>
      <c r="D58" s="255"/>
      <c r="E58" s="255"/>
      <c r="F58" s="255"/>
      <c r="G58" s="249"/>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255"/>
      <c r="AZ58" s="255"/>
    </row>
    <row r="59" spans="1:52" customFormat="1" hidden="1">
      <c r="A59" s="220"/>
      <c r="B59" s="254"/>
      <c r="C59" s="254"/>
      <c r="D59" s="255"/>
      <c r="E59" s="255"/>
      <c r="F59" s="255"/>
      <c r="G59" s="249"/>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c r="AF59" s="255"/>
      <c r="AG59" s="255"/>
      <c r="AH59" s="255"/>
      <c r="AI59" s="255"/>
      <c r="AJ59" s="255"/>
      <c r="AK59" s="255"/>
      <c r="AL59" s="255"/>
      <c r="AM59" s="255"/>
      <c r="AN59" s="255"/>
      <c r="AO59" s="255"/>
      <c r="AP59" s="255"/>
      <c r="AQ59" s="255"/>
      <c r="AR59" s="255"/>
      <c r="AS59" s="255"/>
      <c r="AT59" s="255"/>
      <c r="AU59" s="255"/>
      <c r="AV59" s="255"/>
      <c r="AW59" s="255"/>
      <c r="AX59" s="255"/>
      <c r="AY59" s="255"/>
      <c r="AZ59" s="255"/>
    </row>
    <row r="60" spans="1:52" customFormat="1" hidden="1">
      <c r="A60" s="220"/>
      <c r="B60" s="254"/>
      <c r="C60" s="254"/>
      <c r="D60" s="255"/>
      <c r="E60" s="255"/>
      <c r="F60" s="255"/>
      <c r="G60" s="249"/>
      <c r="H60" s="255"/>
      <c r="I60" s="255"/>
      <c r="J60" s="255"/>
      <c r="K60" s="255"/>
      <c r="L60" s="255"/>
      <c r="M60" s="255"/>
      <c r="N60" s="255"/>
      <c r="O60" s="255"/>
      <c r="P60" s="255"/>
      <c r="Q60" s="255"/>
      <c r="R60" s="255"/>
      <c r="S60" s="255"/>
      <c r="T60" s="255"/>
      <c r="U60" s="255"/>
      <c r="V60" s="255"/>
      <c r="W60" s="255"/>
      <c r="X60" s="255"/>
      <c r="Y60" s="255"/>
      <c r="Z60" s="255"/>
      <c r="AA60" s="255"/>
      <c r="AB60" s="255"/>
      <c r="AC60" s="255"/>
      <c r="AD60" s="255"/>
      <c r="AE60" s="255"/>
      <c r="AF60" s="255"/>
      <c r="AG60" s="255"/>
      <c r="AH60" s="255"/>
      <c r="AI60" s="255"/>
      <c r="AJ60" s="255"/>
      <c r="AK60" s="255"/>
      <c r="AL60" s="255"/>
      <c r="AM60" s="255"/>
      <c r="AN60" s="255"/>
      <c r="AO60" s="255"/>
      <c r="AP60" s="255"/>
      <c r="AQ60" s="255"/>
      <c r="AR60" s="255"/>
      <c r="AS60" s="255"/>
      <c r="AT60" s="255"/>
      <c r="AU60" s="255"/>
      <c r="AV60" s="255"/>
      <c r="AW60" s="255"/>
      <c r="AX60" s="255"/>
      <c r="AY60" s="255"/>
      <c r="AZ60" s="255"/>
    </row>
    <row r="61" spans="1:52" customFormat="1" hidden="1">
      <c r="A61" s="220"/>
      <c r="B61" s="254"/>
      <c r="C61" s="254"/>
      <c r="D61" s="255"/>
      <c r="E61" s="255"/>
      <c r="F61" s="255"/>
      <c r="G61" s="249"/>
      <c r="H61" s="255"/>
      <c r="I61" s="255"/>
      <c r="J61" s="255"/>
      <c r="K61" s="255"/>
      <c r="L61" s="255"/>
      <c r="M61" s="255"/>
      <c r="N61" s="255"/>
      <c r="O61" s="255"/>
      <c r="P61" s="255"/>
      <c r="Q61" s="255"/>
      <c r="R61" s="255"/>
      <c r="S61" s="255"/>
      <c r="T61" s="255"/>
      <c r="U61" s="255"/>
      <c r="V61" s="255"/>
      <c r="W61" s="255"/>
      <c r="X61" s="255"/>
      <c r="Y61" s="255"/>
      <c r="Z61" s="255"/>
      <c r="AA61" s="255"/>
      <c r="AB61" s="255"/>
      <c r="AC61" s="255"/>
      <c r="AD61" s="255"/>
      <c r="AE61" s="255"/>
      <c r="AF61" s="255"/>
      <c r="AG61" s="255"/>
      <c r="AH61" s="255"/>
      <c r="AI61" s="255"/>
      <c r="AJ61" s="255"/>
      <c r="AK61" s="255"/>
      <c r="AL61" s="255"/>
      <c r="AM61" s="255"/>
      <c r="AN61" s="255"/>
      <c r="AO61" s="255"/>
      <c r="AP61" s="255"/>
      <c r="AQ61" s="255"/>
      <c r="AR61" s="255"/>
      <c r="AS61" s="255"/>
      <c r="AT61" s="255"/>
      <c r="AU61" s="255"/>
      <c r="AV61" s="255"/>
      <c r="AW61" s="255"/>
      <c r="AX61" s="255"/>
      <c r="AY61" s="255"/>
      <c r="AZ61" s="255"/>
    </row>
    <row r="62" spans="1:52" customFormat="1" hidden="1">
      <c r="A62" s="220"/>
      <c r="B62" s="254"/>
      <c r="C62" s="254"/>
      <c r="D62" s="255"/>
      <c r="E62" s="255"/>
      <c r="F62" s="255"/>
      <c r="G62" s="249"/>
      <c r="H62" s="255"/>
      <c r="I62" s="255"/>
      <c r="J62" s="255"/>
      <c r="K62" s="255"/>
      <c r="L62" s="255"/>
      <c r="M62" s="255"/>
      <c r="N62" s="255"/>
      <c r="O62" s="255"/>
      <c r="P62" s="255"/>
      <c r="Q62" s="255"/>
      <c r="R62" s="255"/>
      <c r="S62" s="255"/>
      <c r="T62" s="255"/>
      <c r="U62" s="255"/>
      <c r="V62" s="255"/>
      <c r="W62" s="255"/>
      <c r="X62" s="255"/>
      <c r="Y62" s="255"/>
      <c r="Z62" s="255"/>
      <c r="AA62" s="255"/>
      <c r="AB62" s="255"/>
      <c r="AC62" s="255"/>
      <c r="AD62" s="255"/>
      <c r="AE62" s="255"/>
      <c r="AF62" s="255"/>
      <c r="AG62" s="255"/>
      <c r="AH62" s="255"/>
      <c r="AI62" s="255"/>
      <c r="AJ62" s="255"/>
      <c r="AK62" s="255"/>
      <c r="AL62" s="255"/>
      <c r="AM62" s="255"/>
      <c r="AN62" s="255"/>
      <c r="AO62" s="255"/>
      <c r="AP62" s="255"/>
      <c r="AQ62" s="255"/>
      <c r="AR62" s="255"/>
      <c r="AS62" s="255"/>
      <c r="AT62" s="255"/>
      <c r="AU62" s="255"/>
      <c r="AV62" s="255"/>
      <c r="AW62" s="255"/>
      <c r="AX62" s="255"/>
      <c r="AY62" s="255"/>
      <c r="AZ62" s="255"/>
    </row>
    <row r="63" spans="1:52" customFormat="1" hidden="1">
      <c r="A63" s="220"/>
      <c r="B63" s="254"/>
      <c r="C63" s="254"/>
      <c r="D63" s="255"/>
      <c r="E63" s="255"/>
      <c r="F63" s="255"/>
      <c r="G63" s="249"/>
      <c r="H63" s="255"/>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c r="AG63" s="255"/>
      <c r="AH63" s="255"/>
      <c r="AI63" s="255"/>
      <c r="AJ63" s="255"/>
      <c r="AK63" s="255"/>
      <c r="AL63" s="255"/>
      <c r="AM63" s="255"/>
      <c r="AN63" s="255"/>
      <c r="AO63" s="255"/>
      <c r="AP63" s="255"/>
      <c r="AQ63" s="255"/>
      <c r="AR63" s="255"/>
      <c r="AS63" s="255"/>
      <c r="AT63" s="255"/>
      <c r="AU63" s="255"/>
      <c r="AV63" s="255"/>
      <c r="AW63" s="255"/>
      <c r="AX63" s="255"/>
      <c r="AY63" s="255"/>
      <c r="AZ63" s="255"/>
    </row>
    <row r="64" spans="1:52" customFormat="1" hidden="1">
      <c r="A64" s="220"/>
      <c r="B64" s="254"/>
      <c r="C64" s="254"/>
      <c r="D64" s="255"/>
      <c r="E64" s="255"/>
      <c r="F64" s="255"/>
      <c r="G64" s="249"/>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c r="AH64" s="255"/>
      <c r="AI64" s="255"/>
      <c r="AJ64" s="255"/>
      <c r="AK64" s="255"/>
      <c r="AL64" s="255"/>
      <c r="AM64" s="255"/>
      <c r="AN64" s="255"/>
      <c r="AO64" s="255"/>
      <c r="AP64" s="255"/>
      <c r="AQ64" s="255"/>
      <c r="AR64" s="255"/>
      <c r="AS64" s="255"/>
      <c r="AT64" s="255"/>
      <c r="AU64" s="255"/>
      <c r="AV64" s="255"/>
      <c r="AW64" s="255"/>
      <c r="AX64" s="255"/>
      <c r="AY64" s="255"/>
      <c r="AZ64" s="255"/>
    </row>
    <row r="65" spans="1:52" customFormat="1" hidden="1">
      <c r="A65" s="220"/>
      <c r="B65" s="254"/>
      <c r="C65" s="254"/>
      <c r="D65" s="255"/>
      <c r="E65" s="255"/>
      <c r="F65" s="255"/>
      <c r="G65" s="249"/>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255"/>
      <c r="AH65" s="255"/>
      <c r="AI65" s="255"/>
      <c r="AJ65" s="255"/>
      <c r="AK65" s="255"/>
      <c r="AL65" s="255"/>
      <c r="AM65" s="255"/>
      <c r="AN65" s="255"/>
      <c r="AO65" s="255"/>
      <c r="AP65" s="255"/>
      <c r="AQ65" s="255"/>
      <c r="AR65" s="255"/>
      <c r="AS65" s="255"/>
      <c r="AT65" s="255"/>
      <c r="AU65" s="255"/>
      <c r="AV65" s="255"/>
      <c r="AW65" s="255"/>
      <c r="AX65" s="255"/>
      <c r="AY65" s="255"/>
      <c r="AZ65" s="255"/>
    </row>
    <row r="66" spans="1:52" customFormat="1" hidden="1">
      <c r="A66" s="220"/>
      <c r="B66" s="254"/>
      <c r="C66" s="254"/>
      <c r="D66" s="255"/>
      <c r="E66" s="255"/>
      <c r="F66" s="255"/>
      <c r="G66" s="249"/>
      <c r="H66" s="255"/>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c r="AG66" s="255"/>
      <c r="AH66" s="255"/>
      <c r="AI66" s="255"/>
      <c r="AJ66" s="255"/>
      <c r="AK66" s="255"/>
      <c r="AL66" s="255"/>
      <c r="AM66" s="255"/>
      <c r="AN66" s="255"/>
      <c r="AO66" s="255"/>
      <c r="AP66" s="255"/>
      <c r="AQ66" s="255"/>
      <c r="AR66" s="255"/>
      <c r="AS66" s="255"/>
      <c r="AT66" s="255"/>
      <c r="AU66" s="255"/>
      <c r="AV66" s="255"/>
      <c r="AW66" s="255"/>
      <c r="AX66" s="255"/>
      <c r="AY66" s="255"/>
      <c r="AZ66" s="255"/>
    </row>
    <row r="67" spans="1:52" customFormat="1" hidden="1">
      <c r="A67" s="220"/>
      <c r="B67" s="254"/>
      <c r="C67" s="254"/>
      <c r="D67" s="255"/>
      <c r="E67" s="255"/>
      <c r="F67" s="255"/>
      <c r="G67" s="249"/>
      <c r="H67" s="255"/>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row>
    <row r="68" spans="1:52" customFormat="1" hidden="1">
      <c r="A68" s="220"/>
      <c r="B68" s="254"/>
      <c r="C68" s="254"/>
      <c r="D68" s="255"/>
      <c r="E68" s="255"/>
      <c r="F68" s="255"/>
      <c r="G68" s="249"/>
      <c r="H68" s="255"/>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5"/>
      <c r="AG68" s="255"/>
      <c r="AH68" s="255"/>
      <c r="AI68" s="255"/>
      <c r="AJ68" s="255"/>
      <c r="AK68" s="255"/>
      <c r="AL68" s="255"/>
      <c r="AM68" s="255"/>
      <c r="AN68" s="255"/>
      <c r="AO68" s="255"/>
      <c r="AP68" s="255"/>
      <c r="AQ68" s="255"/>
      <c r="AR68" s="255"/>
      <c r="AS68" s="255"/>
      <c r="AT68" s="255"/>
      <c r="AU68" s="255"/>
      <c r="AV68" s="255"/>
      <c r="AW68" s="255"/>
      <c r="AX68" s="255"/>
      <c r="AY68" s="255"/>
      <c r="AZ68" s="255"/>
    </row>
    <row r="69" spans="1:52" customFormat="1" hidden="1">
      <c r="A69" s="220"/>
      <c r="B69" s="254"/>
      <c r="C69" s="254"/>
      <c r="D69" s="255"/>
      <c r="E69" s="255"/>
      <c r="F69" s="255"/>
      <c r="G69" s="249"/>
      <c r="H69" s="255"/>
      <c r="I69" s="255"/>
      <c r="J69" s="255"/>
      <c r="K69" s="255"/>
      <c r="L69" s="255"/>
      <c r="M69" s="255"/>
      <c r="N69" s="255"/>
      <c r="O69" s="255"/>
      <c r="P69" s="255"/>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c r="AT69" s="255"/>
      <c r="AU69" s="255"/>
      <c r="AV69" s="255"/>
      <c r="AW69" s="255"/>
      <c r="AX69" s="255"/>
      <c r="AY69" s="255"/>
      <c r="AZ69" s="255"/>
    </row>
    <row r="70" spans="1:52" customFormat="1" hidden="1">
      <c r="A70" s="220"/>
      <c r="B70" s="254"/>
      <c r="C70" s="254"/>
      <c r="D70" s="255"/>
      <c r="E70" s="255"/>
      <c r="F70" s="255"/>
      <c r="G70" s="249"/>
      <c r="H70" s="255"/>
      <c r="I70" s="255"/>
      <c r="J70" s="255"/>
      <c r="K70" s="255"/>
      <c r="L70" s="255"/>
      <c r="M70" s="255"/>
      <c r="N70" s="255"/>
      <c r="O70" s="255"/>
      <c r="P70" s="255"/>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row>
    <row r="71" spans="1:52" customFormat="1" hidden="1">
      <c r="A71" s="220"/>
      <c r="B71" s="254"/>
      <c r="C71" s="254"/>
      <c r="D71" s="255"/>
      <c r="E71" s="255"/>
      <c r="F71" s="255"/>
      <c r="G71" s="249"/>
      <c r="H71" s="255"/>
      <c r="I71" s="255"/>
      <c r="J71" s="255"/>
      <c r="K71" s="255"/>
      <c r="L71" s="255"/>
      <c r="M71" s="255"/>
      <c r="N71" s="255"/>
      <c r="O71" s="255"/>
      <c r="P71" s="255"/>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c r="AT71" s="255"/>
      <c r="AU71" s="255"/>
      <c r="AV71" s="255"/>
      <c r="AW71" s="255"/>
      <c r="AX71" s="255"/>
      <c r="AY71" s="255"/>
      <c r="AZ71" s="255"/>
    </row>
    <row r="72" spans="1:52" customFormat="1" hidden="1">
      <c r="A72" s="220"/>
      <c r="B72" s="254"/>
      <c r="C72" s="254"/>
      <c r="D72" s="255"/>
      <c r="E72" s="255"/>
      <c r="F72" s="255"/>
      <c r="G72" s="249"/>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row>
    <row r="73" spans="1:52" customFormat="1" hidden="1">
      <c r="A73" s="220"/>
      <c r="B73" s="254"/>
      <c r="C73" s="254"/>
      <c r="D73" s="255"/>
      <c r="E73" s="255"/>
      <c r="F73" s="255"/>
      <c r="G73" s="249"/>
      <c r="H73" s="255"/>
      <c r="I73" s="255"/>
      <c r="J73" s="255"/>
      <c r="K73" s="255"/>
      <c r="L73" s="255"/>
      <c r="M73" s="255"/>
      <c r="N73" s="255"/>
      <c r="O73" s="255"/>
      <c r="P73" s="255"/>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row>
    <row r="74" spans="1:52" customFormat="1" hidden="1">
      <c r="A74" s="220"/>
      <c r="B74" s="254"/>
      <c r="C74" s="254"/>
      <c r="D74" s="255"/>
      <c r="E74" s="255"/>
      <c r="F74" s="255"/>
      <c r="G74" s="249"/>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row>
    <row r="75" spans="1:52" customFormat="1" hidden="1">
      <c r="A75" s="220"/>
      <c r="B75" s="254"/>
      <c r="C75" s="254"/>
      <c r="D75" s="255"/>
      <c r="E75" s="255"/>
      <c r="F75" s="255"/>
      <c r="G75" s="249"/>
      <c r="H75" s="255"/>
      <c r="I75" s="255"/>
      <c r="J75" s="255"/>
      <c r="K75" s="255"/>
      <c r="L75" s="255"/>
      <c r="M75" s="255"/>
      <c r="N75" s="255"/>
      <c r="O75" s="255"/>
      <c r="P75" s="255"/>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row>
    <row r="76" spans="1:52" customFormat="1" hidden="1">
      <c r="A76" s="220"/>
      <c r="B76" s="254"/>
      <c r="C76" s="254"/>
      <c r="D76" s="255"/>
      <c r="E76" s="255"/>
      <c r="F76" s="255"/>
      <c r="G76" s="249"/>
      <c r="H76" s="255"/>
      <c r="I76" s="255"/>
      <c r="J76" s="255"/>
      <c r="K76" s="255"/>
      <c r="L76" s="255"/>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row>
    <row r="77" spans="1:52" customFormat="1" hidden="1">
      <c r="A77" s="220"/>
      <c r="B77" s="254"/>
      <c r="C77" s="254"/>
      <c r="D77" s="255"/>
      <c r="E77" s="255"/>
      <c r="F77" s="255"/>
      <c r="G77" s="249"/>
      <c r="H77" s="255"/>
      <c r="I77" s="255"/>
      <c r="J77" s="255"/>
      <c r="K77" s="255"/>
      <c r="L77" s="255"/>
      <c r="M77" s="255"/>
      <c r="N77" s="255"/>
      <c r="O77" s="255"/>
      <c r="P77" s="255"/>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row>
    <row r="78" spans="1:52" customFormat="1" hidden="1">
      <c r="A78" s="220"/>
      <c r="B78" s="254"/>
      <c r="C78" s="254"/>
      <c r="D78" s="255"/>
      <c r="E78" s="255"/>
      <c r="F78" s="255"/>
      <c r="G78" s="249"/>
      <c r="H78" s="255"/>
      <c r="I78" s="255"/>
      <c r="J78" s="255"/>
      <c r="K78" s="255"/>
      <c r="L78" s="255"/>
      <c r="M78" s="255"/>
      <c r="N78" s="255"/>
      <c r="O78" s="255"/>
      <c r="P78" s="255"/>
      <c r="Q78" s="255"/>
      <c r="R78" s="255"/>
      <c r="S78" s="255"/>
      <c r="T78" s="255"/>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row>
    <row r="79" spans="1:52" customFormat="1" hidden="1">
      <c r="A79" s="220"/>
      <c r="B79" s="254"/>
      <c r="C79" s="254"/>
      <c r="D79" s="255"/>
      <c r="E79" s="255"/>
      <c r="F79" s="255"/>
      <c r="G79" s="249"/>
      <c r="H79" s="255"/>
      <c r="I79" s="255"/>
      <c r="J79" s="255"/>
      <c r="K79" s="255"/>
      <c r="L79" s="255"/>
      <c r="M79" s="255"/>
      <c r="N79" s="255"/>
      <c r="O79" s="255"/>
      <c r="P79" s="255"/>
      <c r="Q79" s="255"/>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row>
    <row r="80" spans="1:52" customFormat="1" hidden="1">
      <c r="A80" s="220"/>
      <c r="B80" s="254"/>
      <c r="C80" s="254"/>
      <c r="D80" s="255"/>
      <c r="E80" s="255"/>
      <c r="F80" s="255"/>
      <c r="G80" s="249"/>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row>
    <row r="81" spans="1:52" customFormat="1" hidden="1">
      <c r="A81" s="220"/>
      <c r="B81" s="254"/>
      <c r="C81" s="254"/>
      <c r="D81" s="255"/>
      <c r="E81" s="255"/>
      <c r="F81" s="255"/>
      <c r="G81" s="249"/>
      <c r="H81" s="255"/>
      <c r="I81" s="255"/>
      <c r="J81" s="255"/>
      <c r="K81" s="255"/>
      <c r="L81" s="255"/>
      <c r="M81" s="255"/>
      <c r="N81" s="255"/>
      <c r="O81" s="255"/>
      <c r="P81" s="255"/>
      <c r="Q81" s="255"/>
      <c r="R81" s="255"/>
      <c r="S81" s="255"/>
      <c r="T81" s="255"/>
      <c r="U81" s="255"/>
      <c r="V81" s="255"/>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c r="AT81" s="255"/>
      <c r="AU81" s="255"/>
      <c r="AV81" s="255"/>
      <c r="AW81" s="255"/>
      <c r="AX81" s="255"/>
      <c r="AY81" s="255"/>
      <c r="AZ81" s="255"/>
    </row>
    <row r="82" spans="1:52" customFormat="1" hidden="1">
      <c r="A82" s="220"/>
      <c r="B82" s="254"/>
      <c r="C82" s="254"/>
      <c r="D82" s="255"/>
      <c r="E82" s="255"/>
      <c r="F82" s="255"/>
      <c r="G82" s="249"/>
      <c r="H82" s="255"/>
      <c r="I82" s="255"/>
      <c r="J82" s="255"/>
      <c r="K82" s="255"/>
      <c r="L82" s="255"/>
      <c r="M82" s="255"/>
      <c r="N82" s="255"/>
      <c r="O82" s="255"/>
      <c r="P82" s="255"/>
      <c r="Q82" s="255"/>
      <c r="R82" s="255"/>
      <c r="S82" s="255"/>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55"/>
      <c r="AW82" s="255"/>
      <c r="AX82" s="255"/>
      <c r="AY82" s="255"/>
      <c r="AZ82" s="255"/>
    </row>
    <row r="83" spans="1:52" customFormat="1" hidden="1">
      <c r="A83" s="220"/>
      <c r="B83" s="254"/>
      <c r="C83" s="254"/>
      <c r="D83" s="255"/>
      <c r="E83" s="255"/>
      <c r="F83" s="255"/>
      <c r="G83" s="249"/>
      <c r="H83" s="255"/>
      <c r="I83" s="255"/>
      <c r="J83" s="255"/>
      <c r="K83" s="255"/>
      <c r="L83" s="255"/>
      <c r="M83" s="255"/>
      <c r="N83" s="255"/>
      <c r="O83" s="255"/>
      <c r="P83" s="255"/>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255"/>
      <c r="AY83" s="255"/>
      <c r="AZ83" s="255"/>
    </row>
    <row r="84" spans="1:52" customFormat="1" hidden="1">
      <c r="A84" s="220"/>
      <c r="B84" s="254"/>
      <c r="C84" s="254"/>
      <c r="D84" s="255"/>
      <c r="E84" s="255"/>
      <c r="F84" s="255"/>
      <c r="G84" s="249"/>
      <c r="H84" s="255"/>
      <c r="I84" s="255"/>
      <c r="J84" s="255"/>
      <c r="K84" s="255"/>
      <c r="L84" s="255"/>
      <c r="M84" s="255"/>
      <c r="N84" s="255"/>
      <c r="O84" s="255"/>
      <c r="P84" s="255"/>
      <c r="Q84" s="255"/>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55"/>
      <c r="AW84" s="255"/>
      <c r="AX84" s="255"/>
      <c r="AY84" s="255"/>
      <c r="AZ84" s="255"/>
    </row>
    <row r="85" spans="1:52" customFormat="1" hidden="1">
      <c r="A85" s="220"/>
      <c r="B85" s="254"/>
      <c r="C85" s="254"/>
      <c r="D85" s="255"/>
      <c r="E85" s="255"/>
      <c r="F85" s="255"/>
      <c r="G85" s="249"/>
      <c r="H85" s="255"/>
      <c r="I85" s="255"/>
      <c r="J85" s="255"/>
      <c r="K85" s="255"/>
      <c r="L85" s="255"/>
      <c r="M85" s="255"/>
      <c r="N85" s="255"/>
      <c r="O85" s="255"/>
      <c r="P85" s="255"/>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c r="AT85" s="255"/>
      <c r="AU85" s="255"/>
      <c r="AV85" s="255"/>
      <c r="AW85" s="255"/>
      <c r="AX85" s="255"/>
      <c r="AY85" s="255"/>
      <c r="AZ85" s="255"/>
    </row>
    <row r="86" spans="1:52" customFormat="1" hidden="1">
      <c r="A86" s="220"/>
      <c r="B86" s="254"/>
      <c r="C86" s="254"/>
      <c r="D86" s="255"/>
      <c r="E86" s="255"/>
      <c r="F86" s="255"/>
      <c r="G86" s="249"/>
      <c r="H86" s="255"/>
      <c r="I86" s="255"/>
      <c r="J86" s="255"/>
      <c r="K86" s="255"/>
      <c r="L86" s="255"/>
      <c r="M86" s="255"/>
      <c r="N86" s="255"/>
      <c r="O86" s="255"/>
      <c r="P86" s="255"/>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row>
    <row r="87" spans="1:52" customFormat="1" hidden="1">
      <c r="A87" s="220"/>
      <c r="B87" s="254"/>
      <c r="C87" s="254"/>
      <c r="D87" s="255"/>
      <c r="E87" s="255"/>
      <c r="F87" s="255"/>
      <c r="G87" s="249"/>
      <c r="H87" s="255"/>
      <c r="I87" s="255"/>
      <c r="J87" s="255"/>
      <c r="K87" s="255"/>
      <c r="L87" s="255"/>
      <c r="M87" s="255"/>
      <c r="N87" s="255"/>
      <c r="O87" s="255"/>
      <c r="P87" s="255"/>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row>
    <row r="88" spans="1:52" customFormat="1" hidden="1">
      <c r="A88" s="220"/>
      <c r="B88" s="254"/>
      <c r="C88" s="254"/>
      <c r="D88" s="255"/>
      <c r="E88" s="255"/>
      <c r="F88" s="255"/>
      <c r="G88" s="249"/>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row>
    <row r="89" spans="1:52" customFormat="1" hidden="1">
      <c r="A89" s="220"/>
      <c r="B89" s="254"/>
      <c r="C89" s="254"/>
      <c r="D89" s="255"/>
      <c r="E89" s="255"/>
      <c r="F89" s="255"/>
      <c r="G89" s="249"/>
      <c r="H89" s="255"/>
      <c r="I89" s="255"/>
      <c r="J89" s="255"/>
      <c r="K89" s="255"/>
      <c r="L89" s="255"/>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row>
    <row r="90" spans="1:52" customFormat="1" hidden="1">
      <c r="A90" s="220"/>
      <c r="B90" s="254"/>
      <c r="C90" s="254"/>
      <c r="D90" s="255"/>
      <c r="E90" s="255"/>
      <c r="F90" s="255"/>
      <c r="G90" s="249"/>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row>
    <row r="91" spans="1:52" customFormat="1" hidden="1">
      <c r="A91" s="220"/>
      <c r="B91" s="254"/>
      <c r="C91" s="254"/>
      <c r="D91" s="255"/>
      <c r="E91" s="255"/>
      <c r="F91" s="255"/>
      <c r="G91" s="249"/>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row>
    <row r="92" spans="1:52" customFormat="1" hidden="1">
      <c r="A92" s="220"/>
      <c r="B92" s="254"/>
      <c r="C92" s="254"/>
      <c r="D92" s="255"/>
      <c r="E92" s="255"/>
      <c r="F92" s="255"/>
      <c r="G92" s="249"/>
      <c r="H92" s="255"/>
      <c r="I92" s="255"/>
      <c r="J92" s="255"/>
      <c r="K92" s="255"/>
      <c r="L92" s="255"/>
      <c r="M92" s="255"/>
      <c r="N92" s="255"/>
      <c r="O92" s="255"/>
      <c r="P92" s="255"/>
      <c r="Q92" s="255"/>
      <c r="R92" s="255"/>
      <c r="S92" s="255"/>
      <c r="T92" s="255"/>
      <c r="U92" s="255"/>
      <c r="V92" s="255"/>
      <c r="W92" s="255"/>
      <c r="X92" s="255"/>
      <c r="Y92" s="255"/>
      <c r="Z92" s="255"/>
      <c r="AA92" s="255"/>
      <c r="AB92" s="255"/>
      <c r="AC92" s="255"/>
      <c r="AD92" s="255"/>
      <c r="AE92" s="255"/>
      <c r="AF92" s="255"/>
      <c r="AG92" s="255"/>
      <c r="AH92" s="255"/>
      <c r="AI92" s="255"/>
      <c r="AJ92" s="255"/>
      <c r="AK92" s="255"/>
      <c r="AL92" s="255"/>
      <c r="AM92" s="255"/>
      <c r="AN92" s="255"/>
      <c r="AO92" s="255"/>
      <c r="AP92" s="255"/>
      <c r="AQ92" s="255"/>
      <c r="AR92" s="255"/>
      <c r="AS92" s="255"/>
      <c r="AT92" s="255"/>
      <c r="AU92" s="255"/>
      <c r="AV92" s="255"/>
      <c r="AW92" s="255"/>
      <c r="AX92" s="255"/>
      <c r="AY92" s="255"/>
      <c r="AZ92" s="255"/>
    </row>
    <row r="93" spans="1:52" customFormat="1" hidden="1">
      <c r="A93" s="220"/>
      <c r="B93" s="254"/>
      <c r="C93" s="254"/>
      <c r="D93" s="255"/>
      <c r="E93" s="255"/>
      <c r="F93" s="255"/>
      <c r="G93" s="249"/>
      <c r="H93" s="255"/>
      <c r="I93" s="255"/>
      <c r="J93" s="255"/>
      <c r="K93" s="255"/>
      <c r="L93" s="255"/>
      <c r="M93" s="255"/>
      <c r="N93" s="255"/>
      <c r="O93" s="255"/>
      <c r="P93" s="255"/>
      <c r="Q93" s="255"/>
      <c r="R93" s="255"/>
      <c r="S93" s="255"/>
      <c r="T93" s="255"/>
      <c r="U93" s="255"/>
      <c r="V93" s="255"/>
      <c r="W93" s="255"/>
      <c r="X93" s="255"/>
      <c r="Y93" s="255"/>
      <c r="Z93" s="255"/>
      <c r="AA93" s="255"/>
      <c r="AB93" s="255"/>
      <c r="AC93" s="255"/>
      <c r="AD93" s="255"/>
      <c r="AE93" s="255"/>
      <c r="AF93" s="255"/>
      <c r="AG93" s="255"/>
      <c r="AH93" s="255"/>
      <c r="AI93" s="255"/>
      <c r="AJ93" s="255"/>
      <c r="AK93" s="255"/>
      <c r="AL93" s="255"/>
      <c r="AM93" s="255"/>
      <c r="AN93" s="255"/>
      <c r="AO93" s="255"/>
      <c r="AP93" s="255"/>
      <c r="AQ93" s="255"/>
      <c r="AR93" s="255"/>
      <c r="AS93" s="255"/>
      <c r="AT93" s="255"/>
      <c r="AU93" s="255"/>
      <c r="AV93" s="255"/>
      <c r="AW93" s="255"/>
      <c r="AX93" s="255"/>
      <c r="AY93" s="255"/>
      <c r="AZ93" s="255"/>
    </row>
    <row r="94" spans="1:52" customFormat="1" hidden="1">
      <c r="A94" s="220"/>
      <c r="B94" s="254"/>
      <c r="C94" s="254"/>
      <c r="D94" s="255"/>
      <c r="E94" s="255"/>
      <c r="F94" s="255"/>
      <c r="G94" s="249"/>
      <c r="H94" s="255"/>
      <c r="I94" s="255"/>
      <c r="J94" s="255"/>
      <c r="K94" s="255"/>
      <c r="L94" s="255"/>
      <c r="M94" s="255"/>
      <c r="N94" s="255"/>
      <c r="O94" s="255"/>
      <c r="P94" s="255"/>
      <c r="Q94" s="255"/>
      <c r="R94" s="255"/>
      <c r="S94" s="255"/>
      <c r="T94" s="255"/>
      <c r="U94" s="255"/>
      <c r="V94" s="255"/>
      <c r="W94" s="255"/>
      <c r="X94" s="255"/>
      <c r="Y94" s="255"/>
      <c r="Z94" s="255"/>
      <c r="AA94" s="255"/>
      <c r="AB94" s="255"/>
      <c r="AC94" s="255"/>
      <c r="AD94" s="255"/>
      <c r="AE94" s="255"/>
      <c r="AF94" s="255"/>
      <c r="AG94" s="255"/>
      <c r="AH94" s="255"/>
      <c r="AI94" s="255"/>
      <c r="AJ94" s="255"/>
      <c r="AK94" s="255"/>
      <c r="AL94" s="255"/>
      <c r="AM94" s="255"/>
      <c r="AN94" s="255"/>
      <c r="AO94" s="255"/>
      <c r="AP94" s="255"/>
      <c r="AQ94" s="255"/>
      <c r="AR94" s="255"/>
      <c r="AS94" s="255"/>
      <c r="AT94" s="255"/>
      <c r="AU94" s="255"/>
      <c r="AV94" s="255"/>
      <c r="AW94" s="255"/>
      <c r="AX94" s="255"/>
      <c r="AY94" s="255"/>
      <c r="AZ94" s="255"/>
    </row>
    <row r="95" spans="1:52" customFormat="1" hidden="1">
      <c r="A95" s="220"/>
      <c r="B95" s="254"/>
      <c r="C95" s="254"/>
      <c r="D95" s="255"/>
      <c r="E95" s="255"/>
      <c r="F95" s="255"/>
      <c r="G95" s="249"/>
      <c r="H95" s="255"/>
      <c r="I95" s="255"/>
      <c r="J95" s="255"/>
      <c r="K95" s="255"/>
      <c r="L95" s="255"/>
      <c r="M95" s="255"/>
      <c r="N95" s="255"/>
      <c r="O95" s="255"/>
      <c r="P95" s="255"/>
      <c r="Q95" s="255"/>
      <c r="R95" s="255"/>
      <c r="S95" s="255"/>
      <c r="T95" s="255"/>
      <c r="U95" s="255"/>
      <c r="V95" s="255"/>
      <c r="W95" s="255"/>
      <c r="X95" s="255"/>
      <c r="Y95" s="255"/>
      <c r="Z95" s="255"/>
      <c r="AA95" s="255"/>
      <c r="AB95" s="255"/>
      <c r="AC95" s="255"/>
      <c r="AD95" s="255"/>
      <c r="AE95" s="255"/>
      <c r="AF95" s="255"/>
      <c r="AG95" s="255"/>
      <c r="AH95" s="255"/>
      <c r="AI95" s="255"/>
      <c r="AJ95" s="255"/>
      <c r="AK95" s="255"/>
      <c r="AL95" s="255"/>
      <c r="AM95" s="255"/>
      <c r="AN95" s="255"/>
      <c r="AO95" s="255"/>
      <c r="AP95" s="255"/>
      <c r="AQ95" s="255"/>
      <c r="AR95" s="255"/>
      <c r="AS95" s="255"/>
      <c r="AT95" s="255"/>
      <c r="AU95" s="255"/>
      <c r="AV95" s="255"/>
      <c r="AW95" s="255"/>
      <c r="AX95" s="255"/>
      <c r="AY95" s="255"/>
      <c r="AZ95" s="255"/>
    </row>
    <row r="96" spans="1:52" customFormat="1" hidden="1">
      <c r="A96" s="220"/>
      <c r="B96" s="254"/>
      <c r="C96" s="254"/>
      <c r="D96" s="255"/>
      <c r="E96" s="255"/>
      <c r="F96" s="255"/>
      <c r="G96" s="249"/>
      <c r="H96" s="255"/>
      <c r="I96" s="255"/>
      <c r="J96" s="255"/>
      <c r="K96" s="255"/>
      <c r="L96" s="255"/>
      <c r="M96" s="255"/>
      <c r="N96" s="255"/>
      <c r="O96" s="255"/>
      <c r="P96" s="255"/>
      <c r="Q96" s="255"/>
      <c r="R96" s="255"/>
      <c r="S96" s="255"/>
      <c r="T96" s="255"/>
      <c r="U96" s="255"/>
      <c r="V96" s="255"/>
      <c r="W96" s="255"/>
      <c r="X96" s="255"/>
      <c r="Y96" s="255"/>
      <c r="Z96" s="255"/>
      <c r="AA96" s="255"/>
      <c r="AB96" s="255"/>
      <c r="AC96" s="255"/>
      <c r="AD96" s="255"/>
      <c r="AE96" s="255"/>
      <c r="AF96" s="255"/>
      <c r="AG96" s="255"/>
      <c r="AH96" s="255"/>
      <c r="AI96" s="255"/>
      <c r="AJ96" s="255"/>
      <c r="AK96" s="255"/>
      <c r="AL96" s="255"/>
      <c r="AM96" s="255"/>
      <c r="AN96" s="255"/>
      <c r="AO96" s="255"/>
      <c r="AP96" s="255"/>
      <c r="AQ96" s="255"/>
      <c r="AR96" s="255"/>
      <c r="AS96" s="255"/>
      <c r="AT96" s="255"/>
      <c r="AU96" s="255"/>
      <c r="AV96" s="255"/>
      <c r="AW96" s="255"/>
      <c r="AX96" s="255"/>
      <c r="AY96" s="255"/>
      <c r="AZ96" s="255"/>
    </row>
    <row r="97" spans="1:52" customFormat="1" ht="12.75" customHeight="1">
      <c r="A97" s="327"/>
      <c r="B97" s="325"/>
      <c r="C97" s="325"/>
      <c r="D97" s="325"/>
      <c r="E97" s="325"/>
      <c r="F97" s="325"/>
      <c r="G97" s="249"/>
      <c r="H97" s="256"/>
      <c r="I97" s="256"/>
      <c r="J97" s="256"/>
      <c r="K97" s="256"/>
      <c r="L97" s="256"/>
      <c r="M97" s="256"/>
      <c r="N97" s="256"/>
      <c r="O97" s="256"/>
      <c r="P97" s="256"/>
      <c r="Q97" s="256"/>
      <c r="R97" s="256"/>
      <c r="S97" s="256"/>
      <c r="T97" s="256"/>
      <c r="U97" s="256"/>
      <c r="V97" s="256"/>
      <c r="W97" s="256"/>
      <c r="X97" s="256"/>
      <c r="Y97" s="256"/>
      <c r="Z97" s="256"/>
      <c r="AA97" s="256"/>
      <c r="AB97" s="256"/>
      <c r="AC97" s="256"/>
      <c r="AD97" s="256"/>
      <c r="AE97" s="256"/>
      <c r="AF97" s="256"/>
      <c r="AG97" s="256"/>
      <c r="AH97" s="256"/>
      <c r="AI97" s="256"/>
      <c r="AJ97" s="256"/>
      <c r="AK97" s="256"/>
      <c r="AL97" s="256"/>
      <c r="AM97" s="256"/>
      <c r="AN97" s="256"/>
      <c r="AO97" s="256"/>
      <c r="AP97" s="256"/>
      <c r="AQ97" s="256"/>
      <c r="AR97" s="256"/>
      <c r="AS97" s="256"/>
      <c r="AT97" s="256"/>
      <c r="AU97" s="256"/>
      <c r="AV97" s="256"/>
      <c r="AW97" s="256"/>
      <c r="AX97" s="256"/>
      <c r="AY97" s="256"/>
      <c r="AZ97" s="256"/>
    </row>
    <row r="98" spans="1:52" customFormat="1" ht="12.75" customHeight="1">
      <c r="A98" s="325"/>
      <c r="B98" s="325"/>
      <c r="C98" s="325"/>
      <c r="D98" s="325"/>
      <c r="E98" s="325"/>
      <c r="F98" s="325"/>
      <c r="G98" s="249"/>
      <c r="H98" s="256"/>
      <c r="I98" s="256"/>
      <c r="J98" s="256"/>
      <c r="K98" s="256"/>
      <c r="L98" s="256"/>
      <c r="M98" s="256"/>
      <c r="N98" s="256"/>
      <c r="O98" s="256"/>
      <c r="P98" s="256"/>
      <c r="Q98" s="256"/>
      <c r="R98" s="256"/>
      <c r="S98" s="256"/>
      <c r="T98" s="256"/>
      <c r="U98" s="256"/>
      <c r="V98" s="256"/>
      <c r="W98" s="256"/>
      <c r="X98" s="256"/>
      <c r="Y98" s="256"/>
      <c r="Z98" s="256"/>
      <c r="AA98" s="256"/>
      <c r="AB98" s="256"/>
      <c r="AC98" s="256"/>
      <c r="AD98" s="256"/>
      <c r="AE98" s="256"/>
      <c r="AF98" s="256"/>
      <c r="AG98" s="256"/>
      <c r="AH98" s="256"/>
      <c r="AI98" s="256"/>
      <c r="AJ98" s="256"/>
      <c r="AK98" s="256"/>
      <c r="AL98" s="256"/>
      <c r="AM98" s="256"/>
      <c r="AN98" s="256"/>
      <c r="AO98" s="256"/>
      <c r="AP98" s="256"/>
      <c r="AQ98" s="256"/>
      <c r="AR98" s="256"/>
      <c r="AS98" s="256"/>
      <c r="AT98" s="256"/>
      <c r="AU98" s="256"/>
      <c r="AV98" s="256"/>
      <c r="AW98" s="256"/>
      <c r="AX98" s="256"/>
      <c r="AY98" s="256"/>
      <c r="AZ98" s="256"/>
    </row>
    <row r="99" spans="1:52" customFormat="1" ht="11.25" customHeight="1">
      <c r="A99" s="393" t="s">
        <v>283</v>
      </c>
      <c r="B99" s="393"/>
      <c r="C99" s="393"/>
      <c r="D99" s="393"/>
      <c r="E99" s="393"/>
      <c r="F99" s="393"/>
      <c r="G99" s="249"/>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c r="AF99" s="256"/>
      <c r="AG99" s="256"/>
      <c r="AH99" s="256"/>
      <c r="AI99" s="256"/>
      <c r="AJ99" s="256"/>
      <c r="AK99" s="256"/>
      <c r="AL99" s="256"/>
      <c r="AM99" s="256"/>
      <c r="AN99" s="256"/>
      <c r="AO99" s="256"/>
      <c r="AP99" s="256"/>
      <c r="AQ99" s="256"/>
      <c r="AR99" s="256"/>
      <c r="AS99" s="256"/>
      <c r="AT99" s="256"/>
      <c r="AU99" s="256"/>
      <c r="AV99" s="256"/>
      <c r="AW99" s="256"/>
      <c r="AX99" s="256"/>
      <c r="AY99" s="256"/>
      <c r="AZ99" s="256"/>
    </row>
    <row r="100" spans="1:52" customFormat="1" ht="11.25" customHeight="1">
      <c r="A100" s="393"/>
      <c r="B100" s="393"/>
      <c r="C100" s="393"/>
      <c r="D100" s="393"/>
      <c r="E100" s="393"/>
      <c r="F100" s="393"/>
      <c r="G100" s="249"/>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7"/>
      <c r="AI100" s="257"/>
      <c r="AJ100" s="257"/>
      <c r="AK100" s="257"/>
      <c r="AL100" s="257"/>
      <c r="AM100" s="257"/>
      <c r="AN100" s="257"/>
      <c r="AO100" s="257"/>
      <c r="AP100" s="257"/>
      <c r="AQ100" s="257"/>
      <c r="AR100" s="257"/>
      <c r="AS100" s="257"/>
      <c r="AT100" s="257"/>
      <c r="AU100" s="257"/>
      <c r="AV100" s="257"/>
      <c r="AW100" s="257"/>
      <c r="AX100" s="257"/>
      <c r="AY100" s="257"/>
      <c r="AZ100" s="257"/>
    </row>
    <row r="101" spans="1:52" customFormat="1" ht="6.75" customHeight="1">
      <c r="A101" s="282"/>
      <c r="B101" s="236"/>
      <c r="C101" s="236"/>
      <c r="D101" s="236"/>
      <c r="E101" s="236"/>
      <c r="F101" s="236"/>
      <c r="G101" s="249"/>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row>
    <row r="102" spans="1:52" customFormat="1">
      <c r="A102" s="283" t="s">
        <v>307</v>
      </c>
      <c r="B102" s="28"/>
      <c r="C102" s="234"/>
      <c r="D102" s="26"/>
      <c r="E102" s="6"/>
      <c r="F102" s="6"/>
      <c r="G102" s="249"/>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row>
    <row r="103" spans="1:52">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sheetData>
  <mergeCells count="6">
    <mergeCell ref="B1:F1"/>
    <mergeCell ref="A97:F97"/>
    <mergeCell ref="A98:F98"/>
    <mergeCell ref="A99:F100"/>
    <mergeCell ref="A2:G2"/>
    <mergeCell ref="A3:G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71"/>
  <sheetViews>
    <sheetView zoomScaleNormal="100" workbookViewId="0">
      <selection sqref="A1:I63"/>
    </sheetView>
  </sheetViews>
  <sheetFormatPr defaultRowHeight="12.75"/>
  <cols>
    <col min="1" max="9" width="10.85546875" style="220" customWidth="1"/>
    <col min="10" max="12" width="3.85546875" style="220" customWidth="1"/>
    <col min="13" max="16384" width="9.140625" style="220"/>
  </cols>
  <sheetData>
    <row r="1" spans="1:21" ht="12.75" customHeight="1">
      <c r="A1" s="311" t="s">
        <v>329</v>
      </c>
      <c r="B1" s="311"/>
      <c r="C1" s="311"/>
      <c r="D1" s="311"/>
      <c r="E1" s="311"/>
      <c r="F1" s="311"/>
      <c r="G1" s="311"/>
      <c r="H1" s="311"/>
      <c r="I1" s="311"/>
    </row>
    <row r="2" spans="1:21" ht="35.25" customHeight="1">
      <c r="A2" s="311"/>
      <c r="B2" s="311"/>
      <c r="C2" s="311"/>
      <c r="D2" s="311"/>
      <c r="E2" s="311"/>
      <c r="F2" s="311"/>
      <c r="G2" s="311"/>
      <c r="H2" s="311"/>
      <c r="I2" s="311"/>
    </row>
    <row r="3" spans="1:21" ht="13.5" thickBot="1">
      <c r="A3" s="311"/>
      <c r="B3" s="311"/>
      <c r="C3" s="311"/>
      <c r="D3" s="311"/>
      <c r="E3" s="311"/>
      <c r="F3" s="311"/>
      <c r="G3" s="311"/>
      <c r="H3" s="311"/>
      <c r="I3" s="311"/>
    </row>
    <row r="4" spans="1:21" ht="21.75" customHeight="1">
      <c r="A4" s="311"/>
      <c r="B4" s="311"/>
      <c r="C4" s="311"/>
      <c r="D4" s="311"/>
      <c r="E4" s="311"/>
      <c r="F4" s="311"/>
      <c r="G4" s="311"/>
      <c r="H4" s="311"/>
      <c r="I4" s="311"/>
      <c r="M4" s="312" t="s">
        <v>327</v>
      </c>
      <c r="N4" s="313"/>
      <c r="O4" s="313"/>
      <c r="P4" s="313"/>
      <c r="Q4" s="313"/>
      <c r="R4" s="313"/>
      <c r="S4" s="314"/>
      <c r="T4" s="307"/>
      <c r="U4" s="307"/>
    </row>
    <row r="5" spans="1:21" ht="21.75" customHeight="1">
      <c r="A5" s="311"/>
      <c r="B5" s="311"/>
      <c r="C5" s="311"/>
      <c r="D5" s="311"/>
      <c r="E5" s="311"/>
      <c r="F5" s="311"/>
      <c r="G5" s="311"/>
      <c r="H5" s="311"/>
      <c r="I5" s="311"/>
      <c r="M5" s="315"/>
      <c r="N5" s="316"/>
      <c r="O5" s="316"/>
      <c r="P5" s="316"/>
      <c r="Q5" s="316"/>
      <c r="R5" s="316"/>
      <c r="S5" s="317"/>
      <c r="T5" s="307"/>
      <c r="U5" s="307"/>
    </row>
    <row r="6" spans="1:21" ht="21.75" customHeight="1">
      <c r="A6" s="311"/>
      <c r="B6" s="311"/>
      <c r="C6" s="311"/>
      <c r="D6" s="311"/>
      <c r="E6" s="311"/>
      <c r="F6" s="311"/>
      <c r="G6" s="311"/>
      <c r="H6" s="311"/>
      <c r="I6" s="311"/>
      <c r="M6" s="315"/>
      <c r="N6" s="316"/>
      <c r="O6" s="316"/>
      <c r="P6" s="316"/>
      <c r="Q6" s="316"/>
      <c r="R6" s="316"/>
      <c r="S6" s="317"/>
      <c r="T6" s="307"/>
      <c r="U6" s="307"/>
    </row>
    <row r="7" spans="1:21" ht="21.75" customHeight="1">
      <c r="A7" s="311"/>
      <c r="B7" s="311"/>
      <c r="C7" s="311"/>
      <c r="D7" s="311"/>
      <c r="E7" s="311"/>
      <c r="F7" s="311"/>
      <c r="G7" s="311"/>
      <c r="H7" s="311"/>
      <c r="I7" s="311"/>
      <c r="M7" s="315"/>
      <c r="N7" s="316"/>
      <c r="O7" s="316"/>
      <c r="P7" s="316"/>
      <c r="Q7" s="316"/>
      <c r="R7" s="316"/>
      <c r="S7" s="317"/>
      <c r="T7" s="307"/>
      <c r="U7" s="307"/>
    </row>
    <row r="8" spans="1:21" ht="21.75" customHeight="1">
      <c r="A8" s="311"/>
      <c r="B8" s="311"/>
      <c r="C8" s="311"/>
      <c r="D8" s="311"/>
      <c r="E8" s="311"/>
      <c r="F8" s="311"/>
      <c r="G8" s="311"/>
      <c r="H8" s="311"/>
      <c r="I8" s="311"/>
      <c r="M8" s="315"/>
      <c r="N8" s="316"/>
      <c r="O8" s="316"/>
      <c r="P8" s="316"/>
      <c r="Q8" s="316"/>
      <c r="R8" s="316"/>
      <c r="S8" s="317"/>
      <c r="T8" s="307"/>
      <c r="U8" s="307"/>
    </row>
    <row r="9" spans="1:21" ht="21.75" customHeight="1">
      <c r="A9" s="311"/>
      <c r="B9" s="311"/>
      <c r="C9" s="311"/>
      <c r="D9" s="311"/>
      <c r="E9" s="311"/>
      <c r="F9" s="311"/>
      <c r="G9" s="311"/>
      <c r="H9" s="311"/>
      <c r="I9" s="311"/>
      <c r="M9" s="315"/>
      <c r="N9" s="316"/>
      <c r="O9" s="316"/>
      <c r="P9" s="316"/>
      <c r="Q9" s="316"/>
      <c r="R9" s="316"/>
      <c r="S9" s="317"/>
      <c r="T9" s="307"/>
      <c r="U9" s="307"/>
    </row>
    <row r="10" spans="1:21" ht="21.75" customHeight="1">
      <c r="A10" s="311"/>
      <c r="B10" s="311"/>
      <c r="C10" s="311"/>
      <c r="D10" s="311"/>
      <c r="E10" s="311"/>
      <c r="F10" s="311"/>
      <c r="G10" s="311"/>
      <c r="H10" s="311"/>
      <c r="I10" s="311"/>
      <c r="M10" s="315"/>
      <c r="N10" s="316"/>
      <c r="O10" s="316"/>
      <c r="P10" s="316"/>
      <c r="Q10" s="316"/>
      <c r="R10" s="316"/>
      <c r="S10" s="317"/>
      <c r="T10" s="307"/>
      <c r="U10" s="307"/>
    </row>
    <row r="11" spans="1:21" ht="21.75" customHeight="1">
      <c r="A11" s="311"/>
      <c r="B11" s="311"/>
      <c r="C11" s="311"/>
      <c r="D11" s="311"/>
      <c r="E11" s="311"/>
      <c r="F11" s="311"/>
      <c r="G11" s="311"/>
      <c r="H11" s="311"/>
      <c r="I11" s="311"/>
      <c r="M11" s="315"/>
      <c r="N11" s="316"/>
      <c r="O11" s="316"/>
      <c r="P11" s="316"/>
      <c r="Q11" s="316"/>
      <c r="R11" s="316"/>
      <c r="S11" s="317"/>
      <c r="T11" s="307"/>
      <c r="U11" s="307"/>
    </row>
    <row r="12" spans="1:21" ht="21.75" customHeight="1">
      <c r="A12" s="311"/>
      <c r="B12" s="311"/>
      <c r="C12" s="311"/>
      <c r="D12" s="311"/>
      <c r="E12" s="311"/>
      <c r="F12" s="311"/>
      <c r="G12" s="311"/>
      <c r="H12" s="311"/>
      <c r="I12" s="311"/>
      <c r="M12" s="315"/>
      <c r="N12" s="316"/>
      <c r="O12" s="316"/>
      <c r="P12" s="316"/>
      <c r="Q12" s="316"/>
      <c r="R12" s="316"/>
      <c r="S12" s="317"/>
      <c r="T12" s="307"/>
      <c r="U12" s="307"/>
    </row>
    <row r="13" spans="1:21" ht="21.75" customHeight="1">
      <c r="A13" s="311"/>
      <c r="B13" s="311"/>
      <c r="C13" s="311"/>
      <c r="D13" s="311"/>
      <c r="E13" s="311"/>
      <c r="F13" s="311"/>
      <c r="G13" s="311"/>
      <c r="H13" s="311"/>
      <c r="I13" s="311"/>
      <c r="M13" s="315"/>
      <c r="N13" s="316"/>
      <c r="O13" s="316"/>
      <c r="P13" s="316"/>
      <c r="Q13" s="316"/>
      <c r="R13" s="316"/>
      <c r="S13" s="317"/>
      <c r="T13" s="307"/>
      <c r="U13" s="307"/>
    </row>
    <row r="14" spans="1:21" ht="21.75" customHeight="1">
      <c r="A14" s="311"/>
      <c r="B14" s="311"/>
      <c r="C14" s="311"/>
      <c r="D14" s="311"/>
      <c r="E14" s="311"/>
      <c r="F14" s="311"/>
      <c r="G14" s="311"/>
      <c r="H14" s="311"/>
      <c r="I14" s="311"/>
      <c r="M14" s="315"/>
      <c r="N14" s="316"/>
      <c r="O14" s="316"/>
      <c r="P14" s="316"/>
      <c r="Q14" s="316"/>
      <c r="R14" s="316"/>
      <c r="S14" s="317"/>
      <c r="T14" s="307"/>
      <c r="U14" s="307"/>
    </row>
    <row r="15" spans="1:21" ht="21.75" customHeight="1">
      <c r="A15" s="311"/>
      <c r="B15" s="311"/>
      <c r="C15" s="311"/>
      <c r="D15" s="311"/>
      <c r="E15" s="311"/>
      <c r="F15" s="311"/>
      <c r="G15" s="311"/>
      <c r="H15" s="311"/>
      <c r="I15" s="311"/>
      <c r="M15" s="315"/>
      <c r="N15" s="316"/>
      <c r="O15" s="316"/>
      <c r="P15" s="316"/>
      <c r="Q15" s="316"/>
      <c r="R15" s="316"/>
      <c r="S15" s="317"/>
      <c r="T15" s="307"/>
      <c r="U15" s="307"/>
    </row>
    <row r="16" spans="1:21" ht="21.75" customHeight="1">
      <c r="A16" s="311"/>
      <c r="B16" s="311"/>
      <c r="C16" s="311"/>
      <c r="D16" s="311"/>
      <c r="E16" s="311"/>
      <c r="F16" s="311"/>
      <c r="G16" s="311"/>
      <c r="H16" s="311"/>
      <c r="I16" s="311"/>
      <c r="M16" s="315"/>
      <c r="N16" s="316"/>
      <c r="O16" s="316"/>
      <c r="P16" s="316"/>
      <c r="Q16" s="316"/>
      <c r="R16" s="316"/>
      <c r="S16" s="317"/>
      <c r="T16" s="307"/>
      <c r="U16" s="307"/>
    </row>
    <row r="17" spans="1:21" ht="21.75" customHeight="1">
      <c r="A17" s="311"/>
      <c r="B17" s="311"/>
      <c r="C17" s="311"/>
      <c r="D17" s="311"/>
      <c r="E17" s="311"/>
      <c r="F17" s="311"/>
      <c r="G17" s="311"/>
      <c r="H17" s="311"/>
      <c r="I17" s="311"/>
      <c r="M17" s="315"/>
      <c r="N17" s="316"/>
      <c r="O17" s="316"/>
      <c r="P17" s="316"/>
      <c r="Q17" s="316"/>
      <c r="R17" s="316"/>
      <c r="S17" s="317"/>
      <c r="T17" s="307"/>
      <c r="U17" s="307"/>
    </row>
    <row r="18" spans="1:21" ht="21.75" customHeight="1">
      <c r="A18" s="311"/>
      <c r="B18" s="311"/>
      <c r="C18" s="311"/>
      <c r="D18" s="311"/>
      <c r="E18" s="311"/>
      <c r="F18" s="311"/>
      <c r="G18" s="311"/>
      <c r="H18" s="311"/>
      <c r="I18" s="311"/>
      <c r="M18" s="315"/>
      <c r="N18" s="316"/>
      <c r="O18" s="316"/>
      <c r="P18" s="316"/>
      <c r="Q18" s="316"/>
      <c r="R18" s="316"/>
      <c r="S18" s="317"/>
      <c r="T18" s="307"/>
      <c r="U18" s="307"/>
    </row>
    <row r="19" spans="1:21" ht="21.75" customHeight="1">
      <c r="A19" s="311"/>
      <c r="B19" s="311"/>
      <c r="C19" s="311"/>
      <c r="D19" s="311"/>
      <c r="E19" s="311"/>
      <c r="F19" s="311"/>
      <c r="G19" s="311"/>
      <c r="H19" s="311"/>
      <c r="I19" s="311"/>
      <c r="M19" s="315"/>
      <c r="N19" s="316"/>
      <c r="O19" s="316"/>
      <c r="P19" s="316"/>
      <c r="Q19" s="316"/>
      <c r="R19" s="316"/>
      <c r="S19" s="317"/>
      <c r="T19" s="307"/>
      <c r="U19" s="307"/>
    </row>
    <row r="20" spans="1:21" ht="21.75" customHeight="1">
      <c r="A20" s="311"/>
      <c r="B20" s="311"/>
      <c r="C20" s="311"/>
      <c r="D20" s="311"/>
      <c r="E20" s="311"/>
      <c r="F20" s="311"/>
      <c r="G20" s="311"/>
      <c r="H20" s="311"/>
      <c r="I20" s="311"/>
      <c r="M20" s="315"/>
      <c r="N20" s="316"/>
      <c r="O20" s="316"/>
      <c r="P20" s="316"/>
      <c r="Q20" s="316"/>
      <c r="R20" s="316"/>
      <c r="S20" s="317"/>
      <c r="T20" s="307"/>
      <c r="U20" s="307"/>
    </row>
    <row r="21" spans="1:21" ht="21.75" customHeight="1">
      <c r="A21" s="311"/>
      <c r="B21" s="311"/>
      <c r="C21" s="311"/>
      <c r="D21" s="311"/>
      <c r="E21" s="311"/>
      <c r="F21" s="311"/>
      <c r="G21" s="311"/>
      <c r="H21" s="311"/>
      <c r="I21" s="311"/>
      <c r="M21" s="315"/>
      <c r="N21" s="316"/>
      <c r="O21" s="316"/>
      <c r="P21" s="316"/>
      <c r="Q21" s="316"/>
      <c r="R21" s="316"/>
      <c r="S21" s="317"/>
      <c r="T21" s="307"/>
      <c r="U21" s="307"/>
    </row>
    <row r="22" spans="1:21" ht="21.75" customHeight="1">
      <c r="A22" s="311"/>
      <c r="B22" s="311"/>
      <c r="C22" s="311"/>
      <c r="D22" s="311"/>
      <c r="E22" s="311"/>
      <c r="F22" s="311"/>
      <c r="G22" s="311"/>
      <c r="H22" s="311"/>
      <c r="I22" s="311"/>
      <c r="M22" s="315"/>
      <c r="N22" s="316"/>
      <c r="O22" s="316"/>
      <c r="P22" s="316"/>
      <c r="Q22" s="316"/>
      <c r="R22" s="316"/>
      <c r="S22" s="317"/>
      <c r="T22" s="307"/>
      <c r="U22" s="307"/>
    </row>
    <row r="23" spans="1:21" ht="21.75" customHeight="1">
      <c r="A23" s="311"/>
      <c r="B23" s="311"/>
      <c r="C23" s="311"/>
      <c r="D23" s="311"/>
      <c r="E23" s="311"/>
      <c r="F23" s="311"/>
      <c r="G23" s="311"/>
      <c r="H23" s="311"/>
      <c r="I23" s="311"/>
      <c r="M23" s="315"/>
      <c r="N23" s="316"/>
      <c r="O23" s="316"/>
      <c r="P23" s="316"/>
      <c r="Q23" s="316"/>
      <c r="R23" s="316"/>
      <c r="S23" s="317"/>
      <c r="T23" s="307"/>
      <c r="U23" s="307"/>
    </row>
    <row r="24" spans="1:21" ht="21.75" customHeight="1">
      <c r="A24" s="311"/>
      <c r="B24" s="311"/>
      <c r="C24" s="311"/>
      <c r="D24" s="311"/>
      <c r="E24" s="311"/>
      <c r="F24" s="311"/>
      <c r="G24" s="311"/>
      <c r="H24" s="311"/>
      <c r="I24" s="311"/>
      <c r="M24" s="315"/>
      <c r="N24" s="316"/>
      <c r="O24" s="316"/>
      <c r="P24" s="316"/>
      <c r="Q24" s="316"/>
      <c r="R24" s="316"/>
      <c r="S24" s="317"/>
      <c r="T24" s="307"/>
      <c r="U24" s="307"/>
    </row>
    <row r="25" spans="1:21" ht="21.75" customHeight="1">
      <c r="A25" s="311"/>
      <c r="B25" s="311"/>
      <c r="C25" s="311"/>
      <c r="D25" s="311"/>
      <c r="E25" s="311"/>
      <c r="F25" s="311"/>
      <c r="G25" s="311"/>
      <c r="H25" s="311"/>
      <c r="I25" s="311"/>
      <c r="M25" s="315"/>
      <c r="N25" s="316"/>
      <c r="O25" s="316"/>
      <c r="P25" s="316"/>
      <c r="Q25" s="316"/>
      <c r="R25" s="316"/>
      <c r="S25" s="317"/>
      <c r="T25" s="307"/>
      <c r="U25" s="307"/>
    </row>
    <row r="26" spans="1:21" ht="6.75" customHeight="1">
      <c r="A26" s="311"/>
      <c r="B26" s="311"/>
      <c r="C26" s="311"/>
      <c r="D26" s="311"/>
      <c r="E26" s="311"/>
      <c r="F26" s="311"/>
      <c r="G26" s="311"/>
      <c r="H26" s="311"/>
      <c r="I26" s="311"/>
      <c r="M26" s="315"/>
      <c r="N26" s="316"/>
      <c r="O26" s="316"/>
      <c r="P26" s="316"/>
      <c r="Q26" s="316"/>
      <c r="R26" s="316"/>
      <c r="S26" s="317"/>
      <c r="T26" s="307"/>
      <c r="U26" s="307"/>
    </row>
    <row r="27" spans="1:21" ht="6.75" customHeight="1" thickBot="1">
      <c r="A27" s="311"/>
      <c r="B27" s="311"/>
      <c r="C27" s="311"/>
      <c r="D27" s="311"/>
      <c r="E27" s="311"/>
      <c r="F27" s="311"/>
      <c r="G27" s="311"/>
      <c r="H27" s="311"/>
      <c r="I27" s="311"/>
      <c r="M27" s="318"/>
      <c r="N27" s="319"/>
      <c r="O27" s="319"/>
      <c r="P27" s="319"/>
      <c r="Q27" s="319"/>
      <c r="R27" s="319"/>
      <c r="S27" s="320"/>
      <c r="T27" s="307"/>
      <c r="U27" s="307"/>
    </row>
    <row r="28" spans="1:21">
      <c r="A28" s="311"/>
      <c r="B28" s="311"/>
      <c r="C28" s="311"/>
      <c r="D28" s="311"/>
      <c r="E28" s="311"/>
      <c r="F28" s="311"/>
      <c r="G28" s="311"/>
      <c r="H28" s="311"/>
      <c r="I28" s="311"/>
      <c r="M28" s="307"/>
      <c r="N28" s="307"/>
      <c r="O28" s="307"/>
      <c r="P28" s="307"/>
      <c r="Q28" s="307"/>
      <c r="R28" s="307"/>
      <c r="S28" s="307"/>
      <c r="T28" s="307"/>
      <c r="U28" s="307"/>
    </row>
    <row r="29" spans="1:21">
      <c r="A29" s="311"/>
      <c r="B29" s="311"/>
      <c r="C29" s="311"/>
      <c r="D29" s="311"/>
      <c r="E29" s="311"/>
      <c r="F29" s="311"/>
      <c r="G29" s="311"/>
      <c r="H29" s="311"/>
      <c r="I29" s="311"/>
      <c r="M29" s="307"/>
      <c r="N29" s="307"/>
      <c r="O29" s="307"/>
      <c r="P29" s="307"/>
      <c r="Q29" s="307"/>
      <c r="R29" s="307"/>
      <c r="S29" s="307"/>
      <c r="T29" s="307"/>
      <c r="U29" s="307"/>
    </row>
    <row r="30" spans="1:21">
      <c r="A30" s="311"/>
      <c r="B30" s="311"/>
      <c r="C30" s="311"/>
      <c r="D30" s="311"/>
      <c r="E30" s="311"/>
      <c r="F30" s="311"/>
      <c r="G30" s="311"/>
      <c r="H30" s="311"/>
      <c r="I30" s="311"/>
      <c r="M30" s="307"/>
      <c r="N30" s="307"/>
      <c r="O30" s="307"/>
      <c r="P30" s="307"/>
      <c r="Q30" s="307"/>
      <c r="R30" s="307"/>
      <c r="S30" s="307"/>
      <c r="T30" s="307"/>
      <c r="U30" s="307"/>
    </row>
    <row r="31" spans="1:21">
      <c r="A31" s="311"/>
      <c r="B31" s="311"/>
      <c r="C31" s="311"/>
      <c r="D31" s="311"/>
      <c r="E31" s="311"/>
      <c r="F31" s="311"/>
      <c r="G31" s="311"/>
      <c r="H31" s="311"/>
      <c r="I31" s="311"/>
      <c r="M31" s="307"/>
      <c r="N31" s="307"/>
      <c r="O31" s="307"/>
      <c r="P31" s="307"/>
      <c r="Q31" s="307"/>
      <c r="R31" s="307"/>
      <c r="S31" s="307"/>
      <c r="T31" s="307"/>
      <c r="U31" s="307"/>
    </row>
    <row r="32" spans="1:21">
      <c r="A32" s="311"/>
      <c r="B32" s="311"/>
      <c r="C32" s="311"/>
      <c r="D32" s="311"/>
      <c r="E32" s="311"/>
      <c r="F32" s="311"/>
      <c r="G32" s="311"/>
      <c r="H32" s="311"/>
      <c r="I32" s="311"/>
      <c r="M32" s="307"/>
      <c r="N32" s="307"/>
      <c r="O32" s="307"/>
      <c r="P32" s="307"/>
      <c r="Q32" s="307"/>
      <c r="R32" s="307"/>
      <c r="S32" s="307"/>
      <c r="T32" s="307"/>
      <c r="U32" s="307"/>
    </row>
    <row r="33" spans="1:21">
      <c r="A33" s="311"/>
      <c r="B33" s="311"/>
      <c r="C33" s="311"/>
      <c r="D33" s="311"/>
      <c r="E33" s="311"/>
      <c r="F33" s="311"/>
      <c r="G33" s="311"/>
      <c r="H33" s="311"/>
      <c r="I33" s="311"/>
      <c r="M33" s="307"/>
      <c r="N33" s="307"/>
      <c r="O33" s="307"/>
      <c r="P33" s="307"/>
      <c r="Q33" s="307"/>
      <c r="R33" s="307"/>
      <c r="S33" s="307"/>
      <c r="T33" s="307"/>
      <c r="U33" s="307"/>
    </row>
    <row r="34" spans="1:21">
      <c r="A34" s="311"/>
      <c r="B34" s="311"/>
      <c r="C34" s="311"/>
      <c r="D34" s="311"/>
      <c r="E34" s="311"/>
      <c r="F34" s="311"/>
      <c r="G34" s="311"/>
      <c r="H34" s="311"/>
      <c r="I34" s="311"/>
      <c r="M34" s="307"/>
      <c r="N34" s="307"/>
      <c r="O34" s="307"/>
      <c r="P34" s="307"/>
      <c r="Q34" s="307"/>
      <c r="R34" s="307"/>
      <c r="S34" s="307"/>
      <c r="T34" s="307"/>
      <c r="U34" s="307"/>
    </row>
    <row r="35" spans="1:21">
      <c r="A35" s="311"/>
      <c r="B35" s="311"/>
      <c r="C35" s="311"/>
      <c r="D35" s="311"/>
      <c r="E35" s="311"/>
      <c r="F35" s="311"/>
      <c r="G35" s="311"/>
      <c r="H35" s="311"/>
      <c r="I35" s="311"/>
      <c r="M35" s="307"/>
      <c r="N35" s="307"/>
      <c r="O35" s="307"/>
      <c r="P35" s="307"/>
      <c r="Q35" s="307"/>
      <c r="R35" s="307"/>
      <c r="S35" s="307"/>
      <c r="T35" s="307"/>
      <c r="U35" s="307"/>
    </row>
    <row r="36" spans="1:21">
      <c r="A36" s="311"/>
      <c r="B36" s="311"/>
      <c r="C36" s="311"/>
      <c r="D36" s="311"/>
      <c r="E36" s="311"/>
      <c r="F36" s="311"/>
      <c r="G36" s="311"/>
      <c r="H36" s="311"/>
      <c r="I36" s="311"/>
      <c r="M36" s="307"/>
      <c r="N36" s="307"/>
      <c r="O36" s="307"/>
      <c r="P36" s="307"/>
      <c r="Q36" s="307"/>
      <c r="R36" s="307"/>
      <c r="S36" s="307"/>
      <c r="T36" s="307"/>
      <c r="U36" s="307"/>
    </row>
    <row r="37" spans="1:21">
      <c r="A37" s="311"/>
      <c r="B37" s="311"/>
      <c r="C37" s="311"/>
      <c r="D37" s="311"/>
      <c r="E37" s="311"/>
      <c r="F37" s="311"/>
      <c r="G37" s="311"/>
      <c r="H37" s="311"/>
      <c r="I37" s="311"/>
      <c r="M37" s="307"/>
      <c r="N37" s="307"/>
      <c r="O37" s="307"/>
      <c r="P37" s="307"/>
      <c r="Q37" s="307"/>
      <c r="R37" s="307"/>
      <c r="S37" s="307"/>
      <c r="T37" s="307"/>
      <c r="U37" s="307"/>
    </row>
    <row r="38" spans="1:21">
      <c r="A38" s="311"/>
      <c r="B38" s="311"/>
      <c r="C38" s="311"/>
      <c r="D38" s="311"/>
      <c r="E38" s="311"/>
      <c r="F38" s="311"/>
      <c r="G38" s="311"/>
      <c r="H38" s="311"/>
      <c r="I38" s="311"/>
      <c r="M38" s="307"/>
      <c r="N38" s="307"/>
      <c r="O38" s="307"/>
      <c r="P38" s="307"/>
      <c r="Q38" s="307"/>
      <c r="R38" s="307"/>
      <c r="S38" s="307"/>
      <c r="T38" s="307"/>
      <c r="U38" s="307"/>
    </row>
    <row r="39" spans="1:21">
      <c r="A39" s="311"/>
      <c r="B39" s="311"/>
      <c r="C39" s="311"/>
      <c r="D39" s="311"/>
      <c r="E39" s="311"/>
      <c r="F39" s="311"/>
      <c r="G39" s="311"/>
      <c r="H39" s="311"/>
      <c r="I39" s="311"/>
      <c r="M39" s="307"/>
      <c r="N39" s="307"/>
      <c r="O39" s="307"/>
      <c r="P39" s="307"/>
      <c r="Q39" s="307"/>
      <c r="R39" s="307"/>
      <c r="S39" s="307"/>
      <c r="T39" s="307"/>
      <c r="U39" s="307"/>
    </row>
    <row r="40" spans="1:21">
      <c r="A40" s="311"/>
      <c r="B40" s="311"/>
      <c r="C40" s="311"/>
      <c r="D40" s="311"/>
      <c r="E40" s="311"/>
      <c r="F40" s="311"/>
      <c r="G40" s="311"/>
      <c r="H40" s="311"/>
      <c r="I40" s="311"/>
      <c r="M40" s="307"/>
      <c r="N40" s="307"/>
      <c r="O40" s="307"/>
      <c r="P40" s="307"/>
      <c r="Q40" s="307"/>
      <c r="R40" s="307"/>
      <c r="S40" s="307"/>
      <c r="T40" s="307"/>
      <c r="U40" s="307"/>
    </row>
    <row r="41" spans="1:21">
      <c r="A41" s="311"/>
      <c r="B41" s="311"/>
      <c r="C41" s="311"/>
      <c r="D41" s="311"/>
      <c r="E41" s="311"/>
      <c r="F41" s="311"/>
      <c r="G41" s="311"/>
      <c r="H41" s="311"/>
      <c r="I41" s="311"/>
      <c r="M41" s="307"/>
      <c r="N41" s="307"/>
      <c r="O41" s="307"/>
      <c r="P41" s="307"/>
      <c r="Q41" s="307"/>
      <c r="R41" s="307"/>
      <c r="S41" s="307"/>
      <c r="T41" s="307"/>
      <c r="U41" s="307"/>
    </row>
    <row r="42" spans="1:21">
      <c r="A42" s="311"/>
      <c r="B42" s="311"/>
      <c r="C42" s="311"/>
      <c r="D42" s="311"/>
      <c r="E42" s="311"/>
      <c r="F42" s="311"/>
      <c r="G42" s="311"/>
      <c r="H42" s="311"/>
      <c r="I42" s="311"/>
    </row>
    <row r="43" spans="1:21">
      <c r="A43" s="311"/>
      <c r="B43" s="311"/>
      <c r="C43" s="311"/>
      <c r="D43" s="311"/>
      <c r="E43" s="311"/>
      <c r="F43" s="311"/>
      <c r="G43" s="311"/>
      <c r="H43" s="311"/>
      <c r="I43" s="311"/>
    </row>
    <row r="44" spans="1:21">
      <c r="A44" s="311"/>
      <c r="B44" s="311"/>
      <c r="C44" s="311"/>
      <c r="D44" s="311"/>
      <c r="E44" s="311"/>
      <c r="F44" s="311"/>
      <c r="G44" s="311"/>
      <c r="H44" s="311"/>
      <c r="I44" s="311"/>
    </row>
    <row r="45" spans="1:21">
      <c r="A45" s="311"/>
      <c r="B45" s="311"/>
      <c r="C45" s="311"/>
      <c r="D45" s="311"/>
      <c r="E45" s="311"/>
      <c r="F45" s="311"/>
      <c r="G45" s="311"/>
      <c r="H45" s="311"/>
      <c r="I45" s="311"/>
    </row>
    <row r="46" spans="1:21">
      <c r="A46" s="311"/>
      <c r="B46" s="311"/>
      <c r="C46" s="311"/>
      <c r="D46" s="311"/>
      <c r="E46" s="311"/>
      <c r="F46" s="311"/>
      <c r="G46" s="311"/>
      <c r="H46" s="311"/>
      <c r="I46" s="311"/>
    </row>
    <row r="47" spans="1:21">
      <c r="A47" s="311"/>
      <c r="B47" s="311"/>
      <c r="C47" s="311"/>
      <c r="D47" s="311"/>
      <c r="E47" s="311"/>
      <c r="F47" s="311"/>
      <c r="G47" s="311"/>
      <c r="H47" s="311"/>
      <c r="I47" s="311"/>
    </row>
    <row r="48" spans="1:21">
      <c r="A48" s="311"/>
      <c r="B48" s="311"/>
      <c r="C48" s="311"/>
      <c r="D48" s="311"/>
      <c r="E48" s="311"/>
      <c r="F48" s="311"/>
      <c r="G48" s="311"/>
      <c r="H48" s="311"/>
      <c r="I48" s="311"/>
    </row>
    <row r="49" spans="1:9">
      <c r="A49" s="311"/>
      <c r="B49" s="311"/>
      <c r="C49" s="311"/>
      <c r="D49" s="311"/>
      <c r="E49" s="311"/>
      <c r="F49" s="311"/>
      <c r="G49" s="311"/>
      <c r="H49" s="311"/>
      <c r="I49" s="311"/>
    </row>
    <row r="50" spans="1:9">
      <c r="A50" s="311"/>
      <c r="B50" s="311"/>
      <c r="C50" s="311"/>
      <c r="D50" s="311"/>
      <c r="E50" s="311"/>
      <c r="F50" s="311"/>
      <c r="G50" s="311"/>
      <c r="H50" s="311"/>
      <c r="I50" s="311"/>
    </row>
    <row r="51" spans="1:9" ht="30.75" customHeight="1">
      <c r="A51" s="311"/>
      <c r="B51" s="311"/>
      <c r="C51" s="311"/>
      <c r="D51" s="311"/>
      <c r="E51" s="311"/>
      <c r="F51" s="311"/>
      <c r="G51" s="311"/>
      <c r="H51" s="311"/>
      <c r="I51" s="311"/>
    </row>
    <row r="52" spans="1:9">
      <c r="A52" s="311"/>
      <c r="B52" s="311"/>
      <c r="C52" s="311"/>
      <c r="D52" s="311"/>
      <c r="E52" s="311"/>
      <c r="F52" s="311"/>
      <c r="G52" s="311"/>
      <c r="H52" s="311"/>
      <c r="I52" s="311"/>
    </row>
    <row r="53" spans="1:9">
      <c r="A53" s="311"/>
      <c r="B53" s="311"/>
      <c r="C53" s="311"/>
      <c r="D53" s="311"/>
      <c r="E53" s="311"/>
      <c r="F53" s="311"/>
      <c r="G53" s="311"/>
      <c r="H53" s="311"/>
      <c r="I53" s="311"/>
    </row>
    <row r="54" spans="1:9">
      <c r="A54" s="311"/>
      <c r="B54" s="311"/>
      <c r="C54" s="311"/>
      <c r="D54" s="311"/>
      <c r="E54" s="311"/>
      <c r="F54" s="311"/>
      <c r="G54" s="311"/>
      <c r="H54" s="311"/>
      <c r="I54" s="311"/>
    </row>
    <row r="55" spans="1:9">
      <c r="A55" s="311"/>
      <c r="B55" s="311"/>
      <c r="C55" s="311"/>
      <c r="D55" s="311"/>
      <c r="E55" s="311"/>
      <c r="F55" s="311"/>
      <c r="G55" s="311"/>
      <c r="H55" s="311"/>
      <c r="I55" s="311"/>
    </row>
    <row r="56" spans="1:9">
      <c r="A56" s="311"/>
      <c r="B56" s="311"/>
      <c r="C56" s="311"/>
      <c r="D56" s="311"/>
      <c r="E56" s="311"/>
      <c r="F56" s="311"/>
      <c r="G56" s="311"/>
      <c r="H56" s="311"/>
      <c r="I56" s="311"/>
    </row>
    <row r="57" spans="1:9">
      <c r="A57" s="311"/>
      <c r="B57" s="311"/>
      <c r="C57" s="311"/>
      <c r="D57" s="311"/>
      <c r="E57" s="311"/>
      <c r="F57" s="311"/>
      <c r="G57" s="311"/>
      <c r="H57" s="311"/>
      <c r="I57" s="311"/>
    </row>
    <row r="58" spans="1:9">
      <c r="A58" s="311"/>
      <c r="B58" s="311"/>
      <c r="C58" s="311"/>
      <c r="D58" s="311"/>
      <c r="E58" s="311"/>
      <c r="F58" s="311"/>
      <c r="G58" s="311"/>
      <c r="H58" s="311"/>
      <c r="I58" s="311"/>
    </row>
    <row r="59" spans="1:9">
      <c r="A59" s="311"/>
      <c r="B59" s="311"/>
      <c r="C59" s="311"/>
      <c r="D59" s="311"/>
      <c r="E59" s="311"/>
      <c r="F59" s="311"/>
      <c r="G59" s="311"/>
      <c r="H59" s="311"/>
      <c r="I59" s="311"/>
    </row>
    <row r="60" spans="1:9">
      <c r="A60" s="311"/>
      <c r="B60" s="311"/>
      <c r="C60" s="311"/>
      <c r="D60" s="311"/>
      <c r="E60" s="311"/>
      <c r="F60" s="311"/>
      <c r="G60" s="311"/>
      <c r="H60" s="311"/>
      <c r="I60" s="311"/>
    </row>
    <row r="61" spans="1:9">
      <c r="A61" s="311"/>
      <c r="B61" s="311"/>
      <c r="C61" s="311"/>
      <c r="D61" s="311"/>
      <c r="E61" s="311"/>
      <c r="F61" s="311"/>
      <c r="G61" s="311"/>
      <c r="H61" s="311"/>
      <c r="I61" s="311"/>
    </row>
    <row r="62" spans="1:9">
      <c r="A62" s="311"/>
      <c r="B62" s="311"/>
      <c r="C62" s="311"/>
      <c r="D62" s="311"/>
      <c r="E62" s="311"/>
      <c r="F62" s="311"/>
      <c r="G62" s="311"/>
      <c r="H62" s="311"/>
      <c r="I62" s="311"/>
    </row>
    <row r="63" spans="1:9" ht="250.5" customHeight="1">
      <c r="A63" s="311"/>
      <c r="B63" s="311"/>
      <c r="C63" s="311"/>
      <c r="D63" s="311"/>
      <c r="E63" s="311"/>
      <c r="F63" s="311"/>
      <c r="G63" s="311"/>
      <c r="H63" s="311"/>
      <c r="I63" s="311"/>
    </row>
    <row r="67" spans="1:2" ht="25.5" customHeight="1">
      <c r="A67" s="321" t="s">
        <v>326</v>
      </c>
      <c r="B67" s="321"/>
    </row>
    <row r="71" spans="1:2" ht="402" customHeight="1"/>
  </sheetData>
  <mergeCells count="3">
    <mergeCell ref="A1:I63"/>
    <mergeCell ref="M4:S27"/>
    <mergeCell ref="A67:B6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BH103"/>
  <sheetViews>
    <sheetView zoomScale="115" zoomScaleNormal="115" zoomScalePageLayoutView="80" workbookViewId="0">
      <selection activeCell="C1" sqref="C1:F34"/>
    </sheetView>
  </sheetViews>
  <sheetFormatPr defaultRowHeight="12.75"/>
  <cols>
    <col min="1" max="1" width="2.42578125" style="163" customWidth="1"/>
    <col min="2" max="2" width="3" style="163" bestFit="1" customWidth="1"/>
    <col min="3" max="3" width="5.7109375" style="163" customWidth="1"/>
    <col min="4" max="4" width="1.7109375" style="163" customWidth="1"/>
    <col min="5" max="5" width="5.85546875" style="163" customWidth="1"/>
    <col min="6" max="6" width="0.140625" style="163" customWidth="1"/>
    <col min="7" max="38" width="3" style="163" customWidth="1"/>
    <col min="39" max="41" width="1.28515625" style="163" customWidth="1"/>
    <col min="42" max="42" width="16.42578125" style="163" customWidth="1"/>
    <col min="43" max="43" width="2.28515625" style="201" customWidth="1"/>
    <col min="44" max="45" width="2.5703125" style="163" customWidth="1"/>
    <col min="46" max="46" width="4.7109375" style="163" customWidth="1"/>
    <col min="47" max="47" width="2.5703125" style="163" customWidth="1"/>
    <col min="48" max="52" width="3" style="163" hidden="1" customWidth="1"/>
    <col min="53" max="53" width="16" style="163" customWidth="1"/>
    <col min="54" max="60" width="9.28515625" style="163" customWidth="1"/>
    <col min="61" max="66" width="7.28515625" style="163" customWidth="1"/>
    <col min="67" max="73" width="8.28515625" style="163" customWidth="1"/>
    <col min="74" max="77" width="5" style="163" customWidth="1"/>
    <col min="78" max="16384" width="9.140625" style="163"/>
  </cols>
  <sheetData>
    <row r="1" spans="1:60" customFormat="1" ht="12.75" customHeight="1">
      <c r="A1" s="377" t="s">
        <v>212</v>
      </c>
      <c r="B1" s="380" t="s">
        <v>73</v>
      </c>
      <c r="C1" s="383" t="s">
        <v>72</v>
      </c>
      <c r="D1" s="383"/>
      <c r="E1" s="383"/>
      <c r="F1" s="383"/>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59"/>
      <c r="AP1" s="386" t="s">
        <v>252</v>
      </c>
      <c r="AQ1" s="389" t="s">
        <v>255</v>
      </c>
      <c r="AR1" s="389" t="s">
        <v>308</v>
      </c>
      <c r="AS1" s="389"/>
      <c r="AT1" s="371" t="s">
        <v>270</v>
      </c>
      <c r="AU1" s="374" t="s">
        <v>309</v>
      </c>
      <c r="AV1" s="78"/>
      <c r="AW1" s="78"/>
      <c r="AX1" s="78"/>
      <c r="AY1" s="78"/>
      <c r="AZ1" s="78"/>
      <c r="BA1" s="51"/>
      <c r="BB1" s="56" t="s">
        <v>40</v>
      </c>
      <c r="BC1" s="51" t="s">
        <v>39</v>
      </c>
      <c r="BD1" s="51" t="s">
        <v>38</v>
      </c>
      <c r="BE1" s="55" t="s">
        <v>37</v>
      </c>
      <c r="BF1" s="51" t="s">
        <v>164</v>
      </c>
      <c r="BG1" s="51" t="s">
        <v>70</v>
      </c>
      <c r="BH1" s="61"/>
    </row>
    <row r="2" spans="1:60" customFormat="1" ht="12.75" customHeight="1">
      <c r="A2" s="378"/>
      <c r="B2" s="381"/>
      <c r="C2" s="384"/>
      <c r="D2" s="384"/>
      <c r="E2" s="384"/>
      <c r="F2" s="384"/>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7"/>
      <c r="AL2" s="57"/>
      <c r="AM2" s="57"/>
      <c r="AN2" s="57"/>
      <c r="AO2" s="47"/>
      <c r="AP2" s="387"/>
      <c r="AQ2" s="390"/>
      <c r="AR2" s="390"/>
      <c r="AS2" s="390"/>
      <c r="AT2" s="372"/>
      <c r="AU2" s="375"/>
      <c r="AV2" s="78"/>
      <c r="AW2" s="78"/>
      <c r="AX2" s="78"/>
      <c r="AY2" s="78"/>
      <c r="AZ2" s="78"/>
      <c r="BA2" s="51" t="s">
        <v>10</v>
      </c>
      <c r="BB2" s="50">
        <v>234.51379</v>
      </c>
      <c r="BC2" s="48">
        <v>279.53384999999997</v>
      </c>
      <c r="BD2" s="48">
        <v>316.96309000000002</v>
      </c>
      <c r="BE2" s="49">
        <v>351.96107000000001</v>
      </c>
      <c r="BF2" s="48">
        <v>229.92840000000001</v>
      </c>
      <c r="BG2" s="48">
        <v>269.04781000000003</v>
      </c>
      <c r="BH2" s="258"/>
    </row>
    <row r="3" spans="1:60" customFormat="1" ht="12.75" customHeight="1">
      <c r="A3" s="378"/>
      <c r="B3" s="381"/>
      <c r="C3" s="384"/>
      <c r="D3" s="384"/>
      <c r="E3" s="384"/>
      <c r="F3" s="38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3"/>
      <c r="AL3" s="53"/>
      <c r="AM3" s="53"/>
      <c r="AN3" s="53"/>
      <c r="AO3" s="47"/>
      <c r="AP3" s="387"/>
      <c r="AQ3" s="390"/>
      <c r="AR3" s="390"/>
      <c r="AS3" s="390"/>
      <c r="AT3" s="372"/>
      <c r="AU3" s="375"/>
      <c r="AV3" s="78"/>
      <c r="AW3" s="78"/>
      <c r="AX3" s="78"/>
      <c r="AY3" s="78"/>
      <c r="AZ3" s="78"/>
      <c r="BA3" s="51" t="s">
        <v>2</v>
      </c>
      <c r="BB3" s="50">
        <v>227.14268999999999</v>
      </c>
      <c r="BC3" s="48">
        <v>272.29347999999999</v>
      </c>
      <c r="BD3" s="48">
        <v>310.84525000000002</v>
      </c>
      <c r="BE3" s="49">
        <v>347.12004000000002</v>
      </c>
      <c r="BF3" s="48">
        <v>224.30905999999999</v>
      </c>
      <c r="BG3" s="48">
        <v>266.39499999999998</v>
      </c>
      <c r="BH3" s="258"/>
    </row>
    <row r="4" spans="1:60" customFormat="1">
      <c r="A4" s="378"/>
      <c r="B4" s="381"/>
      <c r="C4" s="384"/>
      <c r="D4" s="384"/>
      <c r="E4" s="384"/>
      <c r="F4" s="38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3"/>
      <c r="AL4" s="53"/>
      <c r="AM4" s="53"/>
      <c r="AN4" s="53"/>
      <c r="AO4" s="47"/>
      <c r="AP4" s="387"/>
      <c r="AQ4" s="390"/>
      <c r="AR4" s="390"/>
      <c r="AS4" s="390"/>
      <c r="AT4" s="372"/>
      <c r="AU4" s="375"/>
      <c r="AV4" s="78"/>
      <c r="AW4" s="78"/>
      <c r="AX4" s="78"/>
      <c r="AY4" s="78"/>
      <c r="AZ4" s="78"/>
      <c r="BA4" s="51" t="s">
        <v>3</v>
      </c>
      <c r="BB4" s="50">
        <v>227.41911999999999</v>
      </c>
      <c r="BC4" s="48">
        <v>276.06261000000001</v>
      </c>
      <c r="BD4" s="48">
        <v>313.84692000000001</v>
      </c>
      <c r="BE4" s="49">
        <v>346.08875</v>
      </c>
      <c r="BF4" s="48">
        <v>226.62099000000001</v>
      </c>
      <c r="BG4" s="48">
        <v>256.07215000000002</v>
      </c>
      <c r="BH4" s="258"/>
    </row>
    <row r="5" spans="1:60" customFormat="1">
      <c r="A5" s="378"/>
      <c r="B5" s="381"/>
      <c r="C5" s="384"/>
      <c r="D5" s="384"/>
      <c r="E5" s="384"/>
      <c r="F5" s="38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3"/>
      <c r="AL5" s="53"/>
      <c r="AM5" s="53"/>
      <c r="AN5" s="53"/>
      <c r="AO5" s="47"/>
      <c r="AP5" s="387"/>
      <c r="AQ5" s="390"/>
      <c r="AR5" s="390"/>
      <c r="AS5" s="390"/>
      <c r="AT5" s="372"/>
      <c r="AU5" s="375"/>
      <c r="AV5" s="78"/>
      <c r="AW5" s="78"/>
      <c r="AX5" s="78"/>
      <c r="AY5" s="78"/>
      <c r="AZ5" s="78"/>
      <c r="BA5" s="51" t="s">
        <v>16</v>
      </c>
      <c r="BB5" s="50">
        <v>229.11677</v>
      </c>
      <c r="BC5" s="48">
        <v>273.48086999999998</v>
      </c>
      <c r="BD5" s="48">
        <v>308.06378000000001</v>
      </c>
      <c r="BE5" s="49">
        <v>340.76159999999999</v>
      </c>
      <c r="BF5" s="48">
        <v>248.44676999999999</v>
      </c>
      <c r="BG5" s="48">
        <v>280.02537999999998</v>
      </c>
      <c r="BH5" s="258"/>
    </row>
    <row r="6" spans="1:60" customFormat="1">
      <c r="A6" s="378"/>
      <c r="B6" s="381"/>
      <c r="C6" s="384"/>
      <c r="D6" s="384"/>
      <c r="E6" s="384"/>
      <c r="F6" s="38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7"/>
      <c r="AP6" s="387"/>
      <c r="AQ6" s="390"/>
      <c r="AR6" s="390"/>
      <c r="AS6" s="390"/>
      <c r="AT6" s="372"/>
      <c r="AU6" s="375"/>
      <c r="AV6" s="78"/>
      <c r="AW6" s="78"/>
      <c r="AX6" s="78"/>
      <c r="AY6" s="78"/>
      <c r="AZ6" s="78"/>
      <c r="BA6" s="51" t="s">
        <v>7</v>
      </c>
      <c r="BB6" s="50">
        <v>227.77108000000001</v>
      </c>
      <c r="BC6" s="48">
        <v>273.45614999999998</v>
      </c>
      <c r="BD6" s="48">
        <v>307.77424000000002</v>
      </c>
      <c r="BE6" s="49">
        <v>340.66331000000002</v>
      </c>
      <c r="BF6" s="48">
        <v>203.49648999999999</v>
      </c>
      <c r="BG6" s="48">
        <v>243.30499</v>
      </c>
      <c r="BH6" s="258"/>
    </row>
    <row r="7" spans="1:60" customFormat="1">
      <c r="A7" s="378"/>
      <c r="B7" s="381"/>
      <c r="C7" s="384"/>
      <c r="D7" s="384"/>
      <c r="E7" s="384"/>
      <c r="F7" s="38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7"/>
      <c r="AP7" s="387"/>
      <c r="AQ7" s="390"/>
      <c r="AR7" s="390"/>
      <c r="AS7" s="390"/>
      <c r="AT7" s="372"/>
      <c r="AU7" s="375"/>
      <c r="AV7" s="78"/>
      <c r="AW7" s="78"/>
      <c r="AX7" s="78"/>
      <c r="AY7" s="78"/>
      <c r="AZ7" s="78"/>
      <c r="BA7" s="51" t="s">
        <v>1</v>
      </c>
      <c r="BB7" s="50">
        <v>224.76659000000001</v>
      </c>
      <c r="BC7" s="48">
        <v>270.50045999999998</v>
      </c>
      <c r="BD7" s="48">
        <v>308.17108999999999</v>
      </c>
      <c r="BE7" s="49">
        <v>340.41764999999998</v>
      </c>
      <c r="BF7" s="48">
        <v>213.17437000000001</v>
      </c>
      <c r="BG7" s="48">
        <v>247.34736000000001</v>
      </c>
      <c r="BH7" s="258"/>
    </row>
    <row r="8" spans="1:60" customFormat="1">
      <c r="A8" s="378"/>
      <c r="B8" s="381"/>
      <c r="C8" s="384"/>
      <c r="D8" s="384"/>
      <c r="E8" s="384"/>
      <c r="F8" s="38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7"/>
      <c r="AP8" s="387"/>
      <c r="AQ8" s="390"/>
      <c r="AR8" s="390"/>
      <c r="AS8" s="390"/>
      <c r="AT8" s="372"/>
      <c r="AU8" s="375"/>
      <c r="AV8" s="78"/>
      <c r="AW8" s="78"/>
      <c r="AX8" s="78"/>
      <c r="AY8" s="78"/>
      <c r="AZ8" s="78"/>
      <c r="BA8" s="51" t="s">
        <v>6</v>
      </c>
      <c r="BB8" s="50">
        <v>222.64811</v>
      </c>
      <c r="BC8" s="48">
        <v>269.56849</v>
      </c>
      <c r="BD8" s="48">
        <v>305.97140000000002</v>
      </c>
      <c r="BE8" s="49">
        <v>339.84755000000001</v>
      </c>
      <c r="BF8" s="48">
        <v>232.35494</v>
      </c>
      <c r="BG8" s="48">
        <v>257.27798999999999</v>
      </c>
      <c r="BH8" s="258"/>
    </row>
    <row r="9" spans="1:60" customFormat="1">
      <c r="A9" s="378"/>
      <c r="B9" s="381"/>
      <c r="C9" s="384"/>
      <c r="D9" s="384"/>
      <c r="E9" s="384"/>
      <c r="F9" s="38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7"/>
      <c r="AP9" s="387"/>
      <c r="AQ9" s="390"/>
      <c r="AR9" s="390"/>
      <c r="AS9" s="390"/>
      <c r="AT9" s="372"/>
      <c r="AU9" s="375"/>
      <c r="AV9" s="78"/>
      <c r="AW9" s="78"/>
      <c r="AX9" s="78"/>
      <c r="AY9" s="78"/>
      <c r="AZ9" s="78"/>
      <c r="BA9" s="51" t="s">
        <v>0</v>
      </c>
      <c r="BB9" s="50">
        <v>224.46946</v>
      </c>
      <c r="BC9" s="48">
        <v>270.23683999999997</v>
      </c>
      <c r="BD9" s="48">
        <v>306.49286999999998</v>
      </c>
      <c r="BE9" s="49">
        <v>339.81096000000002</v>
      </c>
      <c r="BF9" s="48">
        <v>227.42875000000001</v>
      </c>
      <c r="BG9" s="48">
        <v>259.64350000000002</v>
      </c>
      <c r="BH9" s="258"/>
    </row>
    <row r="10" spans="1:60" customFormat="1">
      <c r="A10" s="378"/>
      <c r="B10" s="381"/>
      <c r="C10" s="384"/>
      <c r="D10" s="384"/>
      <c r="E10" s="384"/>
      <c r="F10" s="38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7"/>
      <c r="AP10" s="387"/>
      <c r="AQ10" s="390"/>
      <c r="AR10" s="390"/>
      <c r="AS10" s="390"/>
      <c r="AT10" s="372"/>
      <c r="AU10" s="375"/>
      <c r="AV10" s="78"/>
      <c r="AW10" s="78"/>
      <c r="AX10" s="78"/>
      <c r="AY10" s="78"/>
      <c r="AZ10" s="78"/>
      <c r="BA10" s="51" t="s">
        <v>11</v>
      </c>
      <c r="BB10" s="50">
        <v>255.19456</v>
      </c>
      <c r="BC10" s="48">
        <v>289.49642</v>
      </c>
      <c r="BD10" s="48">
        <v>316.55430999999999</v>
      </c>
      <c r="BE10" s="49">
        <v>339.48739999999998</v>
      </c>
      <c r="BF10" s="48">
        <v>277.46343999999999</v>
      </c>
      <c r="BG10" s="48">
        <v>292.89026000000001</v>
      </c>
      <c r="BH10" s="258"/>
    </row>
    <row r="11" spans="1:60" customFormat="1">
      <c r="A11" s="378"/>
      <c r="B11" s="381"/>
      <c r="C11" s="384"/>
      <c r="D11" s="384"/>
      <c r="E11" s="384"/>
      <c r="F11" s="38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7"/>
      <c r="AP11" s="387"/>
      <c r="AQ11" s="390"/>
      <c r="AR11" s="390"/>
      <c r="AS11" s="390"/>
      <c r="AT11" s="372"/>
      <c r="AU11" s="375"/>
      <c r="AV11" s="78"/>
      <c r="AW11" s="78"/>
      <c r="AX11" s="78"/>
      <c r="AY11" s="78"/>
      <c r="AZ11" s="78"/>
      <c r="BA11" s="51" t="s">
        <v>86</v>
      </c>
      <c r="BB11" s="50">
        <v>225.70944</v>
      </c>
      <c r="BC11" s="48">
        <v>267.75114000000002</v>
      </c>
      <c r="BD11" s="48">
        <v>305.07137</v>
      </c>
      <c r="BE11" s="49">
        <v>338.83040999999997</v>
      </c>
      <c r="BF11" s="48">
        <v>242.85901000000001</v>
      </c>
      <c r="BG11" s="48">
        <v>259.21767999999997</v>
      </c>
      <c r="BH11" s="258"/>
    </row>
    <row r="12" spans="1:60" customFormat="1">
      <c r="A12" s="378"/>
      <c r="B12" s="381"/>
      <c r="C12" s="384"/>
      <c r="D12" s="384"/>
      <c r="E12" s="384"/>
      <c r="F12" s="38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7"/>
      <c r="AP12" s="387"/>
      <c r="AQ12" s="390"/>
      <c r="AR12" s="390"/>
      <c r="AS12" s="390"/>
      <c r="AT12" s="372"/>
      <c r="AU12" s="375"/>
      <c r="AV12" s="78"/>
      <c r="AW12" s="78"/>
      <c r="AX12" s="78"/>
      <c r="AY12" s="78"/>
      <c r="AZ12" s="78"/>
      <c r="BA12" s="51" t="s">
        <v>83</v>
      </c>
      <c r="BB12" s="50">
        <v>222.82392999999999</v>
      </c>
      <c r="BC12" s="48">
        <v>267.46082000000001</v>
      </c>
      <c r="BD12" s="48">
        <v>305.69947000000002</v>
      </c>
      <c r="BE12" s="49">
        <v>338.71859000000001</v>
      </c>
      <c r="BF12" s="48">
        <v>233.20717999999999</v>
      </c>
      <c r="BG12" s="48">
        <v>266.85261000000003</v>
      </c>
      <c r="BH12" s="258"/>
    </row>
    <row r="13" spans="1:60" customFormat="1">
      <c r="A13" s="378"/>
      <c r="B13" s="381"/>
      <c r="C13" s="384"/>
      <c r="D13" s="384"/>
      <c r="E13" s="384"/>
      <c r="F13" s="38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7"/>
      <c r="AP13" s="387"/>
      <c r="AQ13" s="390"/>
      <c r="AR13" s="390"/>
      <c r="AS13" s="390"/>
      <c r="AT13" s="372"/>
      <c r="AU13" s="375"/>
      <c r="AV13" s="78"/>
      <c r="AW13" s="78"/>
      <c r="AX13" s="78"/>
      <c r="AY13" s="78"/>
      <c r="AZ13" s="78"/>
      <c r="BA13" s="51" t="s">
        <v>92</v>
      </c>
      <c r="BB13" s="50">
        <v>224.1865</v>
      </c>
      <c r="BC13" s="48">
        <v>270.86880000000002</v>
      </c>
      <c r="BD13" s="48">
        <v>305.28372999999999</v>
      </c>
      <c r="BE13" s="49">
        <v>337.80045000000001</v>
      </c>
      <c r="BF13" s="48">
        <v>235.89061000000001</v>
      </c>
      <c r="BG13" s="48">
        <v>261.77719000000002</v>
      </c>
      <c r="BH13" s="258"/>
    </row>
    <row r="14" spans="1:60" customFormat="1">
      <c r="A14" s="378"/>
      <c r="B14" s="381"/>
      <c r="C14" s="384"/>
      <c r="D14" s="384"/>
      <c r="E14" s="384"/>
      <c r="F14" s="38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7"/>
      <c r="AP14" s="387"/>
      <c r="AQ14" s="390"/>
      <c r="AR14" s="390"/>
      <c r="AS14" s="390"/>
      <c r="AT14" s="372"/>
      <c r="AU14" s="375"/>
      <c r="AV14" s="78"/>
      <c r="AW14" s="78"/>
      <c r="AX14" s="78"/>
      <c r="AY14" s="78"/>
      <c r="AZ14" s="78"/>
      <c r="BA14" s="51" t="s">
        <v>22</v>
      </c>
      <c r="BB14" s="50">
        <v>227.82903999999999</v>
      </c>
      <c r="BC14" s="48">
        <v>274.23248000000001</v>
      </c>
      <c r="BD14" s="48">
        <v>308.36286999999999</v>
      </c>
      <c r="BE14" s="49">
        <v>337.02677</v>
      </c>
      <c r="BF14" s="48">
        <v>230.57337000000001</v>
      </c>
      <c r="BG14" s="48">
        <v>261.56236000000001</v>
      </c>
      <c r="BH14" s="258"/>
    </row>
    <row r="15" spans="1:60" customFormat="1">
      <c r="A15" s="378"/>
      <c r="B15" s="381"/>
      <c r="C15" s="384"/>
      <c r="D15" s="384"/>
      <c r="E15" s="384"/>
      <c r="F15" s="38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7"/>
      <c r="AP15" s="387"/>
      <c r="AQ15" s="390"/>
      <c r="AR15" s="390"/>
      <c r="AS15" s="390"/>
      <c r="AT15" s="372"/>
      <c r="AU15" s="375"/>
      <c r="AV15" s="78"/>
      <c r="AW15" s="78"/>
      <c r="AX15" s="78"/>
      <c r="AY15" s="78"/>
      <c r="AZ15" s="78"/>
      <c r="BA15" s="56" t="s">
        <v>4</v>
      </c>
      <c r="BB15" s="50">
        <v>226.68635</v>
      </c>
      <c r="BC15" s="50">
        <v>269.76438000000002</v>
      </c>
      <c r="BD15" s="50">
        <v>303.21156000000002</v>
      </c>
      <c r="BE15" s="49">
        <v>336.43185</v>
      </c>
      <c r="BF15" s="50">
        <v>229.39684</v>
      </c>
      <c r="BG15" s="50">
        <v>262.14330000000001</v>
      </c>
      <c r="BH15" s="259"/>
    </row>
    <row r="16" spans="1:60" customFormat="1">
      <c r="A16" s="378"/>
      <c r="B16" s="381"/>
      <c r="C16" s="384"/>
      <c r="D16" s="384"/>
      <c r="E16" s="384"/>
      <c r="F16" s="38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7"/>
      <c r="AP16" s="387"/>
      <c r="AQ16" s="390"/>
      <c r="AR16" s="390"/>
      <c r="AS16" s="390"/>
      <c r="AT16" s="372"/>
      <c r="AU16" s="375"/>
      <c r="AV16" s="78"/>
      <c r="AW16" s="78"/>
      <c r="AX16" s="78"/>
      <c r="AY16" s="78"/>
      <c r="AZ16" s="78"/>
      <c r="BA16" s="51" t="s">
        <v>9</v>
      </c>
      <c r="BB16" s="50">
        <v>222.47719000000001</v>
      </c>
      <c r="BC16" s="48">
        <v>268.43898000000002</v>
      </c>
      <c r="BD16" s="48">
        <v>301.87988999999999</v>
      </c>
      <c r="BE16" s="49">
        <v>334.28275000000002</v>
      </c>
      <c r="BF16" s="48">
        <v>216.27635000000001</v>
      </c>
      <c r="BG16" s="48">
        <v>234.10502</v>
      </c>
      <c r="BH16" s="258"/>
    </row>
    <row r="17" spans="1:60" customFormat="1">
      <c r="A17" s="378"/>
      <c r="B17" s="381"/>
      <c r="C17" s="384"/>
      <c r="D17" s="384"/>
      <c r="E17" s="384"/>
      <c r="F17" s="38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52"/>
      <c r="AN17" s="4"/>
      <c r="AO17" s="47"/>
      <c r="AP17" s="387"/>
      <c r="AQ17" s="390"/>
      <c r="AR17" s="390"/>
      <c r="AS17" s="390"/>
      <c r="AT17" s="372"/>
      <c r="AU17" s="375"/>
      <c r="AV17" s="78"/>
      <c r="AW17" s="78"/>
      <c r="AX17" s="78"/>
      <c r="AY17" s="78"/>
      <c r="AZ17" s="78"/>
      <c r="BA17" s="51" t="s">
        <v>8</v>
      </c>
      <c r="BB17" s="50">
        <v>219.35737</v>
      </c>
      <c r="BC17" s="48">
        <v>265.28379999999999</v>
      </c>
      <c r="BD17" s="48">
        <v>302.04156999999998</v>
      </c>
      <c r="BE17" s="49">
        <v>333.51835999999997</v>
      </c>
      <c r="BF17" s="48">
        <v>233.34683000000001</v>
      </c>
      <c r="BG17" s="48">
        <v>255.96624</v>
      </c>
      <c r="BH17" s="258"/>
    </row>
    <row r="18" spans="1:60" customFormat="1">
      <c r="A18" s="378"/>
      <c r="B18" s="381"/>
      <c r="C18" s="384"/>
      <c r="D18" s="384"/>
      <c r="E18" s="384"/>
      <c r="F18" s="38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7"/>
      <c r="AP18" s="387"/>
      <c r="AQ18" s="390"/>
      <c r="AR18" s="390"/>
      <c r="AS18" s="390"/>
      <c r="AT18" s="372"/>
      <c r="AU18" s="375"/>
      <c r="AV18" s="78"/>
      <c r="AW18" s="78"/>
      <c r="AX18" s="78"/>
      <c r="AY18" s="78"/>
      <c r="AZ18" s="78"/>
      <c r="BA18" s="51" t="s">
        <v>23</v>
      </c>
      <c r="BB18" s="50">
        <v>236.47712999999999</v>
      </c>
      <c r="BC18" s="48">
        <v>275.79293000000001</v>
      </c>
      <c r="BD18" s="48">
        <v>305.04295999999999</v>
      </c>
      <c r="BE18" s="49">
        <v>332.68133</v>
      </c>
      <c r="BF18" s="48">
        <v>239.05233000000001</v>
      </c>
      <c r="BG18" s="48">
        <v>270.41959000000003</v>
      </c>
      <c r="BH18" s="258"/>
    </row>
    <row r="19" spans="1:60" customFormat="1">
      <c r="A19" s="378"/>
      <c r="B19" s="381"/>
      <c r="C19" s="384"/>
      <c r="D19" s="384"/>
      <c r="E19" s="384"/>
      <c r="F19" s="38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7"/>
      <c r="AP19" s="387"/>
      <c r="AQ19" s="390"/>
      <c r="AR19" s="390"/>
      <c r="AS19" s="390"/>
      <c r="AT19" s="372"/>
      <c r="AU19" s="375"/>
      <c r="AV19" s="78"/>
      <c r="AW19" s="78"/>
      <c r="AX19" s="78"/>
      <c r="AY19" s="78"/>
      <c r="AZ19" s="78"/>
      <c r="BA19" s="51" t="s">
        <v>97</v>
      </c>
      <c r="BB19" s="50">
        <v>215.73244</v>
      </c>
      <c r="BC19" s="48">
        <v>262.78600999999998</v>
      </c>
      <c r="BD19" s="48">
        <v>298.96238</v>
      </c>
      <c r="BE19" s="49">
        <v>332.25263000000001</v>
      </c>
      <c r="BF19" s="48">
        <v>188.61609000000001</v>
      </c>
      <c r="BG19" s="48">
        <v>241.63755</v>
      </c>
      <c r="BH19" s="258"/>
    </row>
    <row r="20" spans="1:60" customFormat="1">
      <c r="A20" s="378"/>
      <c r="B20" s="381"/>
      <c r="C20" s="384"/>
      <c r="D20" s="384"/>
      <c r="E20" s="384"/>
      <c r="F20" s="38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7"/>
      <c r="AP20" s="387"/>
      <c r="AQ20" s="390"/>
      <c r="AR20" s="390"/>
      <c r="AS20" s="390"/>
      <c r="AT20" s="372"/>
      <c r="AU20" s="375"/>
      <c r="AV20" s="78"/>
      <c r="AW20" s="78"/>
      <c r="AX20" s="78"/>
      <c r="AY20" s="78"/>
      <c r="AZ20" s="78"/>
      <c r="BA20" s="51" t="s">
        <v>159</v>
      </c>
      <c r="BB20" s="50">
        <v>226.0462</v>
      </c>
      <c r="BC20" s="48">
        <v>269.11633</v>
      </c>
      <c r="BD20" s="48">
        <v>302.52629000000002</v>
      </c>
      <c r="BE20" s="49">
        <v>331.78769</v>
      </c>
      <c r="BF20" s="48">
        <v>229.77028999999999</v>
      </c>
      <c r="BG20" s="48">
        <v>259.84796</v>
      </c>
      <c r="BH20" s="258"/>
    </row>
    <row r="21" spans="1:60" customFormat="1">
      <c r="A21" s="378"/>
      <c r="B21" s="381"/>
      <c r="C21" s="384"/>
      <c r="D21" s="384"/>
      <c r="E21" s="384"/>
      <c r="F21" s="38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7"/>
      <c r="AP21" s="387"/>
      <c r="AQ21" s="390"/>
      <c r="AR21" s="390"/>
      <c r="AS21" s="390"/>
      <c r="AT21" s="372"/>
      <c r="AU21" s="375"/>
      <c r="AV21" s="78"/>
      <c r="AW21" s="78"/>
      <c r="AX21" s="78"/>
      <c r="AY21" s="78"/>
      <c r="AZ21" s="78"/>
      <c r="BA21" s="51" t="s">
        <v>5</v>
      </c>
      <c r="BB21" s="50">
        <v>222.5634</v>
      </c>
      <c r="BC21" s="48">
        <v>265.60892000000001</v>
      </c>
      <c r="BD21" s="48">
        <v>301.84287999999998</v>
      </c>
      <c r="BE21" s="49">
        <v>331.71638999999999</v>
      </c>
      <c r="BF21" s="48">
        <v>234.94684000000001</v>
      </c>
      <c r="BG21" s="48">
        <v>258.27490999999998</v>
      </c>
      <c r="BH21" s="258"/>
    </row>
    <row r="22" spans="1:60" customFormat="1">
      <c r="A22" s="378"/>
      <c r="B22" s="381"/>
      <c r="C22" s="384"/>
      <c r="D22" s="384"/>
      <c r="E22" s="384"/>
      <c r="F22" s="38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7"/>
      <c r="AP22" s="387"/>
      <c r="AQ22" s="390"/>
      <c r="AR22" s="390"/>
      <c r="AS22" s="390"/>
      <c r="AT22" s="372"/>
      <c r="AU22" s="375"/>
      <c r="AV22" s="78"/>
      <c r="AW22" s="78"/>
      <c r="AX22" s="78"/>
      <c r="AY22" s="78"/>
      <c r="AZ22" s="78"/>
      <c r="BA22" s="51" t="s">
        <v>13</v>
      </c>
      <c r="BB22" s="50">
        <v>236.54809</v>
      </c>
      <c r="BC22" s="48">
        <v>273.49342000000001</v>
      </c>
      <c r="BD22" s="48">
        <v>304.06862999999998</v>
      </c>
      <c r="BE22" s="49">
        <v>331.37229000000002</v>
      </c>
      <c r="BF22" s="48">
        <v>244.14234999999999</v>
      </c>
      <c r="BG22" s="48">
        <v>266.23036000000002</v>
      </c>
      <c r="BH22" s="258"/>
    </row>
    <row r="23" spans="1:60" customFormat="1">
      <c r="A23" s="378"/>
      <c r="B23" s="381"/>
      <c r="C23" s="384"/>
      <c r="D23" s="384"/>
      <c r="E23" s="384"/>
      <c r="F23" s="38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7"/>
      <c r="AP23" s="387"/>
      <c r="AQ23" s="390"/>
      <c r="AR23" s="390"/>
      <c r="AS23" s="390"/>
      <c r="AT23" s="372"/>
      <c r="AU23" s="375"/>
      <c r="AV23" s="78"/>
      <c r="AW23" s="78"/>
      <c r="AX23" s="78"/>
      <c r="AY23" s="78"/>
      <c r="AZ23" s="78"/>
      <c r="BA23" s="51" t="s">
        <v>96</v>
      </c>
      <c r="BB23" s="50">
        <v>236.30226999999999</v>
      </c>
      <c r="BC23" s="48">
        <v>278.42066999999997</v>
      </c>
      <c r="BD23" s="48">
        <v>305.89148</v>
      </c>
      <c r="BE23" s="49">
        <v>330.85831000000002</v>
      </c>
      <c r="BF23" s="48">
        <v>252.0367</v>
      </c>
      <c r="BG23" s="48">
        <v>271.17129999999997</v>
      </c>
      <c r="BH23" s="258"/>
    </row>
    <row r="24" spans="1:60" customFormat="1">
      <c r="A24" s="378"/>
      <c r="B24" s="381"/>
      <c r="C24" s="384"/>
      <c r="D24" s="384"/>
      <c r="E24" s="384"/>
      <c r="F24" s="38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7"/>
      <c r="AP24" s="387"/>
      <c r="AQ24" s="390"/>
      <c r="AR24" s="390"/>
      <c r="AS24" s="390"/>
      <c r="AT24" s="372"/>
      <c r="AU24" s="375"/>
      <c r="AV24" s="78"/>
      <c r="AW24" s="78"/>
      <c r="AX24" s="78"/>
      <c r="AY24" s="78"/>
      <c r="AZ24" s="78"/>
      <c r="BA24" s="51" t="s">
        <v>20</v>
      </c>
      <c r="BB24" s="50">
        <v>229.34236000000001</v>
      </c>
      <c r="BC24" s="48">
        <v>268.88407000000001</v>
      </c>
      <c r="BD24" s="48">
        <v>299.00918000000001</v>
      </c>
      <c r="BE24" s="49">
        <v>327.14517000000001</v>
      </c>
      <c r="BF24" s="48">
        <v>250.0652</v>
      </c>
      <c r="BG24" s="48">
        <v>274.97769</v>
      </c>
      <c r="BH24" s="258"/>
    </row>
    <row r="25" spans="1:60" customFormat="1">
      <c r="A25" s="378"/>
      <c r="B25" s="381"/>
      <c r="C25" s="384"/>
      <c r="D25" s="384"/>
      <c r="E25" s="384"/>
      <c r="F25" s="38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7"/>
      <c r="AP25" s="387"/>
      <c r="AQ25" s="390"/>
      <c r="AR25" s="390"/>
      <c r="AS25" s="390"/>
      <c r="AT25" s="372"/>
      <c r="AU25" s="375"/>
      <c r="AV25" s="78"/>
      <c r="AW25" s="78"/>
      <c r="AX25" s="78"/>
      <c r="AY25" s="78"/>
      <c r="AZ25" s="78"/>
      <c r="BA25" s="51" t="s">
        <v>19</v>
      </c>
      <c r="BB25" s="50">
        <v>238.01526999999999</v>
      </c>
      <c r="BC25" s="48">
        <v>274.90865000000002</v>
      </c>
      <c r="BD25" s="48">
        <v>303.73302000000001</v>
      </c>
      <c r="BE25" s="49">
        <v>325.80110999999999</v>
      </c>
      <c r="BF25" s="48">
        <v>249.58043000000001</v>
      </c>
      <c r="BG25" s="48">
        <v>277.64555000000001</v>
      </c>
      <c r="BH25" s="258"/>
    </row>
    <row r="26" spans="1:60" customFormat="1">
      <c r="A26" s="378"/>
      <c r="B26" s="381"/>
      <c r="C26" s="384"/>
      <c r="D26" s="384"/>
      <c r="E26" s="384"/>
      <c r="F26" s="38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7"/>
      <c r="AP26" s="387"/>
      <c r="AQ26" s="390"/>
      <c r="AR26" s="390"/>
      <c r="AS26" s="390"/>
      <c r="AT26" s="372"/>
      <c r="AU26" s="375"/>
      <c r="AV26" s="78"/>
      <c r="AW26" s="78"/>
      <c r="AX26" s="78"/>
      <c r="AY26" s="78"/>
      <c r="AZ26" s="78"/>
      <c r="BA26" s="51" t="s">
        <v>229</v>
      </c>
      <c r="BB26" s="50">
        <v>234.42392000000001</v>
      </c>
      <c r="BC26" s="48">
        <v>271.36964999999998</v>
      </c>
      <c r="BD26" s="48">
        <v>301.166</v>
      </c>
      <c r="BE26" s="49">
        <v>324.79888</v>
      </c>
      <c r="BF26" s="48">
        <v>266.61754000000002</v>
      </c>
      <c r="BG26" s="48">
        <v>281.58724000000001</v>
      </c>
      <c r="BH26" s="258"/>
    </row>
    <row r="27" spans="1:60" customFormat="1">
      <c r="A27" s="378"/>
      <c r="B27" s="381"/>
      <c r="C27" s="384"/>
      <c r="D27" s="384"/>
      <c r="E27" s="384"/>
      <c r="F27" s="38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7"/>
      <c r="AP27" s="387"/>
      <c r="AQ27" s="390"/>
      <c r="AR27" s="390"/>
      <c r="AS27" s="390"/>
      <c r="AT27" s="372"/>
      <c r="AU27" s="375"/>
      <c r="AV27" s="78"/>
      <c r="AW27" s="78"/>
      <c r="AX27" s="78"/>
      <c r="AY27" s="78"/>
      <c r="AZ27" s="78"/>
      <c r="BA27" s="56" t="s">
        <v>93</v>
      </c>
      <c r="BB27" s="50">
        <v>220.54844</v>
      </c>
      <c r="BC27" s="50">
        <v>266.94869</v>
      </c>
      <c r="BD27" s="50">
        <v>297.73212999999998</v>
      </c>
      <c r="BE27" s="49">
        <v>324.20168999999999</v>
      </c>
      <c r="BF27" s="50">
        <v>223.50781000000001</v>
      </c>
      <c r="BG27" s="50">
        <v>246.00005999999999</v>
      </c>
      <c r="BH27" s="259"/>
    </row>
    <row r="28" spans="1:60" customFormat="1" ht="12.75" customHeight="1">
      <c r="A28" s="378"/>
      <c r="B28" s="381"/>
      <c r="C28" s="384"/>
      <c r="D28" s="384"/>
      <c r="E28" s="384"/>
      <c r="F28" s="38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7"/>
      <c r="AP28" s="387"/>
      <c r="AQ28" s="390"/>
      <c r="AR28" s="390"/>
      <c r="AS28" s="390"/>
      <c r="AT28" s="372"/>
      <c r="AU28" s="375"/>
      <c r="AV28" s="78"/>
      <c r="AW28" s="78"/>
      <c r="AX28" s="78"/>
      <c r="AY28" s="78"/>
      <c r="AZ28" s="78"/>
      <c r="BA28" s="51" t="s">
        <v>90</v>
      </c>
      <c r="BB28" s="50">
        <v>217.76349999999999</v>
      </c>
      <c r="BC28" s="48">
        <v>262.31625000000003</v>
      </c>
      <c r="BD28" s="48">
        <v>296.77809000000002</v>
      </c>
      <c r="BE28" s="49">
        <v>322.59683999999999</v>
      </c>
      <c r="BF28" s="48">
        <v>211.06038000000001</v>
      </c>
      <c r="BG28" s="48">
        <v>254.47955999999999</v>
      </c>
      <c r="BH28" s="258"/>
    </row>
    <row r="29" spans="1:60" customFormat="1">
      <c r="A29" s="378"/>
      <c r="B29" s="381"/>
      <c r="C29" s="384"/>
      <c r="D29" s="384"/>
      <c r="E29" s="384"/>
      <c r="F29" s="38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7"/>
      <c r="AP29" s="387"/>
      <c r="AQ29" s="390"/>
      <c r="AR29" s="390"/>
      <c r="AS29" s="390"/>
      <c r="AT29" s="372"/>
      <c r="AU29" s="375"/>
      <c r="AV29" s="78"/>
      <c r="AW29" s="78"/>
      <c r="AX29" s="78"/>
      <c r="AY29" s="78"/>
      <c r="AZ29" s="78"/>
      <c r="BA29" s="51" t="s">
        <v>89</v>
      </c>
      <c r="BB29" s="50">
        <v>223.84732</v>
      </c>
      <c r="BC29" s="48">
        <v>259.92430000000002</v>
      </c>
      <c r="BD29" s="48">
        <v>285.54764</v>
      </c>
      <c r="BE29" s="49">
        <v>303.94466</v>
      </c>
      <c r="BF29" s="48">
        <v>247.70169999999999</v>
      </c>
      <c r="BG29" s="48">
        <v>279.61950999999999</v>
      </c>
      <c r="BH29" s="258"/>
    </row>
    <row r="30" spans="1:60" customFormat="1" ht="88.5" customHeight="1">
      <c r="A30" s="378"/>
      <c r="B30" s="381"/>
      <c r="C30" s="384"/>
      <c r="D30" s="384"/>
      <c r="E30" s="384"/>
      <c r="F30" s="384"/>
      <c r="G30" s="208" t="str">
        <f>BA2</f>
        <v>Finland</v>
      </c>
      <c r="H30" s="208" t="str">
        <f>BA3</f>
        <v>Australia</v>
      </c>
      <c r="I30" s="208" t="str">
        <f>BA4</f>
        <v>Netherlands</v>
      </c>
      <c r="J30" s="208" t="str">
        <f>BA5</f>
        <v>Estonia</v>
      </c>
      <c r="K30" s="208" t="str">
        <f>BA6</f>
        <v>Sweden</v>
      </c>
      <c r="L30" s="208" t="str">
        <f>BA7</f>
        <v>United States</v>
      </c>
      <c r="M30" s="208" t="str">
        <f>BA8</f>
        <v>Canada</v>
      </c>
      <c r="N30" s="208" t="str">
        <f>BA9</f>
        <v>Norway</v>
      </c>
      <c r="O30" s="208" t="str">
        <f>BA10</f>
        <v>Japan</v>
      </c>
      <c r="P30" s="208" t="str">
        <f>BA11</f>
        <v>Northern Ireland (UK)</v>
      </c>
      <c r="Q30" s="208" t="str">
        <f>BA12</f>
        <v>England (UK)</v>
      </c>
      <c r="R30" s="208" t="str">
        <f>BA13</f>
        <v>New Zealand</v>
      </c>
      <c r="S30" s="208" t="str">
        <f>BA14</f>
        <v>Flanders (Belgium)</v>
      </c>
      <c r="T30" s="208" t="str">
        <f>BA15</f>
        <v>Ireland</v>
      </c>
      <c r="U30" s="208" t="str">
        <f>BA16</f>
        <v>Denmark</v>
      </c>
      <c r="V30" s="208" t="str">
        <f>BA17</f>
        <v>Germany</v>
      </c>
      <c r="W30" s="208" t="str">
        <f>BA18</f>
        <v>Poland</v>
      </c>
      <c r="X30" s="208" t="str">
        <f>BA19</f>
        <v>Singapore</v>
      </c>
      <c r="Y30" s="208" t="str">
        <f>BA20</f>
        <v>OECD average</v>
      </c>
      <c r="Z30" s="208" t="str">
        <f>BA21</f>
        <v>Austria</v>
      </c>
      <c r="AA30" s="208" t="str">
        <f>BA22</f>
        <v>Korea</v>
      </c>
      <c r="AB30" s="208" t="str">
        <f>BA23</f>
        <v>Lithuania</v>
      </c>
      <c r="AC30" s="208" t="str">
        <f>BA24</f>
        <v>Czech Republic</v>
      </c>
      <c r="AD30" s="208" t="str">
        <f>BA25</f>
        <v>Slovak Republic</v>
      </c>
      <c r="AE30" s="208" t="str">
        <f>BA26</f>
        <v>Russian Federation²</v>
      </c>
      <c r="AF30" s="208" t="str">
        <f>BA27</f>
        <v>Slovenia</v>
      </c>
      <c r="AG30" s="208" t="str">
        <f>BA28</f>
        <v>Israel</v>
      </c>
      <c r="AH30" s="208" t="str">
        <f>BA29</f>
        <v>Greece</v>
      </c>
      <c r="AI30" s="208" t="str">
        <f>BA30</f>
        <v>Chile</v>
      </c>
      <c r="AJ30" s="208" t="str">
        <f>BA31</f>
        <v>Turkey</v>
      </c>
      <c r="AK30" s="4"/>
      <c r="AL30" s="4"/>
      <c r="AM30" s="4"/>
      <c r="AN30" s="4"/>
      <c r="AO30" s="47"/>
      <c r="AP30" s="387"/>
      <c r="AQ30" s="390"/>
      <c r="AR30" s="390"/>
      <c r="AS30" s="390"/>
      <c r="AT30" s="372"/>
      <c r="AU30" s="375"/>
      <c r="AV30" s="78"/>
      <c r="AW30" s="78"/>
      <c r="AX30" s="78"/>
      <c r="AY30" s="78"/>
      <c r="AZ30" s="78"/>
      <c r="BA30" s="51" t="s">
        <v>88</v>
      </c>
      <c r="BB30" s="50">
        <v>194.06294</v>
      </c>
      <c r="BC30" s="48">
        <v>244.46270999999999</v>
      </c>
      <c r="BD30" s="48">
        <v>278.07918000000001</v>
      </c>
      <c r="BE30" s="49">
        <v>303.38218999999998</v>
      </c>
      <c r="BF30" s="48">
        <v>189.03588999999999</v>
      </c>
      <c r="BG30" s="48">
        <v>215.94585000000001</v>
      </c>
      <c r="BH30" s="258"/>
    </row>
    <row r="31" spans="1:60" customFormat="1">
      <c r="A31" s="378"/>
      <c r="B31" s="381"/>
      <c r="C31" s="384"/>
      <c r="D31" s="384"/>
      <c r="E31" s="384"/>
      <c r="F31" s="38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7"/>
      <c r="AP31" s="387"/>
      <c r="AQ31" s="390"/>
      <c r="AR31" s="390"/>
      <c r="AS31" s="390"/>
      <c r="AT31" s="372"/>
      <c r="AU31" s="375"/>
      <c r="AV31" s="78"/>
      <c r="AW31" s="78"/>
      <c r="AX31" s="78"/>
      <c r="AY31" s="78"/>
      <c r="AZ31" s="78"/>
      <c r="BA31" s="51" t="s">
        <v>94</v>
      </c>
      <c r="BB31" s="50">
        <v>215.92085</v>
      </c>
      <c r="BC31" s="48">
        <v>246.25505000000001</v>
      </c>
      <c r="BD31" s="48">
        <v>267.61651000000001</v>
      </c>
      <c r="BE31" s="49">
        <v>280.87069000000002</v>
      </c>
      <c r="BF31" s="48">
        <v>204.28012000000001</v>
      </c>
      <c r="BG31" s="48">
        <v>244.38757000000001</v>
      </c>
      <c r="BH31" s="258"/>
    </row>
    <row r="32" spans="1:60" customFormat="1" ht="15" customHeight="1">
      <c r="A32" s="378"/>
      <c r="B32" s="381"/>
      <c r="C32" s="384"/>
      <c r="D32" s="384"/>
      <c r="E32" s="384"/>
      <c r="F32" s="38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7"/>
      <c r="AP32" s="387"/>
      <c r="AQ32" s="390"/>
      <c r="AR32" s="390"/>
      <c r="AS32" s="390"/>
      <c r="AT32" s="372"/>
      <c r="AU32" s="375"/>
      <c r="AV32" s="78"/>
      <c r="AW32" s="78"/>
      <c r="AX32" s="78"/>
      <c r="AY32" s="78"/>
      <c r="AZ32" s="78"/>
    </row>
    <row r="33" spans="1:54" customFormat="1">
      <c r="A33" s="378"/>
      <c r="B33" s="381"/>
      <c r="C33" s="384"/>
      <c r="D33" s="384"/>
      <c r="E33" s="384"/>
      <c r="F33" s="38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7"/>
      <c r="AP33" s="387"/>
      <c r="AQ33" s="390"/>
      <c r="AR33" s="390"/>
      <c r="AS33" s="390"/>
      <c r="AT33" s="372"/>
      <c r="AU33" s="375"/>
      <c r="AV33" s="78"/>
      <c r="AW33" s="78"/>
      <c r="AX33" s="78"/>
      <c r="AY33" s="78"/>
      <c r="AZ33" s="78"/>
    </row>
    <row r="34" spans="1:54" customFormat="1" ht="12.75" customHeight="1">
      <c r="A34" s="379"/>
      <c r="B34" s="382"/>
      <c r="C34" s="385"/>
      <c r="D34" s="385"/>
      <c r="E34" s="385"/>
      <c r="F34" s="385"/>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46"/>
      <c r="AP34" s="388"/>
      <c r="AQ34" s="391"/>
      <c r="AR34" s="391"/>
      <c r="AS34" s="391"/>
      <c r="AT34" s="373"/>
      <c r="AU34" s="376"/>
      <c r="AV34" s="78"/>
      <c r="AW34" s="78"/>
      <c r="AX34" s="78"/>
      <c r="AY34" s="78"/>
      <c r="AZ34" s="78"/>
    </row>
    <row r="35" spans="1:54" customFormat="1" ht="12.75" hidden="1"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41"/>
      <c r="AR35" s="17"/>
      <c r="AS35" s="17"/>
      <c r="AT35" s="17"/>
      <c r="AU35" s="17"/>
      <c r="AV35" s="17"/>
      <c r="AW35" s="17"/>
      <c r="AX35" s="17"/>
      <c r="AY35" s="17"/>
      <c r="AZ35" s="17"/>
    </row>
    <row r="36" spans="1:54" customFormat="1" ht="12.75" hidden="1" customHeight="1">
      <c r="A36" s="17"/>
      <c r="AA36" s="17"/>
      <c r="AB36" s="17"/>
      <c r="AC36" s="17"/>
      <c r="AD36" s="17"/>
      <c r="AE36" s="17"/>
      <c r="AF36" s="17"/>
      <c r="AG36" s="17"/>
      <c r="AH36" s="17"/>
      <c r="AI36" s="17"/>
      <c r="AJ36" s="17"/>
      <c r="AK36" s="17"/>
      <c r="AL36" s="17"/>
      <c r="AM36" s="17"/>
      <c r="AN36" s="17"/>
      <c r="AO36" s="17"/>
      <c r="AP36" s="17"/>
      <c r="AQ36" s="141"/>
      <c r="AR36" s="17"/>
      <c r="AS36" s="17"/>
      <c r="AT36" s="17"/>
      <c r="AU36" s="17"/>
      <c r="AV36" s="17"/>
      <c r="AW36" s="17"/>
      <c r="AX36" s="17"/>
      <c r="AY36" s="17"/>
      <c r="AZ36" s="17"/>
    </row>
    <row r="37" spans="1:54" customFormat="1" ht="12.75" hidden="1" customHeight="1">
      <c r="A37" s="17"/>
      <c r="AA37" s="17"/>
      <c r="AB37" s="17"/>
      <c r="AC37" s="17"/>
      <c r="AD37" s="17"/>
      <c r="AE37" s="17"/>
      <c r="AF37" s="17"/>
      <c r="AG37" s="17"/>
      <c r="AH37" s="17"/>
      <c r="AI37" s="17"/>
      <c r="AJ37" s="17"/>
      <c r="AK37" s="17"/>
      <c r="AL37" s="17"/>
      <c r="AM37" s="17"/>
      <c r="AN37" s="17"/>
      <c r="AO37" s="17"/>
      <c r="AP37" s="17"/>
      <c r="AQ37" s="141"/>
      <c r="AR37" s="17"/>
      <c r="AS37" s="17"/>
      <c r="AT37" s="17"/>
      <c r="AU37" s="17"/>
      <c r="AV37" s="17"/>
      <c r="AW37" s="17"/>
      <c r="AX37" s="17"/>
      <c r="AY37" s="17"/>
      <c r="AZ37" s="17"/>
    </row>
    <row r="38" spans="1:54" customFormat="1" ht="12.75" hidden="1" customHeight="1">
      <c r="A38" s="17"/>
      <c r="AA38" s="17"/>
      <c r="AB38" s="17"/>
      <c r="AC38" s="17"/>
      <c r="AD38" s="17"/>
      <c r="AE38" s="17"/>
      <c r="AF38" s="17"/>
      <c r="AG38" s="17"/>
      <c r="AH38" s="17"/>
      <c r="AI38" s="17"/>
      <c r="AJ38" s="17"/>
      <c r="AK38" s="17"/>
      <c r="AL38" s="17"/>
      <c r="AM38" s="17"/>
      <c r="AN38" s="17"/>
      <c r="AO38" s="17"/>
      <c r="AP38" s="17"/>
      <c r="AQ38" s="141"/>
      <c r="AR38" s="17"/>
      <c r="AS38" s="17"/>
      <c r="AT38" s="17"/>
      <c r="AU38" s="17"/>
      <c r="AV38" s="17"/>
      <c r="AW38" s="17"/>
      <c r="AX38" s="17"/>
      <c r="AY38" s="17"/>
      <c r="AZ38" s="17"/>
    </row>
    <row r="39" spans="1:54" customFormat="1" ht="12.75" hidden="1" customHeight="1">
      <c r="A39" s="45"/>
      <c r="AA39" s="17"/>
      <c r="AB39" s="17"/>
      <c r="AC39" s="17"/>
      <c r="AD39" s="17"/>
      <c r="AE39" s="17"/>
      <c r="AF39" s="17"/>
      <c r="AG39" s="17"/>
      <c r="AH39" s="17"/>
      <c r="AI39" s="17"/>
      <c r="AJ39" s="17"/>
      <c r="AK39" s="17"/>
      <c r="AL39" s="17"/>
      <c r="AM39" s="17"/>
      <c r="AN39" s="17"/>
      <c r="AO39" s="17"/>
      <c r="AP39" s="17"/>
      <c r="AQ39" s="141"/>
      <c r="AR39" s="17"/>
      <c r="AS39" s="17"/>
      <c r="AT39" s="17"/>
      <c r="AU39" s="17"/>
      <c r="AV39" s="17"/>
      <c r="AW39" s="17"/>
      <c r="AX39" s="17"/>
      <c r="AY39" s="17"/>
      <c r="AZ39" s="17"/>
    </row>
    <row r="40" spans="1:54" customFormat="1" ht="12.75" hidden="1" customHeight="1">
      <c r="A40" s="45"/>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41"/>
      <c r="AR40" s="17"/>
      <c r="AS40" s="17"/>
      <c r="AT40" s="17"/>
      <c r="AU40" s="17"/>
      <c r="AV40" s="17"/>
      <c r="AW40" s="17"/>
      <c r="AX40" s="17"/>
      <c r="AY40" s="17"/>
      <c r="AZ40" s="17"/>
    </row>
    <row r="41" spans="1:54" customFormat="1" ht="12.75" hidden="1"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41"/>
      <c r="AR41" s="17"/>
      <c r="AS41" s="17"/>
      <c r="AT41" s="17"/>
      <c r="AU41" s="17"/>
      <c r="AV41" s="17"/>
      <c r="AW41" s="17"/>
      <c r="AX41" s="17"/>
      <c r="AY41" s="17"/>
      <c r="AZ41" s="17"/>
    </row>
    <row r="42" spans="1:54" customFormat="1" ht="12.75" hidden="1"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41"/>
      <c r="AR42" s="17"/>
      <c r="AS42" s="17"/>
      <c r="AT42" s="17"/>
      <c r="AU42" s="17"/>
      <c r="AV42" s="17"/>
      <c r="AW42" s="17"/>
      <c r="AX42" s="17"/>
      <c r="AY42" s="17"/>
      <c r="AZ42" s="17"/>
      <c r="BA42" s="17"/>
      <c r="BB42" s="17"/>
    </row>
    <row r="43" spans="1:54" customFormat="1" ht="12.75" hidden="1"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41"/>
      <c r="AR43" s="17"/>
      <c r="AS43" s="17"/>
      <c r="AT43" s="17"/>
      <c r="AU43" s="17"/>
      <c r="AV43" s="17"/>
      <c r="AW43" s="17"/>
      <c r="AX43" s="17"/>
      <c r="AY43" s="17"/>
      <c r="AZ43" s="17"/>
      <c r="BA43" s="17"/>
      <c r="BB43" s="17"/>
    </row>
    <row r="44" spans="1:54" customFormat="1" ht="12.75" hidden="1"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41"/>
      <c r="AR44" s="17"/>
      <c r="AS44" s="17"/>
      <c r="AT44" s="17"/>
      <c r="AU44" s="17"/>
      <c r="AV44" s="17"/>
      <c r="AW44" s="17"/>
      <c r="AX44" s="17"/>
      <c r="AY44" s="17"/>
      <c r="AZ44" s="17"/>
      <c r="BA44" s="17"/>
      <c r="BB44" s="17"/>
    </row>
    <row r="45" spans="1:54" customFormat="1" ht="12.75" hidden="1"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41"/>
      <c r="AR45" s="17"/>
      <c r="AS45" s="17"/>
      <c r="AT45" s="17"/>
      <c r="AU45" s="17"/>
      <c r="AV45" s="17"/>
      <c r="AW45" s="17"/>
      <c r="AX45" s="17"/>
      <c r="AY45" s="17"/>
      <c r="AZ45" s="17"/>
      <c r="BA45" s="17"/>
      <c r="BB45" s="17"/>
    </row>
    <row r="46" spans="1:54" customFormat="1" ht="12.75" hidden="1"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41"/>
      <c r="AR46" s="17"/>
      <c r="AS46" s="17"/>
      <c r="AT46" s="17"/>
      <c r="AU46" s="17"/>
      <c r="AV46" s="17"/>
      <c r="AW46" s="17"/>
      <c r="AX46" s="17"/>
      <c r="AY46" s="17"/>
      <c r="AZ46" s="17"/>
      <c r="BA46" s="17"/>
      <c r="BB46" s="17"/>
    </row>
    <row r="47" spans="1:54" customFormat="1" ht="12.75" hidden="1"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41"/>
      <c r="AR47" s="17"/>
      <c r="AS47" s="17"/>
      <c r="AT47" s="17"/>
      <c r="AU47" s="17"/>
      <c r="AV47" s="17"/>
      <c r="AW47" s="17"/>
      <c r="AX47" s="17"/>
      <c r="AY47" s="17"/>
      <c r="AZ47" s="17"/>
      <c r="BA47" s="17"/>
      <c r="BB47" s="17"/>
    </row>
    <row r="48" spans="1:54" customFormat="1" ht="12.75" hidden="1"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41"/>
      <c r="AR48" s="17"/>
      <c r="AS48" s="17"/>
      <c r="AT48" s="17"/>
      <c r="AU48" s="17"/>
      <c r="AV48" s="17"/>
      <c r="AW48" s="17"/>
      <c r="AX48" s="17"/>
      <c r="AY48" s="17"/>
      <c r="AZ48" s="17"/>
      <c r="BA48" s="17"/>
      <c r="BB48" s="17"/>
    </row>
    <row r="49" spans="1:59" customFormat="1" ht="12.75" hidden="1"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41"/>
      <c r="AR49" s="17"/>
      <c r="AS49" s="17"/>
      <c r="AT49" s="17"/>
      <c r="AU49" s="17"/>
      <c r="AV49" s="17"/>
      <c r="AW49" s="17"/>
      <c r="AX49" s="17"/>
      <c r="AY49" s="17"/>
      <c r="AZ49" s="17"/>
      <c r="BA49" s="17"/>
      <c r="BB49" s="17"/>
    </row>
    <row r="50" spans="1:59" customFormat="1" ht="12.75" hidden="1"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41"/>
      <c r="AR50" s="17"/>
      <c r="AS50" s="17"/>
      <c r="AT50" s="17"/>
      <c r="AU50" s="17"/>
      <c r="AV50" s="17"/>
      <c r="AW50" s="17"/>
      <c r="AX50" s="17"/>
      <c r="AY50" s="17"/>
      <c r="AZ50" s="17"/>
      <c r="BA50" s="17"/>
      <c r="BB50" s="17"/>
    </row>
    <row r="51" spans="1:59" customFormat="1" ht="12.75" hidden="1"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41"/>
      <c r="AR51" s="17"/>
      <c r="AS51" s="17"/>
      <c r="AT51" s="17"/>
      <c r="AU51" s="17"/>
      <c r="AV51" s="17"/>
      <c r="AW51" s="17"/>
      <c r="AX51" s="17"/>
      <c r="AY51" s="17"/>
      <c r="AZ51" s="17"/>
      <c r="BA51" s="17"/>
      <c r="BB51" s="17"/>
    </row>
    <row r="52" spans="1:59" customFormat="1" ht="12.75" hidden="1"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41"/>
      <c r="AR52" s="17"/>
      <c r="AS52" s="17"/>
      <c r="AT52" s="17"/>
      <c r="AU52" s="17"/>
      <c r="AV52" s="17"/>
      <c r="AW52" s="17"/>
      <c r="AX52" s="17"/>
      <c r="AY52" s="17"/>
      <c r="AZ52" s="17"/>
      <c r="BA52" s="17"/>
      <c r="BB52" s="17"/>
    </row>
    <row r="53" spans="1:59" customFormat="1" ht="12.75" hidden="1"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41"/>
      <c r="AR53" s="17"/>
      <c r="AS53" s="17"/>
      <c r="AT53" s="17"/>
      <c r="AU53" s="17"/>
      <c r="AV53" s="17"/>
      <c r="AW53" s="17"/>
      <c r="AX53" s="17"/>
      <c r="AY53" s="17"/>
      <c r="AZ53" s="17"/>
      <c r="BA53" s="17"/>
      <c r="BB53" s="17"/>
    </row>
    <row r="54" spans="1:59" customFormat="1" ht="12.75" hidden="1"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41"/>
      <c r="AR54" s="17"/>
      <c r="AS54" s="17"/>
      <c r="AT54" s="17"/>
      <c r="AU54" s="17"/>
      <c r="AV54" s="17"/>
      <c r="AW54" s="17"/>
      <c r="AX54" s="17"/>
      <c r="AY54" s="17"/>
      <c r="AZ54" s="17"/>
      <c r="BA54" s="17"/>
      <c r="BB54" s="17"/>
    </row>
    <row r="55" spans="1:59" customFormat="1" ht="12.75" hidden="1"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41"/>
      <c r="AR55" s="17"/>
      <c r="AS55" s="17"/>
      <c r="AT55" s="17"/>
      <c r="AU55" s="17"/>
      <c r="AV55" s="17"/>
      <c r="AW55" s="17"/>
      <c r="AX55" s="17"/>
      <c r="AY55" s="17"/>
      <c r="AZ55" s="17"/>
      <c r="BA55" s="17"/>
      <c r="BB55" s="17"/>
    </row>
    <row r="56" spans="1:59" customFormat="1" ht="12.75" hidden="1"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41"/>
      <c r="AR56" s="17"/>
      <c r="AS56" s="17"/>
      <c r="AT56" s="17"/>
      <c r="AU56" s="17"/>
      <c r="AV56" s="17"/>
      <c r="AW56" s="17"/>
      <c r="AX56" s="17"/>
      <c r="AY56" s="17"/>
      <c r="AZ56" s="17"/>
      <c r="BA56" s="17"/>
      <c r="BB56" s="17"/>
    </row>
    <row r="57" spans="1:59" customFormat="1" ht="12.75" hidden="1"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41"/>
      <c r="AR57" s="17"/>
      <c r="AS57" s="17"/>
      <c r="AT57" s="17"/>
      <c r="AU57" s="17"/>
      <c r="AV57" s="17"/>
      <c r="AW57" s="17"/>
      <c r="AX57" s="17"/>
      <c r="AY57" s="17"/>
      <c r="AZ57" s="17"/>
      <c r="BA57" s="17"/>
      <c r="BB57" s="17"/>
    </row>
    <row r="58" spans="1:59" customFormat="1" ht="12.75" hidden="1"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41"/>
      <c r="AR58" s="17"/>
      <c r="AS58" s="17"/>
      <c r="AT58" s="17"/>
      <c r="AU58" s="17"/>
      <c r="AV58" s="17"/>
      <c r="AW58" s="17"/>
      <c r="AX58" s="17"/>
      <c r="AY58" s="17"/>
      <c r="AZ58" s="17"/>
      <c r="BA58" s="17"/>
      <c r="BB58" s="17"/>
      <c r="BC58" s="17"/>
      <c r="BD58" s="17"/>
      <c r="BE58" s="17"/>
      <c r="BF58" s="17"/>
      <c r="BG58" s="17"/>
    </row>
    <row r="59" spans="1:59" customFormat="1" ht="12.75" hidden="1"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41"/>
      <c r="AR59" s="17"/>
      <c r="AS59" s="17"/>
      <c r="AT59" s="17"/>
      <c r="AU59" s="17"/>
      <c r="AV59" s="17"/>
      <c r="AW59" s="17"/>
      <c r="AX59" s="17"/>
      <c r="AY59" s="17"/>
      <c r="AZ59" s="17"/>
      <c r="BA59" s="17"/>
      <c r="BB59" s="17"/>
      <c r="BC59" s="17"/>
      <c r="BD59" s="17"/>
      <c r="BE59" s="17"/>
      <c r="BF59" s="17"/>
      <c r="BG59" s="17"/>
    </row>
    <row r="60" spans="1:59" customFormat="1" ht="12.75" hidden="1" customHeight="1">
      <c r="A60" s="17"/>
      <c r="B60" s="44"/>
      <c r="C60" s="17"/>
      <c r="D60" s="17"/>
      <c r="E60" s="44"/>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41"/>
      <c r="AR60" s="17"/>
      <c r="AS60" s="17"/>
      <c r="AT60" s="17"/>
      <c r="AU60" s="17"/>
      <c r="AV60" s="17"/>
      <c r="AW60" s="17"/>
      <c r="AX60" s="17"/>
      <c r="AY60" s="17"/>
      <c r="AZ60" s="17"/>
      <c r="BA60" s="17"/>
      <c r="BB60" s="17"/>
      <c r="BC60" s="17"/>
      <c r="BD60" s="17"/>
      <c r="BE60" s="17"/>
      <c r="BF60" s="17"/>
      <c r="BG60" s="17"/>
    </row>
    <row r="61" spans="1:59" customFormat="1" ht="12.75" hidden="1"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41"/>
      <c r="AR61" s="17"/>
      <c r="AS61" s="17"/>
      <c r="AT61" s="17"/>
      <c r="AU61" s="17"/>
      <c r="AV61" s="17"/>
      <c r="AW61" s="17"/>
      <c r="AX61" s="17"/>
      <c r="AY61" s="17"/>
      <c r="AZ61" s="17"/>
      <c r="BA61" s="17"/>
      <c r="BB61" s="17"/>
      <c r="BC61" s="17"/>
      <c r="BD61" s="17"/>
      <c r="BE61" s="17"/>
      <c r="BF61" s="17"/>
      <c r="BG61" s="17"/>
    </row>
    <row r="62" spans="1:59" customFormat="1" ht="12.75" hidden="1"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41"/>
      <c r="AR62" s="17"/>
      <c r="AS62" s="17"/>
      <c r="AT62" s="17"/>
      <c r="AU62" s="17"/>
      <c r="AV62" s="17"/>
      <c r="AW62" s="17"/>
      <c r="AX62" s="17"/>
      <c r="AY62" s="17"/>
      <c r="AZ62" s="17"/>
      <c r="BA62" s="17"/>
      <c r="BB62" s="17"/>
      <c r="BC62" s="17"/>
      <c r="BD62" s="17"/>
      <c r="BE62" s="17"/>
      <c r="BF62" s="17"/>
      <c r="BG62" s="17"/>
    </row>
    <row r="63" spans="1:59" customFormat="1" ht="12.75" hidden="1"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41"/>
      <c r="AR63" s="17"/>
      <c r="AS63" s="17"/>
      <c r="AT63" s="17"/>
      <c r="AU63" s="17"/>
      <c r="AV63" s="17"/>
      <c r="AW63" s="17"/>
      <c r="AX63" s="17"/>
      <c r="AY63" s="17"/>
      <c r="AZ63" s="17"/>
      <c r="BA63" s="17"/>
      <c r="BB63" s="17"/>
      <c r="BC63" s="17"/>
      <c r="BD63" s="17"/>
      <c r="BE63" s="17"/>
      <c r="BF63" s="17"/>
      <c r="BG63" s="17"/>
    </row>
    <row r="64" spans="1:59" customFormat="1" ht="12.75" hidden="1"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41"/>
      <c r="AR64" s="17"/>
      <c r="AS64" s="17"/>
      <c r="AT64" s="17"/>
      <c r="AU64" s="17"/>
      <c r="AV64" s="17"/>
      <c r="AW64" s="17"/>
      <c r="AX64" s="17"/>
      <c r="AY64" s="17"/>
      <c r="AZ64" s="17"/>
      <c r="BA64" s="17"/>
      <c r="BB64" s="17"/>
      <c r="BC64" s="17"/>
      <c r="BD64" s="17"/>
      <c r="BE64" s="17"/>
      <c r="BF64" s="17"/>
      <c r="BG64" s="17"/>
    </row>
    <row r="65" spans="1:59" customFormat="1" ht="12.75" hidden="1"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41"/>
      <c r="AR65" s="17"/>
      <c r="AS65" s="17"/>
      <c r="AT65" s="17"/>
      <c r="AU65" s="17"/>
      <c r="AV65" s="17"/>
      <c r="AW65" s="17"/>
      <c r="AX65" s="17"/>
      <c r="AY65" s="17"/>
      <c r="AZ65" s="17"/>
      <c r="BA65" s="17"/>
      <c r="BB65" s="17"/>
      <c r="BC65" s="17"/>
      <c r="BD65" s="17"/>
      <c r="BE65" s="17"/>
      <c r="BF65" s="17"/>
      <c r="BG65" s="17"/>
    </row>
    <row r="66" spans="1:59" customFormat="1" ht="12.75" hidden="1"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41"/>
      <c r="AR66" s="17"/>
      <c r="AS66" s="17"/>
      <c r="AT66" s="17"/>
      <c r="AU66" s="17"/>
      <c r="AV66" s="17"/>
      <c r="AW66" s="17"/>
      <c r="AX66" s="17"/>
      <c r="AY66" s="17"/>
      <c r="AZ66" s="17"/>
      <c r="BA66" s="17"/>
      <c r="BB66" s="17"/>
      <c r="BC66" s="17"/>
      <c r="BD66" s="17"/>
      <c r="BE66" s="17"/>
      <c r="BF66" s="17"/>
      <c r="BG66" s="17"/>
    </row>
    <row r="67" spans="1:59" customFormat="1" ht="12.75" hidden="1"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41"/>
      <c r="AR67" s="17"/>
      <c r="AS67" s="17"/>
      <c r="AT67" s="17"/>
      <c r="AU67" s="17"/>
      <c r="AV67" s="17"/>
      <c r="AW67" s="17"/>
      <c r="AX67" s="17"/>
      <c r="AY67" s="17"/>
      <c r="AZ67" s="17"/>
      <c r="BA67" s="17"/>
      <c r="BB67" s="17"/>
      <c r="BC67" s="17"/>
      <c r="BD67" s="17"/>
      <c r="BE67" s="17"/>
      <c r="BF67" s="17"/>
      <c r="BG67" s="17"/>
    </row>
    <row r="68" spans="1:59" customFormat="1" ht="12.75" hidden="1"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41"/>
      <c r="AR68" s="17"/>
      <c r="AS68" s="17"/>
      <c r="AT68" s="17"/>
      <c r="AU68" s="17"/>
      <c r="AV68" s="17"/>
      <c r="AW68" s="17"/>
      <c r="AX68" s="17"/>
      <c r="AY68" s="17"/>
      <c r="AZ68" s="17"/>
      <c r="BA68" s="17"/>
      <c r="BB68" s="17"/>
    </row>
    <row r="69" spans="1:59" customFormat="1" ht="12.75" hidden="1"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41"/>
      <c r="AR69" s="17"/>
      <c r="AS69" s="17"/>
      <c r="AT69" s="17"/>
      <c r="AU69" s="17"/>
      <c r="AV69" s="17"/>
      <c r="AW69" s="17"/>
      <c r="AX69" s="17"/>
      <c r="AY69" s="17"/>
      <c r="AZ69" s="17"/>
      <c r="BA69" s="17"/>
      <c r="BB69" s="17"/>
      <c r="BC69" s="17"/>
      <c r="BD69" s="17"/>
      <c r="BE69" s="17"/>
      <c r="BF69" s="17"/>
      <c r="BG69" s="17"/>
    </row>
    <row r="70" spans="1:59" customFormat="1" ht="12.75" hidden="1"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41"/>
      <c r="AR70" s="17"/>
      <c r="AS70" s="17"/>
      <c r="AT70" s="17"/>
      <c r="AU70" s="17"/>
      <c r="AV70" s="17"/>
      <c r="AW70" s="17"/>
      <c r="AX70" s="17"/>
      <c r="AY70" s="17"/>
      <c r="AZ70" s="17"/>
      <c r="BA70" s="17"/>
      <c r="BB70" s="17"/>
      <c r="BC70" s="17"/>
      <c r="BD70" s="17"/>
      <c r="BE70" s="17"/>
      <c r="BF70" s="17"/>
      <c r="BG70" s="17"/>
    </row>
    <row r="71" spans="1:59" customFormat="1" ht="12.75" hidden="1"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41"/>
      <c r="AR71" s="17"/>
      <c r="AS71" s="17"/>
      <c r="AT71" s="17"/>
      <c r="AU71" s="17"/>
      <c r="AV71" s="17"/>
      <c r="AW71" s="17"/>
      <c r="AX71" s="17"/>
      <c r="AY71" s="17"/>
      <c r="AZ71" s="17"/>
      <c r="BA71" s="17"/>
      <c r="BB71" s="17"/>
      <c r="BC71" s="17"/>
      <c r="BD71" s="17"/>
      <c r="BE71" s="17"/>
      <c r="BF71" s="17"/>
      <c r="BG71" s="17"/>
    </row>
    <row r="72" spans="1:59" customFormat="1" ht="12.75" hidden="1"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41"/>
      <c r="AR72" s="17"/>
      <c r="AS72" s="17"/>
      <c r="AT72" s="17"/>
      <c r="AU72" s="17"/>
      <c r="AV72" s="17"/>
      <c r="AW72" s="17"/>
      <c r="AX72" s="17"/>
      <c r="AY72" s="17"/>
      <c r="AZ72" s="17"/>
      <c r="BA72" s="17"/>
      <c r="BB72" s="17"/>
      <c r="BC72" s="17"/>
      <c r="BD72" s="17"/>
      <c r="BE72" s="17"/>
      <c r="BF72" s="17"/>
      <c r="BG72" s="17"/>
    </row>
    <row r="73" spans="1:59" customFormat="1" ht="12.75" hidden="1"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41"/>
      <c r="AR73" s="17"/>
      <c r="AS73" s="17"/>
      <c r="AT73" s="17"/>
      <c r="AU73" s="17"/>
      <c r="AV73" s="17"/>
      <c r="AW73" s="17"/>
      <c r="AX73" s="17"/>
      <c r="AY73" s="17"/>
      <c r="AZ73" s="17"/>
      <c r="BA73" s="17"/>
      <c r="BB73" s="17"/>
      <c r="BC73" s="17"/>
      <c r="BD73" s="17"/>
      <c r="BE73" s="17"/>
      <c r="BF73" s="17"/>
      <c r="BG73" s="17"/>
    </row>
    <row r="74" spans="1:59" customFormat="1" ht="12.75" hidden="1"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41"/>
      <c r="AR74" s="17"/>
      <c r="AS74" s="17"/>
      <c r="AT74" s="17"/>
      <c r="AU74" s="17"/>
      <c r="AV74" s="17"/>
      <c r="AW74" s="17"/>
      <c r="AX74" s="17"/>
      <c r="AY74" s="17"/>
      <c r="AZ74" s="17"/>
      <c r="BA74" s="17"/>
      <c r="BB74" s="17"/>
      <c r="BC74" s="17"/>
      <c r="BD74" s="17"/>
      <c r="BE74" s="17"/>
      <c r="BF74" s="17"/>
      <c r="BG74" s="17"/>
    </row>
    <row r="75" spans="1:59" customFormat="1" ht="12.75" hidden="1"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41"/>
      <c r="AR75" s="17"/>
      <c r="AS75" s="17"/>
      <c r="AT75" s="17"/>
      <c r="AU75" s="17"/>
      <c r="AV75" s="17"/>
      <c r="AW75" s="17"/>
      <c r="AX75" s="17"/>
      <c r="AY75" s="17"/>
      <c r="AZ75" s="17"/>
      <c r="BA75" s="17"/>
      <c r="BB75" s="17"/>
      <c r="BC75" s="17"/>
      <c r="BD75" s="17"/>
      <c r="BE75" s="17"/>
      <c r="BF75" s="17"/>
      <c r="BG75" s="17"/>
    </row>
    <row r="76" spans="1:59" customFormat="1" ht="12.75" hidden="1"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41"/>
      <c r="AR76" s="17"/>
      <c r="AS76" s="17"/>
      <c r="AT76" s="17"/>
      <c r="AU76" s="17"/>
      <c r="AV76" s="17"/>
      <c r="AW76" s="17"/>
      <c r="AX76" s="17"/>
      <c r="AY76" s="17"/>
      <c r="AZ76" s="17"/>
      <c r="BA76" s="17"/>
      <c r="BB76" s="17"/>
      <c r="BC76" s="17"/>
      <c r="BD76" s="17"/>
      <c r="BE76" s="17"/>
      <c r="BF76" s="17"/>
      <c r="BG76" s="17"/>
    </row>
    <row r="77" spans="1:59" customFormat="1" ht="12.75" hidden="1"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41"/>
      <c r="AR77" s="17"/>
      <c r="AS77" s="17"/>
      <c r="AT77" s="17"/>
      <c r="AU77" s="17"/>
      <c r="AV77" s="17"/>
      <c r="AW77" s="17"/>
      <c r="AX77" s="17"/>
      <c r="AY77" s="17"/>
      <c r="AZ77" s="17"/>
      <c r="BA77" s="17"/>
      <c r="BB77" s="17"/>
      <c r="BC77" s="17"/>
      <c r="BD77" s="17"/>
      <c r="BE77" s="17"/>
      <c r="BF77" s="17"/>
      <c r="BG77" s="17"/>
    </row>
    <row r="78" spans="1:59" customFormat="1" ht="12.75" hidden="1"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41"/>
      <c r="AR78" s="17"/>
      <c r="AS78" s="17"/>
      <c r="AT78" s="17"/>
      <c r="AU78" s="17"/>
      <c r="AV78" s="17"/>
      <c r="AW78" s="17"/>
      <c r="AX78" s="17"/>
      <c r="AY78" s="17"/>
      <c r="AZ78" s="17"/>
      <c r="BA78" s="17"/>
      <c r="BB78" s="17"/>
    </row>
    <row r="79" spans="1:59" customFormat="1" ht="12.75" hidden="1"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41"/>
      <c r="AR79" s="17"/>
      <c r="AS79" s="17"/>
      <c r="AT79" s="17"/>
      <c r="AU79" s="17"/>
      <c r="AV79" s="17"/>
      <c r="AW79" s="17"/>
      <c r="AX79" s="17"/>
      <c r="AY79" s="17"/>
      <c r="AZ79" s="17"/>
      <c r="BA79" s="17"/>
      <c r="BB79" s="17"/>
    </row>
    <row r="80" spans="1:59" customFormat="1" ht="12.75" hidden="1"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41"/>
      <c r="AR80" s="17"/>
      <c r="AS80" s="17"/>
      <c r="AT80" s="17"/>
      <c r="AU80" s="17"/>
      <c r="AV80" s="17"/>
      <c r="AW80" s="17"/>
      <c r="AX80" s="17"/>
      <c r="AY80" s="17"/>
      <c r="AZ80" s="17"/>
      <c r="BA80" s="17"/>
      <c r="BB80" s="17"/>
    </row>
    <row r="81" spans="1:54" customFormat="1" ht="12.75" hidden="1"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41"/>
      <c r="AR81" s="17"/>
      <c r="AS81" s="17"/>
      <c r="AT81" s="17"/>
      <c r="AU81" s="17"/>
      <c r="AV81" s="17"/>
      <c r="AW81" s="17"/>
      <c r="AX81" s="17"/>
      <c r="AY81" s="17"/>
      <c r="AZ81" s="17"/>
      <c r="BA81" s="17"/>
      <c r="BB81" s="17"/>
    </row>
    <row r="82" spans="1:54" customFormat="1" ht="12.75" hidden="1"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41"/>
      <c r="AR82" s="17"/>
      <c r="AS82" s="17"/>
      <c r="AT82" s="17"/>
      <c r="AU82" s="17"/>
      <c r="AV82" s="17"/>
      <c r="AW82" s="17"/>
      <c r="AX82" s="17"/>
      <c r="AY82" s="17"/>
      <c r="AZ82" s="17"/>
      <c r="BA82" s="17"/>
      <c r="BB82" s="17"/>
    </row>
    <row r="83" spans="1:54" customFormat="1" ht="12.75" hidden="1"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41"/>
      <c r="AR83" s="17"/>
      <c r="AS83" s="17"/>
      <c r="AT83" s="17"/>
      <c r="AU83" s="17"/>
      <c r="AV83" s="17"/>
      <c r="AW83" s="17"/>
      <c r="AX83" s="17"/>
      <c r="AY83" s="17"/>
      <c r="AZ83" s="17"/>
      <c r="BA83" s="17"/>
      <c r="BB83" s="17"/>
    </row>
    <row r="84" spans="1:54" customFormat="1" ht="12.75" hidden="1"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41"/>
      <c r="AR84" s="17"/>
      <c r="AS84" s="17"/>
      <c r="AT84" s="17"/>
      <c r="AU84" s="17"/>
      <c r="AV84" s="17"/>
      <c r="AW84" s="17"/>
      <c r="AX84" s="17"/>
      <c r="AY84" s="17"/>
      <c r="AZ84" s="17"/>
      <c r="BA84" s="17"/>
      <c r="BB84" s="17"/>
    </row>
    <row r="85" spans="1:54" customFormat="1" ht="12.75" hidden="1"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41"/>
      <c r="AR85" s="17"/>
      <c r="AS85" s="17"/>
      <c r="AT85" s="17"/>
      <c r="AU85" s="17"/>
      <c r="AV85" s="17"/>
      <c r="AW85" s="17"/>
      <c r="AX85" s="17"/>
      <c r="AY85" s="17"/>
      <c r="AZ85" s="17"/>
      <c r="BA85" s="17"/>
      <c r="BB85" s="17"/>
    </row>
    <row r="86" spans="1:54" customFormat="1" ht="12.75" hidden="1"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41"/>
      <c r="AR86" s="17"/>
      <c r="AS86" s="17"/>
      <c r="AT86" s="17"/>
      <c r="AU86" s="17"/>
      <c r="AV86" s="17"/>
      <c r="AW86" s="17"/>
      <c r="AX86" s="17"/>
      <c r="AY86" s="17"/>
      <c r="AZ86" s="17"/>
      <c r="BA86" s="17"/>
      <c r="BB86" s="17"/>
    </row>
    <row r="87" spans="1:54" customFormat="1" ht="12.75" hidden="1"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41"/>
      <c r="AR87" s="17"/>
      <c r="AS87" s="17"/>
      <c r="AT87" s="17"/>
      <c r="AU87" s="17"/>
      <c r="AV87" s="17"/>
      <c r="AW87" s="17"/>
      <c r="AX87" s="17"/>
      <c r="AY87" s="17"/>
      <c r="AZ87" s="17"/>
      <c r="BA87" s="17"/>
      <c r="BB87" s="17"/>
    </row>
    <row r="88" spans="1:54" customFormat="1" ht="12.75" hidden="1"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41"/>
      <c r="AR88" s="17"/>
      <c r="AS88" s="17"/>
      <c r="AT88" s="17"/>
      <c r="AU88" s="17"/>
      <c r="AV88" s="17"/>
      <c r="AW88" s="17"/>
      <c r="AX88" s="17"/>
      <c r="AY88" s="17"/>
      <c r="AZ88" s="17"/>
      <c r="BA88" s="17"/>
      <c r="BB88" s="17"/>
    </row>
    <row r="89" spans="1:54" customFormat="1" ht="12.75" hidden="1"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41"/>
      <c r="AR89" s="17"/>
      <c r="AS89" s="17"/>
      <c r="AT89" s="17"/>
      <c r="AU89" s="17"/>
      <c r="AV89" s="17"/>
      <c r="AW89" s="17"/>
      <c r="AX89" s="17"/>
      <c r="AY89" s="17"/>
      <c r="AZ89" s="17"/>
      <c r="BA89" s="17"/>
      <c r="BB89" s="17"/>
    </row>
    <row r="90" spans="1:54" customFormat="1" ht="12.75" hidden="1"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41"/>
      <c r="AR90" s="17"/>
      <c r="AS90" s="17"/>
      <c r="AT90" s="17"/>
      <c r="AU90" s="17"/>
      <c r="AV90" s="17"/>
      <c r="AW90" s="17"/>
      <c r="AX90" s="17"/>
      <c r="AY90" s="17"/>
      <c r="AZ90" s="17"/>
      <c r="BA90" s="17"/>
      <c r="BB90" s="17"/>
    </row>
    <row r="91" spans="1:54" customFormat="1" ht="12.75" hidden="1"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41"/>
      <c r="AR91" s="17"/>
      <c r="AS91" s="17"/>
      <c r="AT91" s="17"/>
      <c r="AU91" s="17"/>
      <c r="AV91" s="17"/>
      <c r="AW91" s="17"/>
      <c r="AX91" s="17"/>
      <c r="AY91" s="17"/>
      <c r="AZ91" s="17"/>
      <c r="BA91" s="17"/>
      <c r="BB91" s="17"/>
    </row>
    <row r="92" spans="1:54" customFormat="1" ht="12.75" hidden="1"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41"/>
      <c r="AR92" s="17"/>
      <c r="AS92" s="17"/>
      <c r="AT92" s="17"/>
      <c r="AU92" s="17"/>
      <c r="AV92" s="17"/>
      <c r="AW92" s="17"/>
      <c r="AX92" s="17"/>
      <c r="AY92" s="17"/>
      <c r="AZ92" s="17"/>
      <c r="BA92" s="17"/>
      <c r="BB92" s="17"/>
    </row>
    <row r="93" spans="1:54" customFormat="1" ht="12.75" hidden="1"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41"/>
      <c r="AR93" s="17"/>
      <c r="AS93" s="17"/>
      <c r="AT93" s="17"/>
      <c r="AU93" s="17"/>
      <c r="AV93" s="17"/>
      <c r="AW93" s="17"/>
      <c r="AX93" s="17"/>
      <c r="AY93" s="17"/>
      <c r="AZ93" s="17"/>
      <c r="BA93" s="17"/>
      <c r="BB93" s="17"/>
    </row>
    <row r="94" spans="1:54" customFormat="1" ht="12.75" hidden="1"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41"/>
      <c r="AR94" s="17"/>
      <c r="AS94" s="17"/>
      <c r="AT94" s="17"/>
      <c r="AU94" s="17"/>
      <c r="AV94" s="17"/>
      <c r="AW94" s="17"/>
      <c r="AX94" s="17"/>
      <c r="AY94" s="17"/>
      <c r="AZ94" s="17"/>
      <c r="BA94" s="17"/>
      <c r="BB94" s="17"/>
    </row>
    <row r="95" spans="1:54" customFormat="1" ht="12.75" hidden="1"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41"/>
      <c r="AR95" s="17"/>
      <c r="AS95" s="17"/>
      <c r="AT95" s="17"/>
      <c r="AU95" s="17"/>
      <c r="AV95" s="17"/>
      <c r="AW95" s="17"/>
      <c r="AX95" s="17"/>
      <c r="AY95" s="17"/>
      <c r="AZ95" s="17"/>
      <c r="BA95" s="17"/>
      <c r="BB95" s="17"/>
    </row>
    <row r="96" spans="1:54" customFormat="1" ht="12.75" hidden="1"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41"/>
      <c r="AR96" s="17"/>
      <c r="AS96" s="17"/>
      <c r="AT96" s="17"/>
      <c r="AU96" s="17"/>
      <c r="AV96" s="17"/>
      <c r="AW96" s="17"/>
      <c r="AX96" s="17"/>
      <c r="AY96" s="17"/>
      <c r="AZ96" s="17"/>
      <c r="BA96" s="17"/>
      <c r="BB96" s="17"/>
    </row>
    <row r="97" customFormat="1" ht="92.25" customHeight="1"/>
    <row r="98" customFormat="1" ht="30" customHeight="1"/>
    <row r="99" customFormat="1" ht="15.75" customHeight="1"/>
    <row r="100" customFormat="1" ht="15.75" customHeight="1"/>
    <row r="101" customFormat="1" ht="12.75" customHeight="1"/>
    <row r="102" customFormat="1" ht="12.75" customHeight="1"/>
    <row r="103" customFormat="1" ht="12.75" customHeight="1"/>
  </sheetData>
  <mergeCells count="8">
    <mergeCell ref="AT1:AT34"/>
    <mergeCell ref="AU1:AU34"/>
    <mergeCell ref="A1:A34"/>
    <mergeCell ref="B1:B34"/>
    <mergeCell ref="C1:F34"/>
    <mergeCell ref="AP1:AP34"/>
    <mergeCell ref="AQ1:AQ34"/>
    <mergeCell ref="AR1:AS34"/>
  </mergeCells>
  <conditionalFormatting sqref="G30:AJ30">
    <cfRule type="expression" dxfId="30" priority="1">
      <formula>G30="OECD Average"</formula>
    </cfRule>
    <cfRule type="expression" dxfId="29" priority="2">
      <formula>OR(G30="Turkey", G30="Chile", G30="Lithuania", G30="Greece", G30="Israel", G30="New Zealand", G30="Slovenia", G30="Singapore", G30="Jakarta (Indonesia)")</formula>
    </cfRule>
  </conditionalFormatting>
  <pageMargins left="0.78740157480314965" right="0.78740157480314965" top="0.78740157480314965" bottom="0.78740157480314965" header="0.31496062992125984" footer="0.31496062992125984"/>
  <pageSetup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BI97"/>
  <sheetViews>
    <sheetView zoomScale="115" zoomScaleNormal="115" zoomScalePageLayoutView="80" workbookViewId="0">
      <selection activeCell="M4" sqref="M4"/>
    </sheetView>
  </sheetViews>
  <sheetFormatPr defaultRowHeight="12.75"/>
  <cols>
    <col min="1" max="1" width="2.42578125" style="17" customWidth="1"/>
    <col min="2" max="2" width="3" style="17" bestFit="1" customWidth="1"/>
    <col min="3" max="3" width="5.7109375" style="17" customWidth="1"/>
    <col min="4" max="4" width="1.7109375" style="17" customWidth="1"/>
    <col min="5" max="5" width="7.28515625" style="17" customWidth="1"/>
    <col min="6" max="6" width="0.140625" style="17" customWidth="1"/>
    <col min="7" max="36" width="3.28515625" style="17" customWidth="1"/>
    <col min="37" max="38" width="3" style="17" customWidth="1"/>
    <col min="39" max="42" width="1" style="17" customWidth="1"/>
    <col min="43" max="43" width="18.5703125" style="17" customWidth="1"/>
    <col min="44" max="44" width="2.42578125" style="141" customWidth="1"/>
    <col min="45" max="46" width="3" style="17" customWidth="1"/>
    <col min="47" max="47" width="4.7109375" style="17" customWidth="1"/>
    <col min="48" max="48" width="3" style="17" customWidth="1"/>
    <col min="49" max="53" width="3" style="17" hidden="1" customWidth="1"/>
    <col min="54" max="54" width="16" style="17" customWidth="1"/>
    <col min="55" max="61" width="9.28515625" style="17" customWidth="1"/>
    <col min="62" max="67" width="7.28515625" style="17" customWidth="1"/>
    <col min="68" max="74" width="8.28515625" style="17" customWidth="1"/>
    <col min="75" max="78" width="5" style="17" customWidth="1"/>
    <col min="79" max="16384" width="9.140625" style="17"/>
  </cols>
  <sheetData>
    <row r="1" spans="1:61" customFormat="1" ht="12.75" customHeight="1">
      <c r="A1" s="377" t="s">
        <v>213</v>
      </c>
      <c r="B1" s="380" t="s">
        <v>74</v>
      </c>
      <c r="C1" s="383" t="s">
        <v>165</v>
      </c>
      <c r="D1" s="383"/>
      <c r="E1" s="383"/>
      <c r="F1" s="383"/>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59"/>
      <c r="AP1" s="386"/>
      <c r="AQ1" s="386" t="s">
        <v>252</v>
      </c>
      <c r="AR1" s="389" t="s">
        <v>255</v>
      </c>
      <c r="AS1" s="389" t="s">
        <v>308</v>
      </c>
      <c r="AT1" s="389"/>
      <c r="AU1" s="371" t="s">
        <v>269</v>
      </c>
      <c r="AV1" s="374" t="s">
        <v>310</v>
      </c>
      <c r="AW1" s="78"/>
      <c r="AX1" s="78"/>
      <c r="AY1" s="78"/>
      <c r="AZ1" s="78"/>
      <c r="BA1" s="78"/>
      <c r="BB1" s="51"/>
      <c r="BC1" s="56" t="s">
        <v>40</v>
      </c>
      <c r="BD1" s="51" t="s">
        <v>39</v>
      </c>
      <c r="BE1" s="51" t="s">
        <v>38</v>
      </c>
      <c r="BF1" s="55" t="s">
        <v>37</v>
      </c>
      <c r="BG1" s="51" t="s">
        <v>164</v>
      </c>
      <c r="BH1" s="51" t="s">
        <v>70</v>
      </c>
      <c r="BI1" s="61"/>
    </row>
    <row r="2" spans="1:61" customFormat="1" ht="12.75" customHeight="1">
      <c r="A2" s="378"/>
      <c r="B2" s="381"/>
      <c r="C2" s="384"/>
      <c r="D2" s="384"/>
      <c r="E2" s="384"/>
      <c r="F2" s="384"/>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7"/>
      <c r="AL2" s="57"/>
      <c r="AM2" s="57"/>
      <c r="AN2" s="57"/>
      <c r="AO2" s="47"/>
      <c r="AP2" s="387"/>
      <c r="AQ2" s="387"/>
      <c r="AR2" s="390"/>
      <c r="AS2" s="390"/>
      <c r="AT2" s="390"/>
      <c r="AU2" s="372"/>
      <c r="AV2" s="375"/>
      <c r="AW2" s="78"/>
      <c r="AX2" s="78"/>
      <c r="AY2" s="78"/>
      <c r="AZ2" s="78"/>
      <c r="BA2" s="78"/>
      <c r="BB2" s="51" t="s">
        <v>9</v>
      </c>
      <c r="BC2" s="50">
        <v>229.97220999999999</v>
      </c>
      <c r="BD2" s="48">
        <v>275.07117</v>
      </c>
      <c r="BE2" s="48">
        <v>310.23584</v>
      </c>
      <c r="BF2" s="49">
        <v>345.87880999999999</v>
      </c>
      <c r="BG2" s="48">
        <v>223.25045</v>
      </c>
      <c r="BH2" s="48">
        <v>238.14461</v>
      </c>
      <c r="BI2" s="258"/>
    </row>
    <row r="3" spans="1:61" customFormat="1" ht="12.75" customHeight="1">
      <c r="A3" s="378"/>
      <c r="B3" s="381"/>
      <c r="C3" s="384"/>
      <c r="D3" s="384"/>
      <c r="E3" s="384"/>
      <c r="F3" s="38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3"/>
      <c r="AL3" s="53"/>
      <c r="AM3" s="53"/>
      <c r="AN3" s="53"/>
      <c r="AO3" s="47"/>
      <c r="AP3" s="387"/>
      <c r="AQ3" s="387"/>
      <c r="AR3" s="390"/>
      <c r="AS3" s="390"/>
      <c r="AT3" s="390"/>
      <c r="AU3" s="372"/>
      <c r="AV3" s="375"/>
      <c r="AW3" s="78"/>
      <c r="AX3" s="78"/>
      <c r="AY3" s="78"/>
      <c r="AZ3" s="78"/>
      <c r="BA3" s="78"/>
      <c r="BB3" s="51" t="s">
        <v>0</v>
      </c>
      <c r="BC3" s="50">
        <v>223.56213</v>
      </c>
      <c r="BD3" s="48">
        <v>271.08148</v>
      </c>
      <c r="BE3" s="48">
        <v>310.33656999999999</v>
      </c>
      <c r="BF3" s="49">
        <v>345.83742999999998</v>
      </c>
      <c r="BG3" s="48">
        <v>212.04872</v>
      </c>
      <c r="BH3" s="48">
        <v>245.47622000000001</v>
      </c>
      <c r="BI3" s="258"/>
    </row>
    <row r="4" spans="1:61" customFormat="1">
      <c r="A4" s="378"/>
      <c r="B4" s="381"/>
      <c r="C4" s="384"/>
      <c r="D4" s="384"/>
      <c r="E4" s="384"/>
      <c r="F4" s="38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3"/>
      <c r="AL4" s="53"/>
      <c r="AM4" s="53"/>
      <c r="AN4" s="53"/>
      <c r="AO4" s="47"/>
      <c r="AP4" s="387"/>
      <c r="AQ4" s="387"/>
      <c r="AR4" s="390"/>
      <c r="AS4" s="390"/>
      <c r="AT4" s="390"/>
      <c r="AU4" s="372"/>
      <c r="AV4" s="375"/>
      <c r="AW4" s="78"/>
      <c r="AX4" s="78"/>
      <c r="AY4" s="78"/>
      <c r="AZ4" s="78"/>
      <c r="BA4" s="78"/>
      <c r="BB4" s="51" t="s">
        <v>7</v>
      </c>
      <c r="BC4" s="50">
        <v>231.10178999999999</v>
      </c>
      <c r="BD4" s="48">
        <v>273.70098999999999</v>
      </c>
      <c r="BE4" s="48">
        <v>308.90726000000001</v>
      </c>
      <c r="BF4" s="49">
        <v>344.51756999999998</v>
      </c>
      <c r="BG4" s="48">
        <v>189.36917</v>
      </c>
      <c r="BH4" s="48">
        <v>233.97443999999999</v>
      </c>
      <c r="BI4" s="258"/>
    </row>
    <row r="5" spans="1:61" customFormat="1">
      <c r="A5" s="378"/>
      <c r="B5" s="381"/>
      <c r="C5" s="384"/>
      <c r="D5" s="384"/>
      <c r="E5" s="384"/>
      <c r="F5" s="38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3"/>
      <c r="AL5" s="53"/>
      <c r="AM5" s="53"/>
      <c r="AN5" s="53"/>
      <c r="AO5" s="47"/>
      <c r="AP5" s="387"/>
      <c r="AQ5" s="387"/>
      <c r="AR5" s="390"/>
      <c r="AS5" s="390"/>
      <c r="AT5" s="390"/>
      <c r="AU5" s="372"/>
      <c r="AV5" s="375"/>
      <c r="AW5" s="78"/>
      <c r="AX5" s="78"/>
      <c r="AY5" s="78"/>
      <c r="AZ5" s="78"/>
      <c r="BA5" s="78"/>
      <c r="BB5" s="51" t="s">
        <v>10</v>
      </c>
      <c r="BC5" s="50">
        <v>238.74314000000001</v>
      </c>
      <c r="BD5" s="48">
        <v>275.73579999999998</v>
      </c>
      <c r="BE5" s="48">
        <v>311.47689000000003</v>
      </c>
      <c r="BF5" s="49">
        <v>344.49847</v>
      </c>
      <c r="BG5" s="48">
        <v>222.0479</v>
      </c>
      <c r="BH5" s="48">
        <v>252.74895000000001</v>
      </c>
      <c r="BI5" s="258"/>
    </row>
    <row r="6" spans="1:61" customFormat="1">
      <c r="A6" s="378"/>
      <c r="B6" s="381"/>
      <c r="C6" s="384"/>
      <c r="D6" s="384"/>
      <c r="E6" s="384"/>
      <c r="F6" s="38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7"/>
      <c r="AP6" s="387"/>
      <c r="AQ6" s="387"/>
      <c r="AR6" s="390"/>
      <c r="AS6" s="390"/>
      <c r="AT6" s="390"/>
      <c r="AU6" s="372"/>
      <c r="AV6" s="375"/>
      <c r="AW6" s="78"/>
      <c r="AX6" s="78"/>
      <c r="AY6" s="78"/>
      <c r="AZ6" s="78"/>
      <c r="BA6" s="78"/>
      <c r="BB6" s="51" t="s">
        <v>96</v>
      </c>
      <c r="BC6" s="50">
        <v>241.75444999999999</v>
      </c>
      <c r="BD6" s="48">
        <v>284.23370999999997</v>
      </c>
      <c r="BE6" s="48">
        <v>314.29849999999999</v>
      </c>
      <c r="BF6" s="49">
        <v>343.31270000000001</v>
      </c>
      <c r="BG6" s="48">
        <v>233.94172</v>
      </c>
      <c r="BH6" s="48">
        <v>249.96833000000001</v>
      </c>
      <c r="BI6" s="258"/>
    </row>
    <row r="7" spans="1:61" customFormat="1">
      <c r="A7" s="378"/>
      <c r="B7" s="381"/>
      <c r="C7" s="384"/>
      <c r="D7" s="384"/>
      <c r="E7" s="384"/>
      <c r="F7" s="38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7"/>
      <c r="AP7" s="387"/>
      <c r="AQ7" s="387"/>
      <c r="AR7" s="390"/>
      <c r="AS7" s="390"/>
      <c r="AT7" s="390"/>
      <c r="AU7" s="372"/>
      <c r="AV7" s="375"/>
      <c r="AW7" s="78"/>
      <c r="AX7" s="78"/>
      <c r="AY7" s="78"/>
      <c r="AZ7" s="78"/>
      <c r="BA7" s="78"/>
      <c r="BB7" s="51" t="s">
        <v>22</v>
      </c>
      <c r="BC7" s="50">
        <v>237.03523000000001</v>
      </c>
      <c r="BD7" s="48">
        <v>281.09811999999999</v>
      </c>
      <c r="BE7" s="48">
        <v>314.30689000000001</v>
      </c>
      <c r="BF7" s="49">
        <v>342.24400000000003</v>
      </c>
      <c r="BG7" s="48">
        <v>226.95574999999999</v>
      </c>
      <c r="BH7" s="48">
        <v>253.23453000000001</v>
      </c>
      <c r="BI7" s="258"/>
    </row>
    <row r="8" spans="1:61" customFormat="1">
      <c r="A8" s="378"/>
      <c r="B8" s="381"/>
      <c r="C8" s="384"/>
      <c r="D8" s="384"/>
      <c r="E8" s="384"/>
      <c r="F8" s="38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7"/>
      <c r="AP8" s="387"/>
      <c r="AQ8" s="387"/>
      <c r="AR8" s="390"/>
      <c r="AS8" s="390"/>
      <c r="AT8" s="390"/>
      <c r="AU8" s="372"/>
      <c r="AV8" s="375"/>
      <c r="AW8" s="78"/>
      <c r="AX8" s="78"/>
      <c r="AY8" s="78"/>
      <c r="AZ8" s="78"/>
      <c r="BA8" s="78"/>
      <c r="BB8" s="51" t="s">
        <v>97</v>
      </c>
      <c r="BC8" s="50">
        <v>216.73488</v>
      </c>
      <c r="BD8" s="48">
        <v>267.00247000000002</v>
      </c>
      <c r="BE8" s="48">
        <v>304.64199000000002</v>
      </c>
      <c r="BF8" s="49">
        <v>341.72804000000002</v>
      </c>
      <c r="BG8" s="48">
        <v>171.69584</v>
      </c>
      <c r="BH8" s="48">
        <v>231.09099000000001</v>
      </c>
      <c r="BI8" s="258"/>
    </row>
    <row r="9" spans="1:61" customFormat="1">
      <c r="A9" s="378"/>
      <c r="B9" s="381"/>
      <c r="C9" s="384"/>
      <c r="D9" s="384"/>
      <c r="E9" s="384"/>
      <c r="F9" s="38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7"/>
      <c r="AP9" s="387"/>
      <c r="AQ9" s="387"/>
      <c r="AR9" s="390"/>
      <c r="AS9" s="390"/>
      <c r="AT9" s="390"/>
      <c r="AU9" s="372"/>
      <c r="AV9" s="375"/>
      <c r="AW9" s="78"/>
      <c r="AX9" s="78"/>
      <c r="AY9" s="78"/>
      <c r="AZ9" s="78"/>
      <c r="BA9" s="78"/>
      <c r="BB9" s="51" t="s">
        <v>3</v>
      </c>
      <c r="BC9" s="50">
        <v>228.01273</v>
      </c>
      <c r="BD9" s="48">
        <v>273.67604</v>
      </c>
      <c r="BE9" s="48">
        <v>310.0197</v>
      </c>
      <c r="BF9" s="49">
        <v>341.29978999999997</v>
      </c>
      <c r="BG9" s="48">
        <v>214.02565000000001</v>
      </c>
      <c r="BH9" s="48">
        <v>248.11007000000001</v>
      </c>
      <c r="BI9" s="258"/>
    </row>
    <row r="10" spans="1:61" customFormat="1">
      <c r="A10" s="378"/>
      <c r="B10" s="381"/>
      <c r="C10" s="384"/>
      <c r="D10" s="384"/>
      <c r="E10" s="384"/>
      <c r="F10" s="38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7"/>
      <c r="AP10" s="387"/>
      <c r="AQ10" s="387"/>
      <c r="AR10" s="390"/>
      <c r="AS10" s="390"/>
      <c r="AT10" s="390"/>
      <c r="AU10" s="372"/>
      <c r="AV10" s="375"/>
      <c r="AW10" s="78"/>
      <c r="AX10" s="78"/>
      <c r="AY10" s="78"/>
      <c r="AZ10" s="78"/>
      <c r="BA10" s="78"/>
      <c r="BB10" s="51" t="s">
        <v>16</v>
      </c>
      <c r="BC10" s="50">
        <v>234.64085</v>
      </c>
      <c r="BD10" s="48">
        <v>275.23270000000002</v>
      </c>
      <c r="BE10" s="48">
        <v>307.12074999999999</v>
      </c>
      <c r="BF10" s="49">
        <v>340.58980000000003</v>
      </c>
      <c r="BG10" s="48">
        <v>237.91675000000001</v>
      </c>
      <c r="BH10" s="48">
        <v>265.02785</v>
      </c>
      <c r="BI10" s="258"/>
    </row>
    <row r="11" spans="1:61" customFormat="1">
      <c r="A11" s="378"/>
      <c r="B11" s="381"/>
      <c r="C11" s="384"/>
      <c r="D11" s="384"/>
      <c r="E11" s="384"/>
      <c r="F11" s="38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7"/>
      <c r="AP11" s="387"/>
      <c r="AQ11" s="387"/>
      <c r="AR11" s="390"/>
      <c r="AS11" s="390"/>
      <c r="AT11" s="390"/>
      <c r="AU11" s="372"/>
      <c r="AV11" s="375"/>
      <c r="AW11" s="78"/>
      <c r="AX11" s="78"/>
      <c r="AY11" s="78"/>
      <c r="AZ11" s="78"/>
      <c r="BA11" s="78"/>
      <c r="BB11" s="51" t="s">
        <v>86</v>
      </c>
      <c r="BC11" s="50">
        <v>216.96862999999999</v>
      </c>
      <c r="BD11" s="48">
        <v>261.08201000000003</v>
      </c>
      <c r="BE11" s="48">
        <v>301.19970000000001</v>
      </c>
      <c r="BF11" s="49">
        <v>340.16640000000001</v>
      </c>
      <c r="BG11" s="48">
        <v>217.0711</v>
      </c>
      <c r="BH11" s="48">
        <v>233.43772999999999</v>
      </c>
      <c r="BI11" s="258"/>
    </row>
    <row r="12" spans="1:61" customFormat="1">
      <c r="A12" s="378"/>
      <c r="B12" s="381"/>
      <c r="C12" s="384"/>
      <c r="D12" s="384"/>
      <c r="E12" s="384"/>
      <c r="F12" s="38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7"/>
      <c r="AP12" s="387"/>
      <c r="AQ12" s="387"/>
      <c r="AR12" s="390"/>
      <c r="AS12" s="390"/>
      <c r="AT12" s="390"/>
      <c r="AU12" s="372"/>
      <c r="AV12" s="375"/>
      <c r="AW12" s="78"/>
      <c r="AX12" s="78"/>
      <c r="AY12" s="78"/>
      <c r="AZ12" s="78"/>
      <c r="BA12" s="78"/>
      <c r="BB12" s="51" t="s">
        <v>2</v>
      </c>
      <c r="BC12" s="50">
        <v>217.04673</v>
      </c>
      <c r="BD12" s="48">
        <v>262.27904000000001</v>
      </c>
      <c r="BE12" s="48">
        <v>300.65944000000002</v>
      </c>
      <c r="BF12" s="49">
        <v>340.01298000000003</v>
      </c>
      <c r="BG12" s="48">
        <v>201.26119</v>
      </c>
      <c r="BH12" s="48">
        <v>243.23633000000001</v>
      </c>
      <c r="BI12" s="258"/>
    </row>
    <row r="13" spans="1:61" customFormat="1">
      <c r="A13" s="378"/>
      <c r="B13" s="381"/>
      <c r="C13" s="384"/>
      <c r="D13" s="384"/>
      <c r="E13" s="384"/>
      <c r="F13" s="38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7"/>
      <c r="AP13" s="387"/>
      <c r="AQ13" s="387"/>
      <c r="AR13" s="390"/>
      <c r="AS13" s="390"/>
      <c r="AT13" s="390"/>
      <c r="AU13" s="372"/>
      <c r="AV13" s="375"/>
      <c r="AW13" s="78"/>
      <c r="AX13" s="78"/>
      <c r="AY13" s="78"/>
      <c r="AZ13" s="78"/>
      <c r="BA13" s="78"/>
      <c r="BB13" s="51" t="s">
        <v>5</v>
      </c>
      <c r="BC13" s="50">
        <v>233.22711000000001</v>
      </c>
      <c r="BD13" s="48">
        <v>275.26510999999999</v>
      </c>
      <c r="BE13" s="48">
        <v>309.53559999999999</v>
      </c>
      <c r="BF13" s="49">
        <v>339.94040000000001</v>
      </c>
      <c r="BG13" s="48">
        <v>232.62172000000001</v>
      </c>
      <c r="BH13" s="48">
        <v>251.70021</v>
      </c>
      <c r="BI13" s="258"/>
    </row>
    <row r="14" spans="1:61" customFormat="1">
      <c r="A14" s="378"/>
      <c r="B14" s="381"/>
      <c r="C14" s="384"/>
      <c r="D14" s="384"/>
      <c r="E14" s="384"/>
      <c r="F14" s="38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7"/>
      <c r="AP14" s="387"/>
      <c r="AQ14" s="387"/>
      <c r="AR14" s="390"/>
      <c r="AS14" s="390"/>
      <c r="AT14" s="390"/>
      <c r="AU14" s="372"/>
      <c r="AV14" s="375"/>
      <c r="AW14" s="78"/>
      <c r="AX14" s="78"/>
      <c r="AY14" s="78"/>
      <c r="AZ14" s="78"/>
      <c r="BA14" s="78"/>
      <c r="BB14" s="51" t="s">
        <v>8</v>
      </c>
      <c r="BC14" s="50">
        <v>226.57577000000001</v>
      </c>
      <c r="BD14" s="48">
        <v>270.59476999999998</v>
      </c>
      <c r="BE14" s="48">
        <v>306.82436999999999</v>
      </c>
      <c r="BF14" s="49">
        <v>339.74741</v>
      </c>
      <c r="BG14" s="48">
        <v>216.55059</v>
      </c>
      <c r="BH14" s="48">
        <v>245.43691999999999</v>
      </c>
      <c r="BI14" s="258"/>
    </row>
    <row r="15" spans="1:61" customFormat="1">
      <c r="A15" s="378"/>
      <c r="B15" s="381"/>
      <c r="C15" s="384"/>
      <c r="D15" s="384"/>
      <c r="E15" s="384"/>
      <c r="F15" s="38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7"/>
      <c r="AP15" s="387"/>
      <c r="AQ15" s="387"/>
      <c r="AR15" s="390"/>
      <c r="AS15" s="390"/>
      <c r="AT15" s="390"/>
      <c r="AU15" s="372"/>
      <c r="AV15" s="375"/>
      <c r="AW15" s="78"/>
      <c r="AX15" s="78"/>
      <c r="AY15" s="78"/>
      <c r="AZ15" s="78"/>
      <c r="BA15" s="78"/>
      <c r="BB15" s="51" t="s">
        <v>11</v>
      </c>
      <c r="BC15" s="50">
        <v>248.7971</v>
      </c>
      <c r="BD15" s="48">
        <v>281.77213999999998</v>
      </c>
      <c r="BE15" s="48">
        <v>309.98061999999999</v>
      </c>
      <c r="BF15" s="49">
        <v>338.10856000000001</v>
      </c>
      <c r="BG15" s="48">
        <v>265.58220999999998</v>
      </c>
      <c r="BH15" s="48">
        <v>282.64287999999999</v>
      </c>
      <c r="BI15" s="258"/>
    </row>
    <row r="16" spans="1:61" customFormat="1">
      <c r="A16" s="378"/>
      <c r="B16" s="381"/>
      <c r="C16" s="384"/>
      <c r="D16" s="384"/>
      <c r="E16" s="384"/>
      <c r="F16" s="38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7"/>
      <c r="AP16" s="387"/>
      <c r="AQ16" s="387"/>
      <c r="AR16" s="390"/>
      <c r="AS16" s="390"/>
      <c r="AT16" s="390"/>
      <c r="AU16" s="372"/>
      <c r="AV16" s="375"/>
      <c r="AW16" s="78"/>
      <c r="AX16" s="78"/>
      <c r="AY16" s="78"/>
      <c r="AZ16" s="78"/>
      <c r="BA16" s="78"/>
      <c r="BB16" s="51" t="s">
        <v>83</v>
      </c>
      <c r="BC16" s="50">
        <v>212.36336</v>
      </c>
      <c r="BD16" s="48">
        <v>258.86797000000001</v>
      </c>
      <c r="BE16" s="48">
        <v>300.33235000000002</v>
      </c>
      <c r="BF16" s="49">
        <v>337.79851000000002</v>
      </c>
      <c r="BG16" s="48">
        <v>202.85606999999999</v>
      </c>
      <c r="BH16" s="48">
        <v>235.26819</v>
      </c>
      <c r="BI16" s="258"/>
    </row>
    <row r="17" spans="1:61" customFormat="1">
      <c r="A17" s="378"/>
      <c r="B17" s="381"/>
      <c r="C17" s="384"/>
      <c r="D17" s="384"/>
      <c r="E17" s="384"/>
      <c r="F17" s="38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52"/>
      <c r="AN17" s="4"/>
      <c r="AO17" s="47"/>
      <c r="AP17" s="387"/>
      <c r="AQ17" s="387"/>
      <c r="AR17" s="390"/>
      <c r="AS17" s="390"/>
      <c r="AT17" s="390"/>
      <c r="AU17" s="372"/>
      <c r="AV17" s="375"/>
      <c r="AW17" s="78"/>
      <c r="AX17" s="78"/>
      <c r="AY17" s="78"/>
      <c r="AZ17" s="78"/>
      <c r="BA17" s="78"/>
      <c r="BB17" s="51" t="s">
        <v>92</v>
      </c>
      <c r="BC17" s="50">
        <v>215.20218</v>
      </c>
      <c r="BD17" s="48">
        <v>261.73097000000001</v>
      </c>
      <c r="BE17" s="48">
        <v>299.00646999999998</v>
      </c>
      <c r="BF17" s="49">
        <v>336.46722999999997</v>
      </c>
      <c r="BG17" s="48">
        <v>204.36930000000001</v>
      </c>
      <c r="BH17" s="48">
        <v>222.07449</v>
      </c>
      <c r="BI17" s="258"/>
    </row>
    <row r="18" spans="1:61" customFormat="1">
      <c r="A18" s="378"/>
      <c r="B18" s="381"/>
      <c r="C18" s="384"/>
      <c r="D18" s="384"/>
      <c r="E18" s="384"/>
      <c r="F18" s="38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7"/>
      <c r="AP18" s="387"/>
      <c r="AQ18" s="387"/>
      <c r="AR18" s="390"/>
      <c r="AS18" s="390"/>
      <c r="AT18" s="390"/>
      <c r="AU18" s="372"/>
      <c r="AV18" s="375"/>
      <c r="AW18" s="78"/>
      <c r="AX18" s="78"/>
      <c r="AY18" s="78"/>
      <c r="AZ18" s="78"/>
      <c r="BA18" s="78"/>
      <c r="BB18" s="51" t="s">
        <v>6</v>
      </c>
      <c r="BC18" s="50">
        <v>218.54092</v>
      </c>
      <c r="BD18" s="48">
        <v>263.60682000000003</v>
      </c>
      <c r="BE18" s="48">
        <v>300.2022</v>
      </c>
      <c r="BF18" s="49">
        <v>335.81797</v>
      </c>
      <c r="BG18" s="48">
        <v>212.65272999999999</v>
      </c>
      <c r="BH18" s="48">
        <v>234.63499999999999</v>
      </c>
      <c r="BI18" s="258"/>
    </row>
    <row r="19" spans="1:61" customFormat="1">
      <c r="A19" s="378"/>
      <c r="B19" s="381"/>
      <c r="C19" s="384"/>
      <c r="D19" s="384"/>
      <c r="E19" s="384"/>
      <c r="F19" s="38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7"/>
      <c r="AP19" s="387"/>
      <c r="AQ19" s="387"/>
      <c r="AR19" s="390"/>
      <c r="AS19" s="390"/>
      <c r="AT19" s="390"/>
      <c r="AU19" s="372"/>
      <c r="AV19" s="375"/>
      <c r="AW19" s="78"/>
      <c r="AX19" s="78"/>
      <c r="AY19" s="78"/>
      <c r="AZ19" s="78"/>
      <c r="BA19" s="78"/>
      <c r="BB19" s="56" t="s">
        <v>19</v>
      </c>
      <c r="BC19" s="50">
        <v>242.30036999999999</v>
      </c>
      <c r="BD19" s="50">
        <v>279.99779999999998</v>
      </c>
      <c r="BE19" s="50">
        <v>311.58801</v>
      </c>
      <c r="BF19" s="49">
        <v>335.72958999999997</v>
      </c>
      <c r="BG19" s="50">
        <v>243.46178</v>
      </c>
      <c r="BH19" s="50">
        <v>273.68804999999998</v>
      </c>
      <c r="BI19" s="259"/>
    </row>
    <row r="20" spans="1:61" customFormat="1">
      <c r="A20" s="378"/>
      <c r="B20" s="381"/>
      <c r="C20" s="384"/>
      <c r="D20" s="384"/>
      <c r="E20" s="384"/>
      <c r="F20" s="38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7"/>
      <c r="AP20" s="387"/>
      <c r="AQ20" s="387"/>
      <c r="AR20" s="390"/>
      <c r="AS20" s="390"/>
      <c r="AT20" s="390"/>
      <c r="AU20" s="372"/>
      <c r="AV20" s="375"/>
      <c r="AW20" s="78"/>
      <c r="AX20" s="78"/>
      <c r="AY20" s="78"/>
      <c r="AZ20" s="78"/>
      <c r="BA20" s="78"/>
      <c r="BB20" s="51" t="s">
        <v>159</v>
      </c>
      <c r="BC20" s="50">
        <v>225.97722999999999</v>
      </c>
      <c r="BD20" s="48">
        <v>267.60088000000002</v>
      </c>
      <c r="BE20" s="48">
        <v>301.63470000000001</v>
      </c>
      <c r="BF20" s="49">
        <v>333.03248000000002</v>
      </c>
      <c r="BG20" s="48">
        <v>213.83187000000001</v>
      </c>
      <c r="BH20" s="48">
        <v>243.88986</v>
      </c>
      <c r="BI20" s="258"/>
    </row>
    <row r="21" spans="1:61" customFormat="1">
      <c r="A21" s="378"/>
      <c r="B21" s="381"/>
      <c r="C21" s="384"/>
      <c r="D21" s="384"/>
      <c r="E21" s="384"/>
      <c r="F21" s="38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7"/>
      <c r="AP21" s="387"/>
      <c r="AQ21" s="387"/>
      <c r="AR21" s="390"/>
      <c r="AS21" s="390"/>
      <c r="AT21" s="390"/>
      <c r="AU21" s="372"/>
      <c r="AV21" s="375"/>
      <c r="AW21" s="78"/>
      <c r="AX21" s="78"/>
      <c r="AY21" s="78"/>
      <c r="AZ21" s="78"/>
      <c r="BA21" s="78"/>
      <c r="BB21" s="51" t="s">
        <v>1</v>
      </c>
      <c r="BC21" s="50">
        <v>207.75568000000001</v>
      </c>
      <c r="BD21" s="48">
        <v>254.56635</v>
      </c>
      <c r="BE21" s="48">
        <v>295.49236999999999</v>
      </c>
      <c r="BF21" s="49">
        <v>332.01655</v>
      </c>
      <c r="BG21" s="48">
        <v>183.57810000000001</v>
      </c>
      <c r="BH21" s="48">
        <v>219.3783</v>
      </c>
      <c r="BI21" s="258"/>
    </row>
    <row r="22" spans="1:61" customFormat="1">
      <c r="A22" s="378"/>
      <c r="B22" s="381"/>
      <c r="C22" s="384"/>
      <c r="D22" s="384"/>
      <c r="E22" s="384"/>
      <c r="F22" s="38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7"/>
      <c r="AP22" s="387"/>
      <c r="AQ22" s="387"/>
      <c r="AR22" s="390"/>
      <c r="AS22" s="390"/>
      <c r="AT22" s="390"/>
      <c r="AU22" s="372"/>
      <c r="AV22" s="375"/>
      <c r="AW22" s="78"/>
      <c r="AX22" s="78"/>
      <c r="AY22" s="78"/>
      <c r="AZ22" s="78"/>
      <c r="BA22" s="78"/>
      <c r="BB22" s="51" t="s">
        <v>93</v>
      </c>
      <c r="BC22" s="50">
        <v>229.25480999999999</v>
      </c>
      <c r="BD22" s="48">
        <v>272.97620000000001</v>
      </c>
      <c r="BE22" s="48">
        <v>302.57078999999999</v>
      </c>
      <c r="BF22" s="49">
        <v>330.66678000000002</v>
      </c>
      <c r="BG22" s="48">
        <v>209.02313000000001</v>
      </c>
      <c r="BH22" s="48">
        <v>230.27762000000001</v>
      </c>
      <c r="BI22" s="258"/>
    </row>
    <row r="23" spans="1:61" customFormat="1">
      <c r="A23" s="378"/>
      <c r="B23" s="381"/>
      <c r="C23" s="384"/>
      <c r="D23" s="384"/>
      <c r="E23" s="384"/>
      <c r="F23" s="38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7"/>
      <c r="AP23" s="387"/>
      <c r="AQ23" s="387"/>
      <c r="AR23" s="390"/>
      <c r="AS23" s="390"/>
      <c r="AT23" s="390"/>
      <c r="AU23" s="372"/>
      <c r="AV23" s="375"/>
      <c r="AW23" s="78"/>
      <c r="AX23" s="78"/>
      <c r="AY23" s="78"/>
      <c r="AZ23" s="78"/>
      <c r="BA23" s="78"/>
      <c r="BB23" s="51" t="s">
        <v>4</v>
      </c>
      <c r="BC23" s="50">
        <v>220.65869000000001</v>
      </c>
      <c r="BD23" s="48">
        <v>262.33852000000002</v>
      </c>
      <c r="BE23" s="48">
        <v>296.49169999999998</v>
      </c>
      <c r="BF23" s="49">
        <v>330.60271999999998</v>
      </c>
      <c r="BG23" s="48">
        <v>210.30124000000001</v>
      </c>
      <c r="BH23" s="48">
        <v>242.48365000000001</v>
      </c>
      <c r="BI23" s="258"/>
    </row>
    <row r="24" spans="1:61" customFormat="1">
      <c r="A24" s="378"/>
      <c r="B24" s="381"/>
      <c r="C24" s="384"/>
      <c r="D24" s="384"/>
      <c r="E24" s="384"/>
      <c r="F24" s="38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7"/>
      <c r="AP24" s="387"/>
      <c r="AQ24" s="387"/>
      <c r="AR24" s="390"/>
      <c r="AS24" s="390"/>
      <c r="AT24" s="390"/>
      <c r="AU24" s="372"/>
      <c r="AV24" s="375"/>
      <c r="AW24" s="78"/>
      <c r="AX24" s="78"/>
      <c r="AY24" s="78"/>
      <c r="AZ24" s="78"/>
      <c r="BA24" s="78"/>
      <c r="BB24" s="51" t="s">
        <v>90</v>
      </c>
      <c r="BC24" s="50">
        <v>217.52860999999999</v>
      </c>
      <c r="BD24" s="48">
        <v>263.18389999999999</v>
      </c>
      <c r="BE24" s="48">
        <v>300.64260000000002</v>
      </c>
      <c r="BF24" s="49">
        <v>329.16795000000002</v>
      </c>
      <c r="BG24" s="48">
        <v>189.47072</v>
      </c>
      <c r="BH24" s="48">
        <v>237.8982</v>
      </c>
      <c r="BI24" s="258"/>
    </row>
    <row r="25" spans="1:61" customFormat="1">
      <c r="A25" s="378"/>
      <c r="B25" s="381"/>
      <c r="C25" s="384"/>
      <c r="D25" s="384"/>
      <c r="E25" s="384"/>
      <c r="F25" s="38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7"/>
      <c r="AP25" s="387"/>
      <c r="AQ25" s="387"/>
      <c r="AR25" s="390"/>
      <c r="AS25" s="390"/>
      <c r="AT25" s="390"/>
      <c r="AU25" s="372"/>
      <c r="AV25" s="375"/>
      <c r="AW25" s="78"/>
      <c r="AX25" s="78"/>
      <c r="AY25" s="78"/>
      <c r="AZ25" s="78"/>
      <c r="BA25" s="78"/>
      <c r="BB25" s="51" t="s">
        <v>20</v>
      </c>
      <c r="BC25" s="50">
        <v>236.54288</v>
      </c>
      <c r="BD25" s="48">
        <v>275.58740999999998</v>
      </c>
      <c r="BE25" s="48">
        <v>303.04070999999999</v>
      </c>
      <c r="BF25" s="49">
        <v>328.81662999999998</v>
      </c>
      <c r="BG25" s="48">
        <v>240.63767999999999</v>
      </c>
      <c r="BH25" s="48">
        <v>265.38864000000001</v>
      </c>
      <c r="BI25" s="258"/>
    </row>
    <row r="26" spans="1:61" customFormat="1">
      <c r="A26" s="378"/>
      <c r="B26" s="381"/>
      <c r="C26" s="384"/>
      <c r="D26" s="384"/>
      <c r="E26" s="384"/>
      <c r="F26" s="38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7"/>
      <c r="AP26" s="387"/>
      <c r="AQ26" s="387"/>
      <c r="AR26" s="390"/>
      <c r="AS26" s="390"/>
      <c r="AT26" s="390"/>
      <c r="AU26" s="372"/>
      <c r="AV26" s="375"/>
      <c r="AW26" s="78"/>
      <c r="AX26" s="78"/>
      <c r="AY26" s="78"/>
      <c r="AZ26" s="78"/>
      <c r="BA26" s="78"/>
      <c r="BB26" s="56" t="s">
        <v>23</v>
      </c>
      <c r="BC26" s="50">
        <v>235.47078999999999</v>
      </c>
      <c r="BD26" s="50">
        <v>270.66439000000003</v>
      </c>
      <c r="BE26" s="50">
        <v>299.44990999999999</v>
      </c>
      <c r="BF26" s="49">
        <v>328.69481000000002</v>
      </c>
      <c r="BG26" s="50">
        <v>227.96525</v>
      </c>
      <c r="BH26" s="50">
        <v>261.35836999999998</v>
      </c>
      <c r="BI26" s="259"/>
    </row>
    <row r="27" spans="1:61" customFormat="1">
      <c r="A27" s="378"/>
      <c r="B27" s="381"/>
      <c r="C27" s="384"/>
      <c r="D27" s="384"/>
      <c r="E27" s="384"/>
      <c r="F27" s="38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7"/>
      <c r="AP27" s="387"/>
      <c r="AQ27" s="387"/>
      <c r="AR27" s="390"/>
      <c r="AS27" s="390"/>
      <c r="AT27" s="390"/>
      <c r="AU27" s="372"/>
      <c r="AV27" s="375"/>
      <c r="AW27" s="78"/>
      <c r="AX27" s="78"/>
      <c r="AY27" s="78"/>
      <c r="AZ27" s="78"/>
      <c r="BA27" s="78"/>
      <c r="BB27" s="51" t="s">
        <v>13</v>
      </c>
      <c r="BC27" s="50">
        <v>233.73133000000001</v>
      </c>
      <c r="BD27" s="48">
        <v>267.86052000000001</v>
      </c>
      <c r="BE27" s="48">
        <v>297.60242</v>
      </c>
      <c r="BF27" s="49">
        <v>325.68121000000002</v>
      </c>
      <c r="BG27" s="48">
        <v>227.75063</v>
      </c>
      <c r="BH27" s="48">
        <v>243.15795</v>
      </c>
      <c r="BI27" s="258"/>
    </row>
    <row r="28" spans="1:61" customFormat="1" ht="12.75" customHeight="1">
      <c r="A28" s="378"/>
      <c r="B28" s="381"/>
      <c r="C28" s="384"/>
      <c r="D28" s="384"/>
      <c r="E28" s="384"/>
      <c r="F28" s="38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7"/>
      <c r="AP28" s="387"/>
      <c r="AQ28" s="387"/>
      <c r="AR28" s="390"/>
      <c r="AS28" s="390"/>
      <c r="AT28" s="390"/>
      <c r="AU28" s="372"/>
      <c r="AV28" s="375"/>
      <c r="AW28" s="78"/>
      <c r="AX28" s="78"/>
      <c r="AY28" s="78"/>
      <c r="AZ28" s="78"/>
      <c r="BA28" s="78"/>
      <c r="BB28" s="51" t="s">
        <v>229</v>
      </c>
      <c r="BC28" s="50">
        <v>234.87991</v>
      </c>
      <c r="BD28" s="48">
        <v>267.66806000000003</v>
      </c>
      <c r="BE28" s="48">
        <v>296.65123</v>
      </c>
      <c r="BF28" s="49">
        <v>323.07472999999999</v>
      </c>
      <c r="BG28" s="48">
        <v>257.69797999999997</v>
      </c>
      <c r="BH28" s="48">
        <v>269.45573000000002</v>
      </c>
      <c r="BI28" s="258"/>
    </row>
    <row r="29" spans="1:61" customFormat="1">
      <c r="A29" s="378"/>
      <c r="B29" s="381"/>
      <c r="C29" s="384"/>
      <c r="D29" s="384"/>
      <c r="E29" s="384"/>
      <c r="F29" s="38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7"/>
      <c r="AP29" s="387"/>
      <c r="AQ29" s="387"/>
      <c r="AR29" s="390"/>
      <c r="AS29" s="390"/>
      <c r="AT29" s="390"/>
      <c r="AU29" s="372"/>
      <c r="AV29" s="375"/>
      <c r="AW29" s="78"/>
      <c r="AX29" s="78"/>
      <c r="AY29" s="78"/>
      <c r="AZ29" s="78"/>
      <c r="BA29" s="78"/>
      <c r="BB29" s="51" t="s">
        <v>89</v>
      </c>
      <c r="BC29" s="50">
        <v>230.8322</v>
      </c>
      <c r="BD29" s="48">
        <v>263.90073999999998</v>
      </c>
      <c r="BE29" s="48">
        <v>289.35269</v>
      </c>
      <c r="BF29" s="49">
        <v>309.40460999999999</v>
      </c>
      <c r="BG29" s="48">
        <v>233.53043</v>
      </c>
      <c r="BH29" s="48">
        <v>263.94684999999998</v>
      </c>
      <c r="BI29" s="258"/>
    </row>
    <row r="30" spans="1:61" customFormat="1" ht="88.5" customHeight="1">
      <c r="A30" s="378"/>
      <c r="B30" s="381"/>
      <c r="C30" s="384"/>
      <c r="D30" s="384"/>
      <c r="E30" s="384"/>
      <c r="F30" s="384"/>
      <c r="G30" s="208" t="str">
        <f>BB2</f>
        <v>Denmark</v>
      </c>
      <c r="H30" s="208" t="str">
        <f>BB3</f>
        <v>Norway</v>
      </c>
      <c r="I30" s="208" t="str">
        <f>BB4</f>
        <v>Sweden</v>
      </c>
      <c r="J30" s="208" t="str">
        <f>BB5</f>
        <v>Finland</v>
      </c>
      <c r="K30" s="208" t="str">
        <f>BB6</f>
        <v>Lithuania</v>
      </c>
      <c r="L30" s="208" t="str">
        <f>BB7</f>
        <v>Flanders (Belgium)</v>
      </c>
      <c r="M30" s="208" t="str">
        <f>BB8</f>
        <v>Singapore</v>
      </c>
      <c r="N30" s="208" t="str">
        <f>BB9</f>
        <v>Netherlands</v>
      </c>
      <c r="O30" s="208" t="str">
        <f>BB10</f>
        <v>Estonia</v>
      </c>
      <c r="P30" s="208" t="str">
        <f>BB11</f>
        <v>Northern Ireland (UK)</v>
      </c>
      <c r="Q30" s="208" t="str">
        <f>BB12</f>
        <v>Australia</v>
      </c>
      <c r="R30" s="208" t="str">
        <f>BB13</f>
        <v>Austria</v>
      </c>
      <c r="S30" s="208" t="str">
        <f>BB14</f>
        <v>Germany</v>
      </c>
      <c r="T30" s="208" t="str">
        <f>BB15</f>
        <v>Japan</v>
      </c>
      <c r="U30" s="208" t="str">
        <f>BB16</f>
        <v>England (UK)</v>
      </c>
      <c r="V30" s="208" t="str">
        <f>BB17</f>
        <v>New Zealand</v>
      </c>
      <c r="W30" s="208" t="str">
        <f>BB18</f>
        <v>Canada</v>
      </c>
      <c r="X30" s="208" t="str">
        <f>BB19</f>
        <v>Slovak Republic</v>
      </c>
      <c r="Y30" s="208" t="str">
        <f>BB20</f>
        <v>OECD average</v>
      </c>
      <c r="Z30" s="208" t="str">
        <f>BB21</f>
        <v>United States</v>
      </c>
      <c r="AA30" s="208" t="str">
        <f>BB22</f>
        <v>Slovenia</v>
      </c>
      <c r="AB30" s="208" t="str">
        <f>BB23</f>
        <v>Ireland</v>
      </c>
      <c r="AC30" s="208" t="str">
        <f>BB24</f>
        <v>Israel</v>
      </c>
      <c r="AD30" s="208" t="str">
        <f>BB25</f>
        <v>Czech Republic</v>
      </c>
      <c r="AE30" s="208" t="str">
        <f>BB26</f>
        <v>Poland</v>
      </c>
      <c r="AF30" s="208" t="str">
        <f>BB27</f>
        <v>Korea</v>
      </c>
      <c r="AG30" s="208" t="str">
        <f>BB28</f>
        <v>Russian Federation²</v>
      </c>
      <c r="AH30" s="208" t="str">
        <f>BB29</f>
        <v>Greece</v>
      </c>
      <c r="AI30" s="208" t="str">
        <f>BB30</f>
        <v>Chile</v>
      </c>
      <c r="AJ30" s="208" t="str">
        <f>BB31</f>
        <v>Turkey</v>
      </c>
      <c r="AK30" s="4"/>
      <c r="AL30" s="4"/>
      <c r="AM30" s="4"/>
      <c r="AN30" s="4"/>
      <c r="AO30" s="47"/>
      <c r="AP30" s="387"/>
      <c r="AQ30" s="387"/>
      <c r="AR30" s="390"/>
      <c r="AS30" s="390"/>
      <c r="AT30" s="390"/>
      <c r="AU30" s="372"/>
      <c r="AV30" s="375"/>
      <c r="AW30" s="78"/>
      <c r="AX30" s="78"/>
      <c r="AY30" s="78"/>
      <c r="AZ30" s="78"/>
      <c r="BA30" s="78"/>
      <c r="BB30" s="51" t="s">
        <v>88</v>
      </c>
      <c r="BC30" s="50">
        <v>190.14914999999999</v>
      </c>
      <c r="BD30" s="48">
        <v>235.24379999999999</v>
      </c>
      <c r="BE30" s="48">
        <v>271.64792</v>
      </c>
      <c r="BF30" s="49">
        <v>302.77803</v>
      </c>
      <c r="BG30" s="48">
        <v>156.44445999999999</v>
      </c>
      <c r="BH30" s="48">
        <v>195.43343999999999</v>
      </c>
      <c r="BI30" s="258"/>
    </row>
    <row r="31" spans="1:61" customFormat="1">
      <c r="A31" s="378"/>
      <c r="B31" s="381"/>
      <c r="C31" s="384"/>
      <c r="D31" s="384"/>
      <c r="E31" s="384"/>
      <c r="F31" s="38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7"/>
      <c r="AP31" s="387"/>
      <c r="AQ31" s="387"/>
      <c r="AR31" s="390"/>
      <c r="AS31" s="390"/>
      <c r="AT31" s="390"/>
      <c r="AU31" s="372"/>
      <c r="AV31" s="375"/>
      <c r="AW31" s="78"/>
      <c r="AX31" s="78"/>
      <c r="AY31" s="78"/>
      <c r="AZ31" s="78"/>
      <c r="BA31" s="78"/>
      <c r="BB31" s="51" t="s">
        <v>94</v>
      </c>
      <c r="BC31" s="50">
        <v>219.39354</v>
      </c>
      <c r="BD31" s="48">
        <v>250.50808000000001</v>
      </c>
      <c r="BE31" s="48">
        <v>274.4785</v>
      </c>
      <c r="BF31" s="49">
        <v>292.36029000000002</v>
      </c>
      <c r="BG31" s="48">
        <v>185.91855000000001</v>
      </c>
      <c r="BH31" s="48">
        <v>233.52126999999999</v>
      </c>
      <c r="BI31" s="258"/>
    </row>
    <row r="32" spans="1:61" customFormat="1" ht="15" customHeight="1">
      <c r="A32" s="378"/>
      <c r="B32" s="381"/>
      <c r="C32" s="384"/>
      <c r="D32" s="384"/>
      <c r="E32" s="384"/>
      <c r="F32" s="38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7"/>
      <c r="AP32" s="387"/>
      <c r="AQ32" s="387"/>
      <c r="AR32" s="390"/>
      <c r="AS32" s="390"/>
      <c r="AT32" s="390"/>
      <c r="AU32" s="372"/>
      <c r="AV32" s="375"/>
      <c r="AW32" s="78"/>
      <c r="AX32" s="78"/>
      <c r="AY32" s="78"/>
      <c r="AZ32" s="78"/>
      <c r="BA32" s="78"/>
    </row>
    <row r="33" spans="1:55" customFormat="1">
      <c r="A33" s="378"/>
      <c r="B33" s="381"/>
      <c r="C33" s="384"/>
      <c r="D33" s="384"/>
      <c r="E33" s="384"/>
      <c r="F33" s="38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7"/>
      <c r="AP33" s="387"/>
      <c r="AQ33" s="387"/>
      <c r="AR33" s="390"/>
      <c r="AS33" s="390"/>
      <c r="AT33" s="390"/>
      <c r="AU33" s="372"/>
      <c r="AV33" s="375"/>
      <c r="AW33" s="78"/>
      <c r="AX33" s="78"/>
      <c r="AY33" s="78"/>
      <c r="AZ33" s="78"/>
      <c r="BA33" s="78"/>
    </row>
    <row r="34" spans="1:55" customFormat="1" ht="12.75" customHeight="1">
      <c r="A34" s="379"/>
      <c r="B34" s="382"/>
      <c r="C34" s="385"/>
      <c r="D34" s="385"/>
      <c r="E34" s="385"/>
      <c r="F34" s="385"/>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46"/>
      <c r="AP34" s="388"/>
      <c r="AQ34" s="388"/>
      <c r="AR34" s="391"/>
      <c r="AS34" s="391"/>
      <c r="AT34" s="391"/>
      <c r="AU34" s="373"/>
      <c r="AV34" s="376"/>
      <c r="AW34" s="78"/>
      <c r="AX34" s="78"/>
      <c r="AY34" s="78"/>
      <c r="AZ34" s="78"/>
      <c r="BA34" s="78"/>
    </row>
    <row r="35" spans="1:55" customFormat="1" ht="12.75" hidden="1"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41"/>
      <c r="AS35" s="17"/>
      <c r="AT35" s="17"/>
      <c r="AU35" s="17"/>
      <c r="AV35" s="17"/>
      <c r="AW35" s="17"/>
      <c r="AX35" s="17"/>
      <c r="AY35" s="17"/>
      <c r="AZ35" s="17"/>
      <c r="BA35" s="17"/>
    </row>
    <row r="36" spans="1:55" customFormat="1" ht="12.75" hidden="1" customHeight="1">
      <c r="A36" s="17"/>
      <c r="AA36" s="17"/>
      <c r="AB36" s="17"/>
      <c r="AC36" s="17"/>
      <c r="AD36" s="17"/>
      <c r="AE36" s="17"/>
      <c r="AF36" s="17"/>
      <c r="AG36" s="17"/>
      <c r="AH36" s="17"/>
      <c r="AI36" s="17"/>
      <c r="AJ36" s="17"/>
      <c r="AK36" s="17"/>
      <c r="AL36" s="17"/>
      <c r="AM36" s="17"/>
      <c r="AN36" s="17"/>
      <c r="AO36" s="17"/>
      <c r="AP36" s="17"/>
      <c r="AQ36" s="17"/>
      <c r="AR36" s="141"/>
      <c r="AS36" s="17"/>
      <c r="AT36" s="17"/>
      <c r="AU36" s="17"/>
      <c r="AV36" s="17"/>
      <c r="AW36" s="17"/>
      <c r="AX36" s="17"/>
      <c r="AY36" s="17"/>
      <c r="AZ36" s="17"/>
      <c r="BA36" s="17"/>
    </row>
    <row r="37" spans="1:55" customFormat="1" ht="12.75" hidden="1" customHeight="1">
      <c r="A37" s="17"/>
      <c r="AA37" s="17"/>
      <c r="AB37" s="17"/>
      <c r="AC37" s="17"/>
      <c r="AD37" s="17"/>
      <c r="AE37" s="17"/>
      <c r="AF37" s="17"/>
      <c r="AG37" s="17"/>
      <c r="AH37" s="17"/>
      <c r="AI37" s="17"/>
      <c r="AJ37" s="17"/>
      <c r="AK37" s="17"/>
      <c r="AL37" s="17"/>
      <c r="AM37" s="17"/>
      <c r="AN37" s="17"/>
      <c r="AO37" s="17"/>
      <c r="AP37" s="17"/>
      <c r="AQ37" s="17"/>
      <c r="AR37" s="141"/>
      <c r="AS37" s="17"/>
      <c r="AT37" s="17"/>
      <c r="AU37" s="17"/>
      <c r="AV37" s="17"/>
      <c r="AW37" s="17"/>
      <c r="AX37" s="17"/>
      <c r="AY37" s="17"/>
      <c r="AZ37" s="17"/>
      <c r="BA37" s="17"/>
    </row>
    <row r="38" spans="1:55" customFormat="1" ht="12.75" hidden="1" customHeight="1">
      <c r="A38" s="17"/>
      <c r="AA38" s="17"/>
      <c r="AB38" s="17"/>
      <c r="AC38" s="17"/>
      <c r="AD38" s="17"/>
      <c r="AE38" s="17"/>
      <c r="AF38" s="17"/>
      <c r="AG38" s="17"/>
      <c r="AH38" s="17"/>
      <c r="AI38" s="17"/>
      <c r="AJ38" s="17"/>
      <c r="AK38" s="17"/>
      <c r="AL38" s="17"/>
      <c r="AM38" s="17"/>
      <c r="AN38" s="17"/>
      <c r="AO38" s="17"/>
      <c r="AP38" s="17"/>
      <c r="AQ38" s="17"/>
      <c r="AR38" s="141"/>
      <c r="AS38" s="17"/>
      <c r="AT38" s="17"/>
      <c r="AU38" s="17"/>
      <c r="AV38" s="17"/>
      <c r="AW38" s="17"/>
      <c r="AX38" s="17"/>
      <c r="AY38" s="17"/>
      <c r="AZ38" s="17"/>
      <c r="BA38" s="17"/>
    </row>
    <row r="39" spans="1:55" customFormat="1" ht="12.75" hidden="1" customHeight="1">
      <c r="A39" s="45"/>
      <c r="AA39" s="17"/>
      <c r="AB39" s="17"/>
      <c r="AC39" s="17"/>
      <c r="AD39" s="17"/>
      <c r="AE39" s="17"/>
      <c r="AF39" s="17"/>
      <c r="AG39" s="17"/>
      <c r="AH39" s="17"/>
      <c r="AI39" s="17"/>
      <c r="AJ39" s="17"/>
      <c r="AK39" s="17"/>
      <c r="AL39" s="17"/>
      <c r="AM39" s="17"/>
      <c r="AN39" s="17"/>
      <c r="AO39" s="17"/>
      <c r="AP39" s="17"/>
      <c r="AQ39" s="17"/>
      <c r="AR39" s="141"/>
      <c r="AS39" s="17"/>
      <c r="AT39" s="17"/>
      <c r="AU39" s="17"/>
      <c r="AV39" s="17"/>
      <c r="AW39" s="17"/>
      <c r="AX39" s="17"/>
      <c r="AY39" s="17"/>
      <c r="AZ39" s="17"/>
      <c r="BA39" s="17"/>
    </row>
    <row r="40" spans="1:55" customFormat="1" ht="12.75" hidden="1" customHeight="1">
      <c r="A40" s="45"/>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41"/>
      <c r="AS40" s="17"/>
      <c r="AT40" s="17"/>
      <c r="AU40" s="17"/>
      <c r="AV40" s="17"/>
      <c r="AW40" s="17"/>
      <c r="AX40" s="17"/>
      <c r="AY40" s="17"/>
      <c r="AZ40" s="17"/>
      <c r="BA40" s="17"/>
    </row>
    <row r="41" spans="1:55" customFormat="1" ht="12.75" hidden="1"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41"/>
      <c r="AS41" s="17"/>
      <c r="AT41" s="17"/>
      <c r="AU41" s="17"/>
      <c r="AV41" s="17"/>
      <c r="AW41" s="17"/>
      <c r="AX41" s="17"/>
      <c r="AY41" s="17"/>
      <c r="AZ41" s="17"/>
      <c r="BA41" s="17"/>
    </row>
    <row r="42" spans="1:55" customFormat="1" ht="12.75" hidden="1"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41"/>
      <c r="AS42" s="17"/>
      <c r="AT42" s="17"/>
      <c r="AU42" s="17"/>
      <c r="AV42" s="17"/>
      <c r="AW42" s="17"/>
      <c r="AX42" s="17"/>
      <c r="AY42" s="17"/>
      <c r="AZ42" s="17"/>
      <c r="BA42" s="17"/>
      <c r="BB42" s="17"/>
      <c r="BC42" s="17"/>
    </row>
    <row r="43" spans="1:55" customFormat="1" ht="12.75" hidden="1"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41"/>
      <c r="AS43" s="17"/>
      <c r="AT43" s="17"/>
      <c r="AU43" s="17"/>
      <c r="AV43" s="17"/>
      <c r="AW43" s="17"/>
      <c r="AX43" s="17"/>
      <c r="AY43" s="17"/>
      <c r="AZ43" s="17"/>
      <c r="BA43" s="17"/>
      <c r="BB43" s="17"/>
      <c r="BC43" s="17"/>
    </row>
    <row r="44" spans="1:55" customFormat="1" ht="12.75" hidden="1"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41"/>
      <c r="AS44" s="17"/>
      <c r="AT44" s="17"/>
      <c r="AU44" s="17"/>
      <c r="AV44" s="17"/>
      <c r="AW44" s="17"/>
      <c r="AX44" s="17"/>
      <c r="AY44" s="17"/>
      <c r="AZ44" s="17"/>
      <c r="BA44" s="17"/>
      <c r="BB44" s="17"/>
      <c r="BC44" s="17"/>
    </row>
    <row r="45" spans="1:55" customFormat="1" ht="12.75" hidden="1"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41"/>
      <c r="AS45" s="17"/>
      <c r="AT45" s="17"/>
      <c r="AU45" s="17"/>
      <c r="AV45" s="17"/>
      <c r="AW45" s="17"/>
      <c r="AX45" s="17"/>
      <c r="AY45" s="17"/>
      <c r="AZ45" s="17"/>
      <c r="BA45" s="17"/>
      <c r="BB45" s="17"/>
      <c r="BC45" s="17"/>
    </row>
    <row r="46" spans="1:55" customFormat="1" ht="12.75" hidden="1"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41"/>
      <c r="AS46" s="17"/>
      <c r="AT46" s="17"/>
      <c r="AU46" s="17"/>
      <c r="AV46" s="17"/>
      <c r="AW46" s="17"/>
      <c r="AX46" s="17"/>
      <c r="AY46" s="17"/>
      <c r="AZ46" s="17"/>
      <c r="BA46" s="17"/>
      <c r="BB46" s="17"/>
      <c r="BC46" s="17"/>
    </row>
    <row r="47" spans="1:55" customFormat="1" ht="12.75" hidden="1"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41"/>
      <c r="AS47" s="17"/>
      <c r="AT47" s="17"/>
      <c r="AU47" s="17"/>
      <c r="AV47" s="17"/>
      <c r="AW47" s="17"/>
      <c r="AX47" s="17"/>
      <c r="AY47" s="17"/>
      <c r="AZ47" s="17"/>
      <c r="BA47" s="17"/>
      <c r="BB47" s="17"/>
      <c r="BC47" s="17"/>
    </row>
    <row r="48" spans="1:55" customFormat="1" ht="12.75" hidden="1"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41"/>
      <c r="AS48" s="17"/>
      <c r="AT48" s="17"/>
      <c r="AU48" s="17"/>
      <c r="AV48" s="17"/>
      <c r="AW48" s="17"/>
      <c r="AX48" s="17"/>
      <c r="AY48" s="17"/>
      <c r="AZ48" s="17"/>
      <c r="BA48" s="17"/>
      <c r="BB48" s="17"/>
      <c r="BC48" s="17"/>
    </row>
    <row r="49" spans="1:60" customFormat="1" ht="12.75" hidden="1"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41"/>
      <c r="AS49" s="17"/>
      <c r="AT49" s="17"/>
      <c r="AU49" s="17"/>
      <c r="AV49" s="17"/>
      <c r="AW49" s="17"/>
      <c r="AX49" s="17"/>
      <c r="AY49" s="17"/>
      <c r="AZ49" s="17"/>
      <c r="BA49" s="17"/>
      <c r="BB49" s="17"/>
      <c r="BC49" s="17"/>
    </row>
    <row r="50" spans="1:60" customFormat="1" ht="12.75" hidden="1"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41"/>
      <c r="AS50" s="17"/>
      <c r="AT50" s="17"/>
      <c r="AU50" s="17"/>
      <c r="AV50" s="17"/>
      <c r="AW50" s="17"/>
      <c r="AX50" s="17"/>
      <c r="AY50" s="17"/>
      <c r="AZ50" s="17"/>
      <c r="BA50" s="17"/>
      <c r="BB50" s="17"/>
      <c r="BC50" s="17"/>
    </row>
    <row r="51" spans="1:60" customFormat="1" ht="12.75" hidden="1"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41"/>
      <c r="AS51" s="17"/>
      <c r="AT51" s="17"/>
      <c r="AU51" s="17"/>
      <c r="AV51" s="17"/>
      <c r="AW51" s="17"/>
      <c r="AX51" s="17"/>
      <c r="AY51" s="17"/>
      <c r="AZ51" s="17"/>
      <c r="BA51" s="17"/>
      <c r="BB51" s="17"/>
      <c r="BC51" s="17"/>
    </row>
    <row r="52" spans="1:60" customFormat="1" ht="12.75" hidden="1"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41"/>
      <c r="AS52" s="17"/>
      <c r="AT52" s="17"/>
      <c r="AU52" s="17"/>
      <c r="AV52" s="17"/>
      <c r="AW52" s="17"/>
      <c r="AX52" s="17"/>
      <c r="AY52" s="17"/>
      <c r="AZ52" s="17"/>
      <c r="BA52" s="17"/>
      <c r="BB52" s="17"/>
      <c r="BC52" s="17"/>
    </row>
    <row r="53" spans="1:60" customFormat="1" ht="12.75" hidden="1"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41"/>
      <c r="AS53" s="17"/>
      <c r="AT53" s="17"/>
      <c r="AU53" s="17"/>
      <c r="AV53" s="17"/>
      <c r="AW53" s="17"/>
      <c r="AX53" s="17"/>
      <c r="AY53" s="17"/>
      <c r="AZ53" s="17"/>
      <c r="BA53" s="17"/>
      <c r="BB53" s="17"/>
      <c r="BC53" s="17"/>
    </row>
    <row r="54" spans="1:60" customFormat="1" ht="12.75" hidden="1"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41"/>
      <c r="AS54" s="17"/>
      <c r="AT54" s="17"/>
      <c r="AU54" s="17"/>
      <c r="AV54" s="17"/>
      <c r="AW54" s="17"/>
      <c r="AX54" s="17"/>
      <c r="AY54" s="17"/>
      <c r="AZ54" s="17"/>
      <c r="BA54" s="17"/>
      <c r="BB54" s="17"/>
      <c r="BC54" s="17"/>
    </row>
    <row r="55" spans="1:60" customFormat="1" ht="12.75" hidden="1"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41"/>
      <c r="AS55" s="17"/>
      <c r="AT55" s="17"/>
      <c r="AU55" s="17"/>
      <c r="AV55" s="17"/>
      <c r="AW55" s="17"/>
      <c r="AX55" s="17"/>
      <c r="AY55" s="17"/>
      <c r="AZ55" s="17"/>
      <c r="BA55" s="17"/>
      <c r="BB55" s="17"/>
      <c r="BC55" s="17"/>
    </row>
    <row r="56" spans="1:60" customFormat="1" ht="12.75" hidden="1"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41"/>
      <c r="AS56" s="17"/>
      <c r="AT56" s="17"/>
      <c r="AU56" s="17"/>
      <c r="AV56" s="17"/>
      <c r="AW56" s="17"/>
      <c r="AX56" s="17"/>
      <c r="AY56" s="17"/>
      <c r="AZ56" s="17"/>
      <c r="BA56" s="17"/>
      <c r="BB56" s="17"/>
      <c r="BC56" s="17"/>
    </row>
    <row r="57" spans="1:60" customFormat="1" ht="12.75" hidden="1"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41"/>
      <c r="AS57" s="17"/>
      <c r="AT57" s="17"/>
      <c r="AU57" s="17"/>
      <c r="AV57" s="17"/>
      <c r="AW57" s="17"/>
      <c r="AX57" s="17"/>
      <c r="AY57" s="17"/>
      <c r="AZ57" s="17"/>
      <c r="BA57" s="17"/>
      <c r="BB57" s="17"/>
      <c r="BC57" s="17"/>
    </row>
    <row r="58" spans="1:60" customFormat="1" ht="12.75" hidden="1"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41"/>
      <c r="AS58" s="17"/>
      <c r="AT58" s="17"/>
      <c r="AU58" s="17"/>
      <c r="AV58" s="17"/>
      <c r="AW58" s="17"/>
      <c r="AX58" s="17"/>
      <c r="AY58" s="17"/>
      <c r="AZ58" s="17"/>
      <c r="BA58" s="17"/>
      <c r="BB58" s="17"/>
      <c r="BC58" s="17"/>
      <c r="BD58" s="17"/>
      <c r="BE58" s="17"/>
      <c r="BF58" s="17"/>
      <c r="BG58" s="17"/>
      <c r="BH58" s="17"/>
    </row>
    <row r="59" spans="1:60" customFormat="1" ht="12.75" hidden="1"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41"/>
      <c r="AS59" s="17"/>
      <c r="AT59" s="17"/>
      <c r="AU59" s="17"/>
      <c r="AV59" s="17"/>
      <c r="AW59" s="17"/>
      <c r="AX59" s="17"/>
      <c r="AY59" s="17"/>
      <c r="AZ59" s="17"/>
      <c r="BA59" s="17"/>
      <c r="BB59" s="17"/>
      <c r="BC59" s="17"/>
      <c r="BD59" s="17"/>
      <c r="BE59" s="17"/>
      <c r="BF59" s="17"/>
      <c r="BG59" s="17"/>
      <c r="BH59" s="17"/>
    </row>
    <row r="60" spans="1:60" customFormat="1" ht="12.75" hidden="1" customHeight="1">
      <c r="A60" s="17"/>
      <c r="B60" s="44"/>
      <c r="C60" s="17"/>
      <c r="D60" s="17"/>
      <c r="E60" s="44"/>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41"/>
      <c r="AS60" s="17"/>
      <c r="AT60" s="17"/>
      <c r="AU60" s="17"/>
      <c r="AV60" s="17"/>
      <c r="AW60" s="17"/>
      <c r="AX60" s="17"/>
      <c r="AY60" s="17"/>
      <c r="AZ60" s="17"/>
      <c r="BA60" s="17"/>
      <c r="BB60" s="17"/>
      <c r="BC60" s="17"/>
      <c r="BD60" s="17"/>
      <c r="BE60" s="17"/>
      <c r="BF60" s="17"/>
      <c r="BG60" s="17"/>
      <c r="BH60" s="17"/>
    </row>
    <row r="61" spans="1:60" customFormat="1" ht="12.75" hidden="1"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41"/>
      <c r="AS61" s="17"/>
      <c r="AT61" s="17"/>
      <c r="AU61" s="17"/>
      <c r="AV61" s="17"/>
      <c r="AW61" s="17"/>
      <c r="AX61" s="17"/>
      <c r="AY61" s="17"/>
      <c r="AZ61" s="17"/>
      <c r="BA61" s="17"/>
      <c r="BB61" s="17"/>
      <c r="BC61" s="17"/>
      <c r="BD61" s="17"/>
      <c r="BE61" s="17"/>
      <c r="BF61" s="17"/>
      <c r="BG61" s="17"/>
      <c r="BH61" s="17"/>
    </row>
    <row r="62" spans="1:60" customFormat="1" ht="12.75" hidden="1"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41"/>
      <c r="AS62" s="17"/>
      <c r="AT62" s="17"/>
      <c r="AU62" s="17"/>
      <c r="AV62" s="17"/>
      <c r="AW62" s="17"/>
      <c r="AX62" s="17"/>
      <c r="AY62" s="17"/>
      <c r="AZ62" s="17"/>
      <c r="BA62" s="17"/>
      <c r="BB62" s="17"/>
      <c r="BC62" s="17"/>
      <c r="BD62" s="17"/>
      <c r="BE62" s="17"/>
      <c r="BF62" s="17"/>
      <c r="BG62" s="17"/>
      <c r="BH62" s="17"/>
    </row>
    <row r="63" spans="1:60" customFormat="1" ht="12.75" hidden="1"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41"/>
      <c r="AS63" s="17"/>
      <c r="AT63" s="17"/>
      <c r="AU63" s="17"/>
      <c r="AV63" s="17"/>
      <c r="AW63" s="17"/>
      <c r="AX63" s="17"/>
      <c r="AY63" s="17"/>
      <c r="AZ63" s="17"/>
      <c r="BA63" s="17"/>
      <c r="BB63" s="17"/>
      <c r="BC63" s="17"/>
      <c r="BD63" s="17"/>
      <c r="BE63" s="17"/>
      <c r="BF63" s="17"/>
      <c r="BG63" s="17"/>
      <c r="BH63" s="17"/>
    </row>
    <row r="64" spans="1:60" customFormat="1" ht="12.75" hidden="1"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41"/>
      <c r="AS64" s="17"/>
      <c r="AT64" s="17"/>
      <c r="AU64" s="17"/>
      <c r="AV64" s="17"/>
      <c r="AW64" s="17"/>
      <c r="AX64" s="17"/>
      <c r="AY64" s="17"/>
      <c r="AZ64" s="17"/>
      <c r="BA64" s="17"/>
      <c r="BB64" s="17"/>
      <c r="BC64" s="17"/>
      <c r="BD64" s="17"/>
      <c r="BE64" s="17"/>
      <c r="BF64" s="17"/>
      <c r="BG64" s="17"/>
      <c r="BH64" s="17"/>
    </row>
    <row r="65" spans="1:60" customFormat="1" ht="12.75" hidden="1"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41"/>
      <c r="AS65" s="17"/>
      <c r="AT65" s="17"/>
      <c r="AU65" s="17"/>
      <c r="AV65" s="17"/>
      <c r="AW65" s="17"/>
      <c r="AX65" s="17"/>
      <c r="AY65" s="17"/>
      <c r="AZ65" s="17"/>
      <c r="BA65" s="17"/>
      <c r="BB65" s="17"/>
      <c r="BC65" s="17"/>
      <c r="BD65" s="17"/>
      <c r="BE65" s="17"/>
      <c r="BF65" s="17"/>
      <c r="BG65" s="17"/>
      <c r="BH65" s="17"/>
    </row>
    <row r="66" spans="1:60" customFormat="1" ht="12.75" hidden="1"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41"/>
      <c r="AS66" s="17"/>
      <c r="AT66" s="17"/>
      <c r="AU66" s="17"/>
      <c r="AV66" s="17"/>
      <c r="AW66" s="17"/>
      <c r="AX66" s="17"/>
      <c r="AY66" s="17"/>
      <c r="AZ66" s="17"/>
      <c r="BA66" s="17"/>
      <c r="BB66" s="17"/>
      <c r="BC66" s="17"/>
      <c r="BD66" s="17"/>
      <c r="BE66" s="17"/>
      <c r="BF66" s="17"/>
      <c r="BG66" s="17"/>
      <c r="BH66" s="17"/>
    </row>
    <row r="67" spans="1:60" customFormat="1" ht="12.75" hidden="1"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41"/>
      <c r="AS67" s="17"/>
      <c r="AT67" s="17"/>
      <c r="AU67" s="17"/>
      <c r="AV67" s="17"/>
      <c r="AW67" s="17"/>
      <c r="AX67" s="17"/>
      <c r="AY67" s="17"/>
      <c r="AZ67" s="17"/>
      <c r="BA67" s="17"/>
      <c r="BB67" s="17"/>
      <c r="BC67" s="17"/>
      <c r="BD67" s="17"/>
      <c r="BE67" s="17"/>
      <c r="BF67" s="17"/>
      <c r="BG67" s="17"/>
      <c r="BH67" s="17"/>
    </row>
    <row r="68" spans="1:60" customFormat="1" ht="12.75" hidden="1"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41"/>
      <c r="AS68" s="17"/>
      <c r="AT68" s="17"/>
      <c r="AU68" s="17"/>
      <c r="AV68" s="17"/>
      <c r="AW68" s="17"/>
      <c r="AX68" s="17"/>
      <c r="AY68" s="17"/>
      <c r="AZ68" s="17"/>
      <c r="BA68" s="17"/>
      <c r="BB68" s="17"/>
      <c r="BC68" s="17"/>
    </row>
    <row r="69" spans="1:60" customFormat="1" ht="12.75" hidden="1"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41"/>
      <c r="AS69" s="17"/>
      <c r="AT69" s="17"/>
      <c r="AU69" s="17"/>
      <c r="AV69" s="17"/>
      <c r="AW69" s="17"/>
      <c r="AX69" s="17"/>
      <c r="AY69" s="17"/>
      <c r="AZ69" s="17"/>
      <c r="BA69" s="17"/>
      <c r="BB69" s="17"/>
      <c r="BC69" s="17"/>
      <c r="BD69" s="17"/>
      <c r="BE69" s="17"/>
      <c r="BF69" s="17"/>
      <c r="BG69" s="17"/>
      <c r="BH69" s="17"/>
    </row>
    <row r="70" spans="1:60" customFormat="1" ht="12.75" hidden="1"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41"/>
      <c r="AS70" s="17"/>
      <c r="AT70" s="17"/>
      <c r="AU70" s="17"/>
      <c r="AV70" s="17"/>
      <c r="AW70" s="17"/>
      <c r="AX70" s="17"/>
      <c r="AY70" s="17"/>
      <c r="AZ70" s="17"/>
      <c r="BA70" s="17"/>
      <c r="BB70" s="17"/>
      <c r="BC70" s="17"/>
      <c r="BD70" s="17"/>
      <c r="BE70" s="17"/>
      <c r="BF70" s="17"/>
      <c r="BG70" s="17"/>
      <c r="BH70" s="17"/>
    </row>
    <row r="71" spans="1:60" customFormat="1" ht="12.75" hidden="1"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41"/>
      <c r="AS71" s="17"/>
      <c r="AT71" s="17"/>
      <c r="AU71" s="17"/>
      <c r="AV71" s="17"/>
      <c r="AW71" s="17"/>
      <c r="AX71" s="17"/>
      <c r="AY71" s="17"/>
      <c r="AZ71" s="17"/>
      <c r="BA71" s="17"/>
      <c r="BB71" s="17"/>
      <c r="BC71" s="17"/>
      <c r="BD71" s="17"/>
      <c r="BE71" s="17"/>
      <c r="BF71" s="17"/>
      <c r="BG71" s="17"/>
      <c r="BH71" s="17"/>
    </row>
    <row r="72" spans="1:60" customFormat="1" ht="12.75" hidden="1"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41"/>
      <c r="AS72" s="17"/>
      <c r="AT72" s="17"/>
      <c r="AU72" s="17"/>
      <c r="AV72" s="17"/>
      <c r="AW72" s="17"/>
      <c r="AX72" s="17"/>
      <c r="AY72" s="17"/>
      <c r="AZ72" s="17"/>
      <c r="BA72" s="17"/>
      <c r="BB72" s="17"/>
      <c r="BC72" s="17"/>
      <c r="BD72" s="17"/>
      <c r="BE72" s="17"/>
      <c r="BF72" s="17"/>
      <c r="BG72" s="17"/>
      <c r="BH72" s="17"/>
    </row>
    <row r="73" spans="1:60" customFormat="1" ht="12.75" hidden="1"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41"/>
      <c r="AS73" s="17"/>
      <c r="AT73" s="17"/>
      <c r="AU73" s="17"/>
      <c r="AV73" s="17"/>
      <c r="AW73" s="17"/>
      <c r="AX73" s="17"/>
      <c r="AY73" s="17"/>
      <c r="AZ73" s="17"/>
      <c r="BA73" s="17"/>
      <c r="BB73" s="17"/>
      <c r="BC73" s="17"/>
      <c r="BD73" s="17"/>
      <c r="BE73" s="17"/>
      <c r="BF73" s="17"/>
      <c r="BG73" s="17"/>
      <c r="BH73" s="17"/>
    </row>
    <row r="74" spans="1:60" customFormat="1" ht="12.75" hidden="1"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41"/>
      <c r="AS74" s="17"/>
      <c r="AT74" s="17"/>
      <c r="AU74" s="17"/>
      <c r="AV74" s="17"/>
      <c r="AW74" s="17"/>
      <c r="AX74" s="17"/>
      <c r="AY74" s="17"/>
      <c r="AZ74" s="17"/>
      <c r="BA74" s="17"/>
      <c r="BB74" s="17"/>
      <c r="BC74" s="17"/>
      <c r="BD74" s="17"/>
      <c r="BE74" s="17"/>
      <c r="BF74" s="17"/>
      <c r="BG74" s="17"/>
      <c r="BH74" s="17"/>
    </row>
    <row r="75" spans="1:60" customFormat="1" ht="12.75" hidden="1"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41"/>
      <c r="AS75" s="17"/>
      <c r="AT75" s="17"/>
      <c r="AU75" s="17"/>
      <c r="AV75" s="17"/>
      <c r="AW75" s="17"/>
      <c r="AX75" s="17"/>
      <c r="AY75" s="17"/>
      <c r="AZ75" s="17"/>
      <c r="BA75" s="17"/>
      <c r="BB75" s="17"/>
      <c r="BC75" s="17"/>
      <c r="BD75" s="17"/>
      <c r="BE75" s="17"/>
      <c r="BF75" s="17"/>
      <c r="BG75" s="17"/>
      <c r="BH75" s="17"/>
    </row>
    <row r="76" spans="1:60" customFormat="1" ht="12.75" hidden="1"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41"/>
      <c r="AS76" s="17"/>
      <c r="AT76" s="17"/>
      <c r="AU76" s="17"/>
      <c r="AV76" s="17"/>
      <c r="AW76" s="17"/>
      <c r="AX76" s="17"/>
      <c r="AY76" s="17"/>
      <c r="AZ76" s="17"/>
      <c r="BA76" s="17"/>
      <c r="BB76" s="17"/>
      <c r="BC76" s="17"/>
      <c r="BD76" s="17"/>
      <c r="BE76" s="17"/>
      <c r="BF76" s="17"/>
      <c r="BG76" s="17"/>
      <c r="BH76" s="17"/>
    </row>
    <row r="77" spans="1:60" customFormat="1" ht="12.75" hidden="1"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41"/>
      <c r="AS77" s="17"/>
      <c r="AT77" s="17"/>
      <c r="AU77" s="17"/>
      <c r="AV77" s="17"/>
      <c r="AW77" s="17"/>
      <c r="AX77" s="17"/>
      <c r="AY77" s="17"/>
      <c r="AZ77" s="17"/>
      <c r="BA77" s="17"/>
      <c r="BB77" s="17"/>
      <c r="BC77" s="17"/>
      <c r="BD77" s="17"/>
      <c r="BE77" s="17"/>
      <c r="BF77" s="17"/>
      <c r="BG77" s="17"/>
      <c r="BH77" s="17"/>
    </row>
    <row r="78" spans="1:60" customFormat="1" ht="12.75" hidden="1"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41"/>
      <c r="AS78" s="17"/>
      <c r="AT78" s="17"/>
      <c r="AU78" s="17"/>
      <c r="AV78" s="17"/>
      <c r="AW78" s="17"/>
      <c r="AX78" s="17"/>
      <c r="AY78" s="17"/>
      <c r="AZ78" s="17"/>
      <c r="BA78" s="17"/>
      <c r="BB78" s="17"/>
      <c r="BC78" s="17"/>
    </row>
    <row r="79" spans="1:60" customFormat="1" ht="12.75" hidden="1"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41"/>
      <c r="AS79" s="17"/>
      <c r="AT79" s="17"/>
      <c r="AU79" s="17"/>
      <c r="AV79" s="17"/>
      <c r="AW79" s="17"/>
      <c r="AX79" s="17"/>
      <c r="AY79" s="17"/>
      <c r="AZ79" s="17"/>
      <c r="BA79" s="17"/>
      <c r="BB79" s="17"/>
      <c r="BC79" s="17"/>
    </row>
    <row r="80" spans="1:60" customFormat="1" ht="12.75" hidden="1"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41"/>
      <c r="AS80" s="17"/>
      <c r="AT80" s="17"/>
      <c r="AU80" s="17"/>
      <c r="AV80" s="17"/>
      <c r="AW80" s="17"/>
      <c r="AX80" s="17"/>
      <c r="AY80" s="17"/>
      <c r="AZ80" s="17"/>
      <c r="BA80" s="17"/>
      <c r="BB80" s="17"/>
      <c r="BC80" s="17"/>
    </row>
    <row r="81" spans="1:55" customFormat="1" ht="12.75" hidden="1"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41"/>
      <c r="AS81" s="17"/>
      <c r="AT81" s="17"/>
      <c r="AU81" s="17"/>
      <c r="AV81" s="17"/>
      <c r="AW81" s="17"/>
      <c r="AX81" s="17"/>
      <c r="AY81" s="17"/>
      <c r="AZ81" s="17"/>
      <c r="BA81" s="17"/>
      <c r="BB81" s="17"/>
      <c r="BC81" s="17"/>
    </row>
    <row r="82" spans="1:55" customFormat="1" ht="12.75" hidden="1"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41"/>
      <c r="AS82" s="17"/>
      <c r="AT82" s="17"/>
      <c r="AU82" s="17"/>
      <c r="AV82" s="17"/>
      <c r="AW82" s="17"/>
      <c r="AX82" s="17"/>
      <c r="AY82" s="17"/>
      <c r="AZ82" s="17"/>
      <c r="BA82" s="17"/>
      <c r="BB82" s="17"/>
      <c r="BC82" s="17"/>
    </row>
    <row r="83" spans="1:55" customFormat="1" ht="12.75" hidden="1"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41"/>
      <c r="AS83" s="17"/>
      <c r="AT83" s="17"/>
      <c r="AU83" s="17"/>
      <c r="AV83" s="17"/>
      <c r="AW83" s="17"/>
      <c r="AX83" s="17"/>
      <c r="AY83" s="17"/>
      <c r="AZ83" s="17"/>
      <c r="BA83" s="17"/>
      <c r="BB83" s="17"/>
      <c r="BC83" s="17"/>
    </row>
    <row r="84" spans="1:55" customFormat="1" ht="12.75" hidden="1"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41"/>
      <c r="AS84" s="17"/>
      <c r="AT84" s="17"/>
      <c r="AU84" s="17"/>
      <c r="AV84" s="17"/>
      <c r="AW84" s="17"/>
      <c r="AX84" s="17"/>
      <c r="AY84" s="17"/>
      <c r="AZ84" s="17"/>
      <c r="BA84" s="17"/>
      <c r="BB84" s="17"/>
      <c r="BC84" s="17"/>
    </row>
    <row r="85" spans="1:55" customFormat="1" ht="12.75" hidden="1"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41"/>
      <c r="AS85" s="17"/>
      <c r="AT85" s="17"/>
      <c r="AU85" s="17"/>
      <c r="AV85" s="17"/>
      <c r="AW85" s="17"/>
      <c r="AX85" s="17"/>
      <c r="AY85" s="17"/>
      <c r="AZ85" s="17"/>
      <c r="BA85" s="17"/>
      <c r="BB85" s="17"/>
      <c r="BC85" s="17"/>
    </row>
    <row r="86" spans="1:55" customFormat="1" ht="12.75" hidden="1"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41"/>
      <c r="AS86" s="17"/>
      <c r="AT86" s="17"/>
      <c r="AU86" s="17"/>
      <c r="AV86" s="17"/>
      <c r="AW86" s="17"/>
      <c r="AX86" s="17"/>
      <c r="AY86" s="17"/>
      <c r="AZ86" s="17"/>
      <c r="BA86" s="17"/>
      <c r="BB86" s="17"/>
      <c r="BC86" s="17"/>
    </row>
    <row r="87" spans="1:55" customFormat="1" ht="12.75" hidden="1"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41"/>
      <c r="AS87" s="17"/>
      <c r="AT87" s="17"/>
      <c r="AU87" s="17"/>
      <c r="AV87" s="17"/>
      <c r="AW87" s="17"/>
      <c r="AX87" s="17"/>
      <c r="AY87" s="17"/>
      <c r="AZ87" s="17"/>
      <c r="BA87" s="17"/>
      <c r="BB87" s="17"/>
      <c r="BC87" s="17"/>
    </row>
    <row r="88" spans="1:55" customFormat="1" ht="12.75" hidden="1"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41"/>
      <c r="AS88" s="17"/>
      <c r="AT88" s="17"/>
      <c r="AU88" s="17"/>
      <c r="AV88" s="17"/>
      <c r="AW88" s="17"/>
      <c r="AX88" s="17"/>
      <c r="AY88" s="17"/>
      <c r="AZ88" s="17"/>
      <c r="BA88" s="17"/>
      <c r="BB88" s="17"/>
      <c r="BC88" s="17"/>
    </row>
    <row r="89" spans="1:55" customFormat="1" ht="12.75" hidden="1"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41"/>
      <c r="AS89" s="17"/>
      <c r="AT89" s="17"/>
      <c r="AU89" s="17"/>
      <c r="AV89" s="17"/>
      <c r="AW89" s="17"/>
      <c r="AX89" s="17"/>
      <c r="AY89" s="17"/>
      <c r="AZ89" s="17"/>
      <c r="BA89" s="17"/>
      <c r="BB89" s="17"/>
      <c r="BC89" s="17"/>
    </row>
    <row r="90" spans="1:55" customFormat="1" ht="12.75" hidden="1"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41"/>
      <c r="AS90" s="17"/>
      <c r="AT90" s="17"/>
      <c r="AU90" s="17"/>
      <c r="AV90" s="17"/>
      <c r="AW90" s="17"/>
      <c r="AX90" s="17"/>
      <c r="AY90" s="17"/>
      <c r="AZ90" s="17"/>
      <c r="BA90" s="17"/>
      <c r="BB90" s="17"/>
      <c r="BC90" s="17"/>
    </row>
    <row r="91" spans="1:55" customFormat="1" ht="12.75" hidden="1"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41"/>
      <c r="AS91" s="17"/>
      <c r="AT91" s="17"/>
      <c r="AU91" s="17"/>
      <c r="AV91" s="17"/>
      <c r="AW91" s="17"/>
      <c r="AX91" s="17"/>
      <c r="AY91" s="17"/>
      <c r="AZ91" s="17"/>
      <c r="BA91" s="17"/>
      <c r="BB91" s="17"/>
      <c r="BC91" s="17"/>
    </row>
    <row r="92" spans="1:55" customFormat="1" ht="12.75" hidden="1"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41"/>
      <c r="AS92" s="17"/>
      <c r="AT92" s="17"/>
      <c r="AU92" s="17"/>
      <c r="AV92" s="17"/>
      <c r="AW92" s="17"/>
      <c r="AX92" s="17"/>
      <c r="AY92" s="17"/>
      <c r="AZ92" s="17"/>
      <c r="BA92" s="17"/>
      <c r="BB92" s="17"/>
      <c r="BC92" s="17"/>
    </row>
    <row r="93" spans="1:55" customFormat="1" ht="12.75" hidden="1"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41"/>
      <c r="AS93" s="17"/>
      <c r="AT93" s="17"/>
      <c r="AU93" s="17"/>
      <c r="AV93" s="17"/>
      <c r="AW93" s="17"/>
      <c r="AX93" s="17"/>
      <c r="AY93" s="17"/>
      <c r="AZ93" s="17"/>
      <c r="BA93" s="17"/>
      <c r="BB93" s="17"/>
      <c r="BC93" s="17"/>
    </row>
    <row r="94" spans="1:55" customFormat="1" ht="12.75" hidden="1"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41"/>
      <c r="AS94" s="17"/>
      <c r="AT94" s="17"/>
      <c r="AU94" s="17"/>
      <c r="AV94" s="17"/>
      <c r="AW94" s="17"/>
      <c r="AX94" s="17"/>
      <c r="AY94" s="17"/>
      <c r="AZ94" s="17"/>
      <c r="BA94" s="17"/>
      <c r="BB94" s="17"/>
      <c r="BC94" s="17"/>
    </row>
    <row r="95" spans="1:55" customFormat="1" ht="12.75" hidden="1"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41"/>
      <c r="AS95" s="17"/>
      <c r="AT95" s="17"/>
      <c r="AU95" s="17"/>
      <c r="AV95" s="17"/>
      <c r="AW95" s="17"/>
      <c r="AX95" s="17"/>
      <c r="AY95" s="17"/>
      <c r="AZ95" s="17"/>
      <c r="BA95" s="17"/>
      <c r="BB95" s="17"/>
      <c r="BC95" s="17"/>
    </row>
    <row r="96" spans="1:55" customFormat="1" ht="12.75" hidden="1"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41"/>
      <c r="AS96" s="17"/>
      <c r="AT96" s="17"/>
      <c r="AU96" s="17"/>
      <c r="AV96" s="17"/>
      <c r="AW96" s="17"/>
      <c r="AX96" s="17"/>
      <c r="AY96" s="17"/>
      <c r="AZ96" s="17"/>
      <c r="BA96" s="17"/>
      <c r="BB96" s="17"/>
      <c r="BC96" s="17"/>
    </row>
    <row r="97" customFormat="1" ht="92.25" customHeight="1"/>
  </sheetData>
  <mergeCells count="9">
    <mergeCell ref="AU1:AU34"/>
    <mergeCell ref="AV1:AV34"/>
    <mergeCell ref="A1:A34"/>
    <mergeCell ref="B1:B34"/>
    <mergeCell ref="C1:F34"/>
    <mergeCell ref="AP1:AP34"/>
    <mergeCell ref="AR1:AR34"/>
    <mergeCell ref="AS1:AT34"/>
    <mergeCell ref="AQ1:AQ34"/>
  </mergeCells>
  <conditionalFormatting sqref="G30:AJ30">
    <cfRule type="expression" dxfId="28" priority="1">
      <formula>G30="OECD Average"</formula>
    </cfRule>
    <cfRule type="expression" dxfId="27" priority="2">
      <formula>OR(G30="Turkey", G30="Chile", G30="Lithuania", G30="Greece", G30="Israel", G30="New Zealand", G30="Slovenia", G30="Singapore", G30="Jakarta (Indonesia)")</formula>
    </cfRule>
  </conditionalFormatting>
  <pageMargins left="0.78740157480314965" right="0.78740157480314965" top="0.78740157480314965" bottom="0.78740157480314965" header="0.31496062992125984" footer="0.31496062992125984"/>
  <pageSetup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1:BF106"/>
  <sheetViews>
    <sheetView zoomScaleNormal="100" workbookViewId="0">
      <selection activeCell="BG97" sqref="BG97"/>
    </sheetView>
  </sheetViews>
  <sheetFormatPr defaultRowHeight="12.75"/>
  <cols>
    <col min="1" max="1" width="9.5703125" style="17" bestFit="1" customWidth="1"/>
    <col min="2" max="21" width="3.7109375" style="17" customWidth="1"/>
    <col min="22" max="22" width="3.28515625" style="17" customWidth="1"/>
    <col min="23" max="52" width="3.28515625" style="17" hidden="1" customWidth="1"/>
    <col min="53" max="16384" width="9.140625" style="17"/>
  </cols>
  <sheetData>
    <row r="1" spans="1:57" customFormat="1">
      <c r="A1" s="421" t="s">
        <v>215</v>
      </c>
      <c r="B1" s="411"/>
      <c r="C1" s="411"/>
      <c r="D1" s="411"/>
      <c r="E1" s="411"/>
      <c r="F1" s="411"/>
      <c r="G1" s="411"/>
      <c r="H1" s="411"/>
      <c r="I1" s="411"/>
      <c r="J1" s="411"/>
      <c r="K1" s="411"/>
      <c r="L1" s="411"/>
      <c r="M1" s="411"/>
      <c r="N1" s="411"/>
      <c r="O1" s="411"/>
      <c r="P1" s="411"/>
      <c r="Q1" s="411"/>
      <c r="R1" s="411"/>
      <c r="S1" s="411"/>
      <c r="T1" s="411"/>
      <c r="U1" s="411"/>
      <c r="V1" s="411"/>
      <c r="W1" s="411"/>
      <c r="BA1" s="260"/>
      <c r="BB1" s="51" t="s">
        <v>209</v>
      </c>
      <c r="BC1" s="241" t="s">
        <v>311</v>
      </c>
      <c r="BD1" s="51" t="s">
        <v>312</v>
      </c>
    </row>
    <row r="2" spans="1:57" customFormat="1" ht="24.75" customHeight="1">
      <c r="A2" s="434" t="s">
        <v>286</v>
      </c>
      <c r="B2" s="435"/>
      <c r="C2" s="435"/>
      <c r="D2" s="435"/>
      <c r="E2" s="435"/>
      <c r="F2" s="435"/>
      <c r="G2" s="435"/>
      <c r="H2" s="435"/>
      <c r="I2" s="435"/>
      <c r="J2" s="435"/>
      <c r="K2" s="435"/>
      <c r="L2" s="435"/>
      <c r="M2" s="435"/>
      <c r="N2" s="435"/>
      <c r="O2" s="435"/>
      <c r="P2" s="435"/>
      <c r="Q2" s="435"/>
      <c r="R2" s="435"/>
      <c r="S2" s="435"/>
      <c r="T2" s="435"/>
      <c r="U2" s="435"/>
      <c r="V2" s="435"/>
      <c r="W2" s="435"/>
      <c r="BA2" s="18" t="s">
        <v>10</v>
      </c>
      <c r="BB2" s="18">
        <v>287.49241000000001</v>
      </c>
      <c r="BC2" s="188">
        <v>287.54570000000001</v>
      </c>
      <c r="BD2" s="18" t="s">
        <v>155</v>
      </c>
      <c r="BE2" s="274"/>
    </row>
    <row r="3" spans="1:57" customFormat="1">
      <c r="A3" s="437" t="s">
        <v>259</v>
      </c>
      <c r="B3" s="437"/>
      <c r="C3" s="437"/>
      <c r="D3" s="437"/>
      <c r="E3" s="437"/>
      <c r="F3" s="437"/>
      <c r="G3" s="437"/>
      <c r="H3" s="437"/>
      <c r="I3" s="437"/>
      <c r="J3" s="437"/>
      <c r="K3" s="437"/>
      <c r="L3" s="437"/>
      <c r="M3" s="437"/>
      <c r="N3" s="437"/>
      <c r="O3" s="437"/>
      <c r="P3" s="437"/>
      <c r="Q3" s="437"/>
      <c r="R3" s="437"/>
      <c r="S3" s="437"/>
      <c r="T3" s="437"/>
      <c r="U3" s="437"/>
      <c r="V3" s="437"/>
      <c r="W3" s="220"/>
      <c r="BA3" s="18" t="s">
        <v>3</v>
      </c>
      <c r="BB3" s="18">
        <v>285.75416000000001</v>
      </c>
      <c r="BC3" s="188">
        <v>284.00686999999999</v>
      </c>
      <c r="BD3" s="18">
        <v>280.54102</v>
      </c>
      <c r="BE3" s="274"/>
    </row>
    <row r="4" spans="1:57" customFormat="1">
      <c r="A4" s="437"/>
      <c r="B4" s="437"/>
      <c r="C4" s="437"/>
      <c r="D4" s="437"/>
      <c r="E4" s="437"/>
      <c r="F4" s="437"/>
      <c r="G4" s="437"/>
      <c r="H4" s="437"/>
      <c r="I4" s="437"/>
      <c r="J4" s="437"/>
      <c r="K4" s="437"/>
      <c r="L4" s="437"/>
      <c r="M4" s="437"/>
      <c r="N4" s="437"/>
      <c r="O4" s="437"/>
      <c r="P4" s="437"/>
      <c r="Q4" s="437"/>
      <c r="R4" s="437"/>
      <c r="S4" s="437"/>
      <c r="T4" s="437"/>
      <c r="U4" s="437"/>
      <c r="V4" s="437"/>
      <c r="W4" s="220"/>
      <c r="BA4" s="18" t="s">
        <v>92</v>
      </c>
      <c r="BB4" s="18">
        <v>266.69720000000001</v>
      </c>
      <c r="BC4" s="188">
        <v>280.67288000000002</v>
      </c>
      <c r="BD4" s="18">
        <v>277.78145000000001</v>
      </c>
      <c r="BE4" s="274"/>
    </row>
    <row r="5" spans="1:57" customFormat="1">
      <c r="A5" s="437"/>
      <c r="B5" s="437"/>
      <c r="C5" s="437"/>
      <c r="D5" s="437"/>
      <c r="E5" s="437"/>
      <c r="F5" s="437"/>
      <c r="G5" s="437"/>
      <c r="H5" s="437"/>
      <c r="I5" s="437"/>
      <c r="J5" s="437"/>
      <c r="K5" s="437"/>
      <c r="L5" s="437"/>
      <c r="M5" s="437"/>
      <c r="N5" s="437"/>
      <c r="O5" s="437"/>
      <c r="P5" s="437"/>
      <c r="Q5" s="437"/>
      <c r="R5" s="437"/>
      <c r="S5" s="437"/>
      <c r="T5" s="437"/>
      <c r="U5" s="437"/>
      <c r="V5" s="437"/>
      <c r="W5" s="220"/>
      <c r="BA5" s="18" t="s">
        <v>2</v>
      </c>
      <c r="BB5" s="18">
        <v>272.25790999999998</v>
      </c>
      <c r="BC5" s="188">
        <v>280.40107</v>
      </c>
      <c r="BD5" s="18">
        <v>277.28384999999997</v>
      </c>
      <c r="BE5" s="274"/>
    </row>
    <row r="6" spans="1:57" customFormat="1">
      <c r="A6" s="220"/>
      <c r="B6" s="220"/>
      <c r="C6" s="220"/>
      <c r="D6" s="220"/>
      <c r="E6" s="220"/>
      <c r="F6" s="220"/>
      <c r="G6" s="220"/>
      <c r="H6" s="220"/>
      <c r="I6" s="220"/>
      <c r="J6" s="220"/>
      <c r="K6" s="220"/>
      <c r="L6" s="220"/>
      <c r="M6" s="220"/>
      <c r="N6" s="220"/>
      <c r="O6" s="220"/>
      <c r="P6" s="220"/>
      <c r="Q6" s="220"/>
      <c r="R6" s="220"/>
      <c r="S6" s="220"/>
      <c r="T6" s="220"/>
      <c r="U6" s="220"/>
      <c r="V6" s="220"/>
      <c r="W6" s="220"/>
      <c r="BA6" s="18" t="s">
        <v>7</v>
      </c>
      <c r="BB6" s="18">
        <v>305.54079999999999</v>
      </c>
      <c r="BC6" s="188">
        <v>279.23084</v>
      </c>
      <c r="BD6" s="18" t="s">
        <v>155</v>
      </c>
      <c r="BE6" s="274"/>
    </row>
    <row r="7" spans="1:57" customFormat="1">
      <c r="A7" s="220"/>
      <c r="B7" s="220"/>
      <c r="C7" s="220"/>
      <c r="D7" s="220"/>
      <c r="E7" s="220"/>
      <c r="F7" s="220"/>
      <c r="G7" s="220"/>
      <c r="H7" s="220"/>
      <c r="I7" s="220"/>
      <c r="J7" s="220"/>
      <c r="K7" s="220"/>
      <c r="L7" s="220"/>
      <c r="M7" s="220"/>
      <c r="N7" s="220"/>
      <c r="O7" s="220"/>
      <c r="P7" s="220"/>
      <c r="Q7" s="220"/>
      <c r="R7" s="220"/>
      <c r="S7" s="220"/>
      <c r="T7" s="220"/>
      <c r="U7" s="220"/>
      <c r="V7" s="220"/>
      <c r="W7" s="220"/>
      <c r="BA7" s="18" t="s">
        <v>0</v>
      </c>
      <c r="BB7" s="18">
        <v>294.47311000000002</v>
      </c>
      <c r="BC7" s="188">
        <v>278.42520999999999</v>
      </c>
      <c r="BD7" s="18">
        <v>295.11345999999998</v>
      </c>
      <c r="BE7" s="274"/>
    </row>
    <row r="8" spans="1:57" customFormat="1">
      <c r="A8" s="220"/>
      <c r="B8" s="220"/>
      <c r="C8" s="220"/>
      <c r="D8" s="220"/>
      <c r="E8" s="220"/>
      <c r="F8" s="220"/>
      <c r="G8" s="220"/>
      <c r="H8" s="220"/>
      <c r="I8" s="220"/>
      <c r="J8" s="220"/>
      <c r="K8" s="220"/>
      <c r="L8" s="220"/>
      <c r="M8" s="220"/>
      <c r="N8" s="220"/>
      <c r="O8" s="220"/>
      <c r="P8" s="220"/>
      <c r="Q8" s="220"/>
      <c r="R8" s="220"/>
      <c r="S8" s="220"/>
      <c r="T8" s="220"/>
      <c r="U8" s="220"/>
      <c r="V8" s="220"/>
      <c r="W8" s="220"/>
      <c r="BA8" s="18" t="s">
        <v>22</v>
      </c>
      <c r="BB8" s="18">
        <v>277.08845000000002</v>
      </c>
      <c r="BC8" s="188">
        <v>275.48032000000001</v>
      </c>
      <c r="BD8" s="18" t="s">
        <v>155</v>
      </c>
      <c r="BE8" s="274"/>
    </row>
    <row r="9" spans="1:57" customFormat="1">
      <c r="A9" s="220"/>
      <c r="B9" s="220"/>
      <c r="C9" s="220"/>
      <c r="D9" s="220"/>
      <c r="E9" s="220"/>
      <c r="F9" s="220"/>
      <c r="G9" s="220"/>
      <c r="H9" s="220"/>
      <c r="I9" s="220"/>
      <c r="J9" s="220"/>
      <c r="K9" s="220"/>
      <c r="L9" s="220"/>
      <c r="M9" s="220"/>
      <c r="N9" s="220"/>
      <c r="O9" s="220"/>
      <c r="P9" s="220"/>
      <c r="Q9" s="220"/>
      <c r="R9" s="220"/>
      <c r="S9" s="220"/>
      <c r="T9" s="220"/>
      <c r="U9" s="220"/>
      <c r="V9" s="220"/>
      <c r="W9" s="220"/>
      <c r="BA9" s="18" t="s">
        <v>20</v>
      </c>
      <c r="BB9" s="18">
        <v>276.83816000000002</v>
      </c>
      <c r="BC9" s="188">
        <v>274.01166000000001</v>
      </c>
      <c r="BD9" s="18" t="s">
        <v>155</v>
      </c>
      <c r="BE9" s="274"/>
    </row>
    <row r="10" spans="1:57" customFormat="1">
      <c r="A10" s="220"/>
      <c r="B10" s="220"/>
      <c r="C10" s="220"/>
      <c r="D10" s="220"/>
      <c r="E10" s="220"/>
      <c r="F10" s="220"/>
      <c r="G10" s="220"/>
      <c r="H10" s="220"/>
      <c r="I10" s="220"/>
      <c r="J10" s="220"/>
      <c r="K10" s="220"/>
      <c r="L10" s="220"/>
      <c r="M10" s="220"/>
      <c r="N10" s="220"/>
      <c r="O10" s="220"/>
      <c r="P10" s="220"/>
      <c r="Q10" s="220"/>
      <c r="R10" s="220"/>
      <c r="S10" s="220"/>
      <c r="T10" s="220"/>
      <c r="U10" s="220"/>
      <c r="V10" s="220"/>
      <c r="W10" s="220"/>
      <c r="BA10" s="18" t="s">
        <v>6</v>
      </c>
      <c r="BB10" s="18">
        <v>278.93169999999998</v>
      </c>
      <c r="BC10" s="188">
        <v>273.48626999999999</v>
      </c>
      <c r="BD10" s="18">
        <v>280.11275000000001</v>
      </c>
      <c r="BE10" s="274"/>
    </row>
    <row r="11" spans="1:57" customFormat="1">
      <c r="A11" s="220"/>
      <c r="B11" s="220"/>
      <c r="C11" s="220"/>
      <c r="D11" s="220"/>
      <c r="E11" s="220"/>
      <c r="F11" s="220"/>
      <c r="G11" s="220"/>
      <c r="H11" s="220"/>
      <c r="I11" s="220"/>
      <c r="J11" s="220"/>
      <c r="K11" s="220"/>
      <c r="L11" s="220"/>
      <c r="M11" s="220"/>
      <c r="N11" s="220"/>
      <c r="O11" s="220"/>
      <c r="P11" s="220"/>
      <c r="Q11" s="220"/>
      <c r="R11" s="220"/>
      <c r="S11" s="220"/>
      <c r="T11" s="220"/>
      <c r="U11" s="220"/>
      <c r="V11" s="220"/>
      <c r="W11" s="220"/>
      <c r="BA11" s="18" t="s">
        <v>83</v>
      </c>
      <c r="BB11" s="18">
        <v>266.43029000000001</v>
      </c>
      <c r="BC11" s="188">
        <v>272.58364999999998</v>
      </c>
      <c r="BD11" s="18" t="s">
        <v>155</v>
      </c>
      <c r="BE11" s="274"/>
    </row>
    <row r="12" spans="1:57" customFormat="1">
      <c r="A12" s="220"/>
      <c r="B12" s="220"/>
      <c r="C12" s="220"/>
      <c r="D12" s="220"/>
      <c r="E12" s="220"/>
      <c r="F12" s="220"/>
      <c r="G12" s="220"/>
      <c r="H12" s="220"/>
      <c r="I12" s="220"/>
      <c r="J12" s="220"/>
      <c r="K12" s="220"/>
      <c r="L12" s="220"/>
      <c r="M12" s="220"/>
      <c r="N12" s="220"/>
      <c r="O12" s="220"/>
      <c r="P12" s="220"/>
      <c r="Q12" s="220"/>
      <c r="R12" s="220"/>
      <c r="S12" s="220"/>
      <c r="T12" s="220"/>
      <c r="U12" s="220"/>
      <c r="V12" s="220"/>
      <c r="W12" s="220"/>
      <c r="BA12" s="51" t="s">
        <v>9</v>
      </c>
      <c r="BB12" s="18">
        <v>289.03766000000002</v>
      </c>
      <c r="BC12" s="188">
        <v>270.78753999999998</v>
      </c>
      <c r="BD12" s="18" t="s">
        <v>155</v>
      </c>
      <c r="BE12" s="274"/>
    </row>
    <row r="13" spans="1:57" customFormat="1">
      <c r="A13" s="220"/>
      <c r="B13" s="220"/>
      <c r="C13" s="220"/>
      <c r="D13" s="220"/>
      <c r="E13" s="220"/>
      <c r="F13" s="220"/>
      <c r="G13" s="220"/>
      <c r="H13" s="220"/>
      <c r="I13" s="220"/>
      <c r="J13" s="220"/>
      <c r="K13" s="220"/>
      <c r="L13" s="220"/>
      <c r="M13" s="220"/>
      <c r="N13" s="220"/>
      <c r="O13" s="220"/>
      <c r="P13" s="220"/>
      <c r="Q13" s="220"/>
      <c r="R13" s="220"/>
      <c r="S13" s="220"/>
      <c r="T13" s="220"/>
      <c r="U13" s="220"/>
      <c r="V13" s="220"/>
      <c r="W13" s="220"/>
      <c r="BA13" s="18" t="s">
        <v>8</v>
      </c>
      <c r="BB13" s="18">
        <v>282.20217000000002</v>
      </c>
      <c r="BC13" s="188">
        <v>269.80837000000002</v>
      </c>
      <c r="BD13" s="18" t="s">
        <v>155</v>
      </c>
      <c r="BE13" s="274"/>
    </row>
    <row r="14" spans="1:57" customFormat="1">
      <c r="A14" s="220"/>
      <c r="B14" s="220"/>
      <c r="C14" s="220"/>
      <c r="D14" s="220"/>
      <c r="E14" s="220"/>
      <c r="F14" s="220"/>
      <c r="G14" s="220"/>
      <c r="H14" s="220"/>
      <c r="I14" s="220"/>
      <c r="J14" s="220"/>
      <c r="K14" s="220"/>
      <c r="L14" s="220"/>
      <c r="M14" s="220"/>
      <c r="N14" s="220"/>
      <c r="O14" s="220"/>
      <c r="P14" s="220"/>
      <c r="Q14" s="220"/>
      <c r="R14" s="220"/>
      <c r="S14" s="220"/>
      <c r="T14" s="220"/>
      <c r="U14" s="220"/>
      <c r="V14" s="220"/>
      <c r="W14" s="220"/>
      <c r="BA14" s="18" t="s">
        <v>1</v>
      </c>
      <c r="BB14" s="18">
        <v>273.47566999999998</v>
      </c>
      <c r="BC14" s="188">
        <v>269.80630000000002</v>
      </c>
      <c r="BD14" s="18">
        <v>268.24677000000003</v>
      </c>
      <c r="BE14" s="274"/>
    </row>
    <row r="15" spans="1:57" customFormat="1">
      <c r="A15" s="220"/>
      <c r="B15" s="220"/>
      <c r="C15" s="220"/>
      <c r="D15" s="220"/>
      <c r="E15" s="220"/>
      <c r="F15" s="220"/>
      <c r="G15" s="220"/>
      <c r="H15" s="220"/>
      <c r="I15" s="220"/>
      <c r="J15" s="220"/>
      <c r="K15" s="220"/>
      <c r="L15" s="220"/>
      <c r="M15" s="220"/>
      <c r="N15" s="220"/>
      <c r="O15" s="220"/>
      <c r="P15" s="220"/>
      <c r="Q15" s="220"/>
      <c r="R15" s="220"/>
      <c r="S15" s="220"/>
      <c r="T15" s="220"/>
      <c r="U15" s="220"/>
      <c r="V15" s="220"/>
      <c r="W15" s="220"/>
      <c r="BA15" s="18" t="s">
        <v>159</v>
      </c>
      <c r="BB15" s="18">
        <f>AVERAGE(BB2:BB14,BB16:BB21)</f>
        <v>269.26084000000009</v>
      </c>
      <c r="BC15" s="188">
        <v>269.75857526315798</v>
      </c>
      <c r="BD15" s="18">
        <v>272.10073428571428</v>
      </c>
      <c r="BE15" s="274"/>
    </row>
    <row r="16" spans="1:57" customFormat="1">
      <c r="A16" s="220"/>
      <c r="B16" s="220"/>
      <c r="C16" s="220"/>
      <c r="D16" s="220"/>
      <c r="E16" s="220"/>
      <c r="F16" s="220"/>
      <c r="G16" s="220"/>
      <c r="H16" s="220"/>
      <c r="I16" s="220"/>
      <c r="J16" s="220"/>
      <c r="K16" s="220"/>
      <c r="L16" s="220"/>
      <c r="M16" s="220"/>
      <c r="N16" s="220"/>
      <c r="O16" s="220"/>
      <c r="P16" s="220"/>
      <c r="Q16" s="220"/>
      <c r="R16" s="220"/>
      <c r="S16" s="220"/>
      <c r="T16" s="220"/>
      <c r="U16" s="220"/>
      <c r="V16" s="220"/>
      <c r="W16" s="220"/>
      <c r="BA16" s="18" t="s">
        <v>86</v>
      </c>
      <c r="BB16" s="18">
        <v>263.64929999999998</v>
      </c>
      <c r="BC16" s="188">
        <v>268.70154000000002</v>
      </c>
      <c r="BD16" s="18" t="s">
        <v>155</v>
      </c>
      <c r="BE16" s="274"/>
    </row>
    <row r="17" spans="1:57" customFormat="1">
      <c r="A17" s="220"/>
      <c r="B17" s="220"/>
      <c r="C17" s="220"/>
      <c r="D17" s="220"/>
      <c r="E17" s="220"/>
      <c r="F17" s="220"/>
      <c r="G17" s="220"/>
      <c r="H17" s="220"/>
      <c r="I17" s="220"/>
      <c r="J17" s="220"/>
      <c r="K17" s="220"/>
      <c r="L17" s="220"/>
      <c r="M17" s="220"/>
      <c r="N17" s="220"/>
      <c r="O17" s="220"/>
      <c r="P17" s="220"/>
      <c r="Q17" s="220"/>
      <c r="R17" s="220"/>
      <c r="S17" s="220"/>
      <c r="T17" s="220"/>
      <c r="U17" s="220"/>
      <c r="V17" s="220"/>
      <c r="W17" s="220"/>
      <c r="BA17" s="18" t="s">
        <v>23</v>
      </c>
      <c r="BB17" s="18">
        <v>232.19575</v>
      </c>
      <c r="BC17" s="188">
        <v>266.90377000000001</v>
      </c>
      <c r="BD17" s="18" t="s">
        <v>155</v>
      </c>
      <c r="BE17" s="274"/>
    </row>
    <row r="18" spans="1:57" customFormat="1">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BA18" s="18" t="s">
        <v>4</v>
      </c>
      <c r="BB18" s="18">
        <v>264.21751999999998</v>
      </c>
      <c r="BC18" s="188">
        <v>266.54482000000002</v>
      </c>
      <c r="BD18" s="18" t="s">
        <v>155</v>
      </c>
      <c r="BE18" s="274"/>
    </row>
    <row r="19" spans="1:57" customFormat="1">
      <c r="A19" s="220"/>
      <c r="B19" s="220"/>
      <c r="C19" s="220"/>
      <c r="D19" s="220"/>
      <c r="E19" s="220"/>
      <c r="F19" s="220"/>
      <c r="G19" s="220"/>
      <c r="H19" s="220"/>
      <c r="I19" s="220"/>
      <c r="J19" s="220"/>
      <c r="K19" s="220"/>
      <c r="L19" s="220"/>
      <c r="M19" s="220"/>
      <c r="N19" s="220"/>
      <c r="O19" s="220"/>
      <c r="P19" s="220"/>
      <c r="Q19" s="220"/>
      <c r="R19" s="220"/>
      <c r="S19" s="220"/>
      <c r="T19" s="220"/>
      <c r="U19" s="220"/>
      <c r="V19" s="220"/>
      <c r="W19" s="220"/>
      <c r="BA19" s="18" t="s">
        <v>93</v>
      </c>
      <c r="BB19" s="18">
        <v>233.47201000000001</v>
      </c>
      <c r="BC19" s="188">
        <v>256.38673999999997</v>
      </c>
      <c r="BD19" s="18" t="s">
        <v>155</v>
      </c>
      <c r="BE19" s="274"/>
    </row>
    <row r="20" spans="1:57" customFormat="1">
      <c r="A20" s="220"/>
      <c r="B20" s="220"/>
      <c r="C20" s="220"/>
      <c r="D20" s="220"/>
      <c r="E20" s="220"/>
      <c r="F20" s="220"/>
      <c r="G20" s="220"/>
      <c r="H20" s="220"/>
      <c r="I20" s="220"/>
      <c r="J20" s="220"/>
      <c r="K20" s="220"/>
      <c r="L20" s="220"/>
      <c r="M20" s="220"/>
      <c r="N20" s="220"/>
      <c r="O20" s="220"/>
      <c r="P20" s="220"/>
      <c r="Q20" s="220"/>
      <c r="R20" s="220"/>
      <c r="S20" s="220"/>
      <c r="T20" s="220"/>
      <c r="U20" s="220"/>
      <c r="V20" s="220"/>
      <c r="W20" s="220"/>
      <c r="BA20" s="18" t="s">
        <v>14</v>
      </c>
      <c r="BB20" s="18">
        <v>243.47174999999999</v>
      </c>
      <c r="BC20" s="188">
        <v>250.48266000000001</v>
      </c>
      <c r="BD20" s="18">
        <v>225.62584000000001</v>
      </c>
      <c r="BE20" s="274"/>
    </row>
    <row r="21" spans="1:57" customFormat="1">
      <c r="A21" s="220"/>
      <c r="B21" s="220"/>
      <c r="C21" s="220"/>
      <c r="D21" s="220"/>
      <c r="E21" s="220"/>
      <c r="F21" s="220"/>
      <c r="G21" s="220"/>
      <c r="H21" s="220"/>
      <c r="I21" s="220"/>
      <c r="J21" s="220"/>
      <c r="K21" s="220"/>
      <c r="L21" s="220"/>
      <c r="M21" s="220"/>
      <c r="N21" s="220"/>
      <c r="O21" s="220"/>
      <c r="P21" s="220"/>
      <c r="Q21" s="220"/>
      <c r="R21" s="220"/>
      <c r="S21" s="220"/>
      <c r="T21" s="220"/>
      <c r="U21" s="220"/>
      <c r="V21" s="220"/>
      <c r="W21" s="220"/>
      <c r="BA21" s="18" t="s">
        <v>88</v>
      </c>
      <c r="BB21" s="18">
        <v>222.72994</v>
      </c>
      <c r="BC21" s="188">
        <v>220.14671999999999</v>
      </c>
      <c r="BD21" s="18" t="s">
        <v>155</v>
      </c>
      <c r="BE21" s="274"/>
    </row>
    <row r="22" spans="1:57" customFormat="1">
      <c r="A22" s="220"/>
      <c r="B22" s="220"/>
      <c r="C22" s="220"/>
      <c r="D22" s="220"/>
      <c r="E22" s="220"/>
      <c r="F22" s="220"/>
      <c r="G22" s="220"/>
      <c r="H22" s="220"/>
      <c r="I22" s="220"/>
      <c r="J22" s="220"/>
      <c r="K22" s="220"/>
      <c r="L22" s="220"/>
      <c r="M22" s="220"/>
      <c r="N22" s="220"/>
      <c r="O22" s="220"/>
      <c r="P22" s="220"/>
      <c r="Q22" s="220"/>
      <c r="R22" s="220"/>
      <c r="S22" s="220"/>
      <c r="T22" s="220"/>
      <c r="U22" s="220"/>
      <c r="V22" s="220"/>
      <c r="W22" s="220"/>
    </row>
    <row r="23" spans="1:57" customFormat="1">
      <c r="A23" s="220"/>
      <c r="B23" s="220"/>
      <c r="C23" s="220"/>
      <c r="D23" s="220"/>
      <c r="E23" s="220"/>
      <c r="F23" s="220"/>
      <c r="G23" s="220"/>
      <c r="H23" s="220"/>
      <c r="I23" s="220"/>
      <c r="J23" s="220"/>
      <c r="K23" s="220"/>
      <c r="L23" s="220"/>
      <c r="M23" s="220"/>
      <c r="N23" s="220"/>
      <c r="O23" s="220"/>
      <c r="P23" s="220"/>
      <c r="Q23" s="220"/>
      <c r="R23" s="220"/>
      <c r="S23" s="220"/>
      <c r="T23" s="220"/>
      <c r="U23" s="220"/>
      <c r="V23" s="220"/>
      <c r="W23" s="220"/>
    </row>
    <row r="24" spans="1:57" customFormat="1">
      <c r="A24" s="220"/>
      <c r="B24" s="220"/>
      <c r="C24" s="220"/>
      <c r="D24" s="220"/>
      <c r="E24" s="220"/>
      <c r="F24" s="220"/>
      <c r="G24" s="220"/>
      <c r="H24" s="220"/>
      <c r="I24" s="220"/>
      <c r="J24" s="220"/>
      <c r="K24" s="220"/>
      <c r="L24" s="220"/>
      <c r="M24" s="220"/>
      <c r="N24" s="220"/>
      <c r="O24" s="220"/>
      <c r="P24" s="220"/>
      <c r="Q24" s="220"/>
      <c r="R24" s="220"/>
      <c r="S24" s="220"/>
      <c r="T24" s="220"/>
      <c r="U24" s="220"/>
      <c r="V24" s="220"/>
      <c r="W24" s="220"/>
    </row>
    <row r="25" spans="1:57" customFormat="1">
      <c r="A25" s="220"/>
      <c r="B25" s="220"/>
      <c r="C25" s="220"/>
      <c r="D25" s="220"/>
      <c r="E25" s="220"/>
      <c r="F25" s="220"/>
      <c r="G25" s="220"/>
      <c r="H25" s="220"/>
      <c r="I25" s="220"/>
      <c r="J25" s="220"/>
      <c r="K25" s="220"/>
      <c r="L25" s="220"/>
      <c r="M25" s="220"/>
      <c r="N25" s="220"/>
      <c r="O25" s="220"/>
      <c r="P25" s="220"/>
      <c r="Q25" s="220"/>
      <c r="R25" s="220"/>
      <c r="S25" s="220"/>
      <c r="T25" s="220"/>
      <c r="U25" s="220"/>
      <c r="V25" s="220"/>
      <c r="W25" s="220"/>
    </row>
    <row r="26" spans="1:57" customFormat="1">
      <c r="A26" s="220"/>
      <c r="B26" s="220"/>
      <c r="C26" s="220"/>
      <c r="D26" s="220"/>
      <c r="E26" s="220"/>
      <c r="F26" s="220"/>
      <c r="G26" s="220"/>
      <c r="H26" s="220"/>
      <c r="I26" s="220"/>
      <c r="J26" s="220"/>
      <c r="K26" s="220"/>
      <c r="L26" s="220"/>
      <c r="M26" s="220"/>
      <c r="N26" s="220"/>
      <c r="O26" s="220"/>
      <c r="P26" s="220"/>
      <c r="Q26" s="220"/>
      <c r="R26" s="220"/>
      <c r="S26" s="220"/>
      <c r="T26" s="220"/>
      <c r="U26" s="220"/>
      <c r="V26" s="220"/>
      <c r="W26" s="220"/>
    </row>
    <row r="27" spans="1:57" customFormat="1">
      <c r="A27" s="220"/>
      <c r="B27" s="220"/>
      <c r="C27" s="220"/>
      <c r="D27" s="220"/>
      <c r="E27" s="220"/>
      <c r="F27" s="220"/>
      <c r="G27" s="220"/>
      <c r="H27" s="220"/>
      <c r="I27" s="220"/>
      <c r="J27" s="220"/>
      <c r="K27" s="220"/>
      <c r="L27" s="220"/>
      <c r="M27" s="220"/>
      <c r="N27" s="220"/>
      <c r="O27" s="220"/>
      <c r="P27" s="220"/>
      <c r="Q27" s="220"/>
      <c r="R27" s="220"/>
      <c r="S27" s="220"/>
      <c r="T27" s="220"/>
      <c r="U27" s="220"/>
      <c r="V27" s="262"/>
      <c r="W27" s="262"/>
      <c r="X27" s="261"/>
      <c r="Y27" s="261"/>
      <c r="Z27" s="261"/>
      <c r="AA27" s="261"/>
    </row>
    <row r="28" spans="1:57" customFormat="1" ht="81">
      <c r="A28" s="220"/>
      <c r="B28" s="221" t="str">
        <f>BA2</f>
        <v>Finland</v>
      </c>
      <c r="C28" s="221" t="str">
        <f>BA3</f>
        <v>Netherlands</v>
      </c>
      <c r="D28" s="221" t="str">
        <f>BA4</f>
        <v>New Zealand</v>
      </c>
      <c r="E28" s="221" t="str">
        <f>BA5</f>
        <v>Australia</v>
      </c>
      <c r="F28" s="221" t="str">
        <f>BA6</f>
        <v>Sweden</v>
      </c>
      <c r="G28" s="221" t="str">
        <f>BA7</f>
        <v>Norway</v>
      </c>
      <c r="H28" s="221" t="str">
        <f>BA8</f>
        <v>Flanders (Belgium)</v>
      </c>
      <c r="I28" s="221" t="str">
        <f>BA9</f>
        <v>Czech Republic</v>
      </c>
      <c r="J28" s="221" t="str">
        <f>BA10</f>
        <v>Canada</v>
      </c>
      <c r="K28" s="221" t="str">
        <f>BA11</f>
        <v>England (UK)</v>
      </c>
      <c r="L28" s="221" t="str">
        <f>BA12</f>
        <v>Denmark</v>
      </c>
      <c r="M28" s="221" t="str">
        <f>BA13</f>
        <v>Germany</v>
      </c>
      <c r="N28" s="221" t="str">
        <f>BA14</f>
        <v>United States</v>
      </c>
      <c r="O28" s="221" t="str">
        <f>BA15</f>
        <v>OECD average</v>
      </c>
      <c r="P28" s="221" t="str">
        <f>BA16</f>
        <v>Northern Ireland (UK)</v>
      </c>
      <c r="Q28" s="221" t="str">
        <f>BA17</f>
        <v>Poland</v>
      </c>
      <c r="R28" s="221" t="str">
        <f>BA18</f>
        <v>Ireland</v>
      </c>
      <c r="S28" s="221" t="str">
        <f>BA19</f>
        <v>Slovenia</v>
      </c>
      <c r="T28" s="221" t="str">
        <f>BA20</f>
        <v>Italy</v>
      </c>
      <c r="U28" s="221" t="str">
        <f>BA21</f>
        <v>Chile</v>
      </c>
      <c r="V28" s="262"/>
      <c r="W28" s="262"/>
      <c r="X28" s="261"/>
      <c r="Y28" s="261"/>
      <c r="Z28" s="261"/>
      <c r="AA28" s="261"/>
    </row>
    <row r="29" spans="1:57" customFormat="1" hidden="1">
      <c r="A29" s="220"/>
      <c r="B29" s="220"/>
      <c r="C29" s="220"/>
      <c r="D29" s="220"/>
      <c r="E29" s="220"/>
      <c r="F29" s="220"/>
      <c r="G29" s="220"/>
      <c r="H29" s="220"/>
      <c r="I29" s="262"/>
      <c r="J29" s="262"/>
      <c r="K29" s="262"/>
      <c r="L29" s="262"/>
      <c r="M29" s="262"/>
      <c r="N29" s="262"/>
      <c r="O29" s="262"/>
      <c r="P29" s="262"/>
      <c r="Q29" s="262"/>
      <c r="R29" s="262"/>
      <c r="S29" s="262"/>
      <c r="T29" s="262"/>
      <c r="U29" s="262"/>
      <c r="V29" s="262"/>
      <c r="W29" s="262"/>
      <c r="X29" s="261"/>
      <c r="Y29" s="261"/>
      <c r="Z29" s="261"/>
      <c r="AA29" s="261"/>
    </row>
    <row r="30" spans="1:57" customFormat="1" hidden="1">
      <c r="A30" s="220"/>
      <c r="B30" s="220"/>
      <c r="C30" s="220"/>
      <c r="D30" s="220"/>
      <c r="E30" s="220"/>
      <c r="F30" s="220"/>
      <c r="G30" s="220"/>
      <c r="H30" s="220"/>
      <c r="I30" s="262"/>
      <c r="J30" s="262"/>
      <c r="K30" s="262"/>
      <c r="L30" s="262"/>
      <c r="M30" s="262"/>
      <c r="N30" s="262"/>
      <c r="O30" s="262"/>
      <c r="P30" s="262"/>
      <c r="Q30" s="262"/>
      <c r="R30" s="262"/>
      <c r="S30" s="262"/>
      <c r="T30" s="262"/>
      <c r="U30" s="262"/>
      <c r="V30" s="262"/>
      <c r="W30" s="262"/>
      <c r="X30" s="261"/>
      <c r="Y30" s="261"/>
      <c r="Z30" s="261"/>
      <c r="AA30" s="261"/>
    </row>
    <row r="31" spans="1:57" customFormat="1" hidden="1">
      <c r="A31" s="220"/>
      <c r="B31" s="220"/>
      <c r="C31" s="220"/>
      <c r="D31" s="220"/>
      <c r="E31" s="220"/>
      <c r="F31" s="220"/>
      <c r="G31" s="220"/>
      <c r="H31" s="220"/>
      <c r="I31" s="220"/>
      <c r="J31" s="220"/>
      <c r="K31" s="220"/>
      <c r="L31" s="220"/>
      <c r="M31" s="220"/>
      <c r="N31" s="220"/>
      <c r="O31" s="220"/>
      <c r="P31" s="220"/>
      <c r="Q31" s="220"/>
      <c r="R31" s="220"/>
      <c r="S31" s="220"/>
      <c r="T31" s="220"/>
      <c r="U31" s="220"/>
      <c r="V31" s="220"/>
    </row>
    <row r="32" spans="1:57" customFormat="1" hidden="1">
      <c r="A32" s="220"/>
      <c r="B32" s="220"/>
      <c r="C32" s="220"/>
      <c r="D32" s="220"/>
      <c r="E32" s="220"/>
      <c r="F32" s="220"/>
      <c r="G32" s="220"/>
      <c r="H32" s="220"/>
      <c r="I32" s="220"/>
      <c r="J32" s="220"/>
      <c r="K32" s="220"/>
      <c r="L32" s="220"/>
      <c r="M32" s="220"/>
      <c r="N32" s="220"/>
      <c r="O32" s="220"/>
      <c r="P32" s="220"/>
      <c r="Q32" s="220"/>
      <c r="R32" s="220"/>
      <c r="S32" s="220"/>
      <c r="T32" s="220"/>
      <c r="U32" s="220"/>
      <c r="V32" s="220"/>
    </row>
    <row r="33" spans="1:22" customFormat="1" hidden="1">
      <c r="A33" s="220"/>
      <c r="B33" s="220"/>
      <c r="C33" s="220"/>
      <c r="D33" s="220"/>
      <c r="E33" s="220"/>
      <c r="F33" s="220"/>
      <c r="G33" s="220"/>
      <c r="H33" s="220"/>
      <c r="I33" s="220"/>
      <c r="J33" s="220"/>
      <c r="K33" s="220"/>
      <c r="L33" s="220"/>
      <c r="M33" s="220"/>
      <c r="N33" s="220"/>
      <c r="O33" s="220"/>
      <c r="P33" s="220"/>
      <c r="Q33" s="220"/>
      <c r="R33" s="220"/>
      <c r="S33" s="220"/>
      <c r="T33" s="220"/>
      <c r="U33" s="220"/>
      <c r="V33" s="220"/>
    </row>
    <row r="34" spans="1:22" customFormat="1" hidden="1">
      <c r="A34" s="220"/>
      <c r="B34" s="220"/>
      <c r="C34" s="220"/>
      <c r="D34" s="220"/>
      <c r="E34" s="220"/>
      <c r="F34" s="220"/>
      <c r="G34" s="220"/>
      <c r="H34" s="220"/>
      <c r="I34" s="220"/>
      <c r="J34" s="220"/>
      <c r="K34" s="220"/>
      <c r="L34" s="220"/>
      <c r="M34" s="220"/>
      <c r="N34" s="220"/>
      <c r="O34" s="220"/>
      <c r="P34" s="220"/>
      <c r="Q34" s="220"/>
      <c r="R34" s="220"/>
      <c r="S34" s="220"/>
      <c r="T34" s="220"/>
      <c r="U34" s="220"/>
      <c r="V34" s="220"/>
    </row>
    <row r="35" spans="1:22" customFormat="1" hidden="1">
      <c r="A35" s="220"/>
      <c r="B35" s="220"/>
      <c r="C35" s="220"/>
      <c r="D35" s="220"/>
      <c r="E35" s="220"/>
      <c r="F35" s="220"/>
      <c r="G35" s="220"/>
      <c r="H35" s="220"/>
      <c r="I35" s="220"/>
      <c r="J35" s="220"/>
      <c r="K35" s="220"/>
      <c r="L35" s="220"/>
      <c r="M35" s="220"/>
      <c r="N35" s="220"/>
      <c r="O35" s="220"/>
      <c r="P35" s="220"/>
      <c r="Q35" s="220"/>
      <c r="R35" s="220"/>
      <c r="S35" s="220"/>
      <c r="T35" s="220"/>
      <c r="U35" s="220"/>
      <c r="V35" s="220"/>
    </row>
    <row r="36" spans="1:22" customFormat="1" hidden="1">
      <c r="A36" s="220"/>
      <c r="B36" s="220"/>
      <c r="C36" s="220"/>
      <c r="D36" s="220"/>
      <c r="E36" s="220"/>
      <c r="F36" s="220"/>
      <c r="G36" s="220"/>
      <c r="H36" s="220"/>
      <c r="I36" s="220"/>
      <c r="J36" s="220"/>
      <c r="K36" s="220"/>
      <c r="L36" s="220"/>
      <c r="M36" s="220"/>
      <c r="N36" s="220"/>
      <c r="O36" s="220"/>
      <c r="P36" s="220"/>
      <c r="Q36" s="220"/>
      <c r="R36" s="220"/>
      <c r="S36" s="220"/>
      <c r="T36" s="220"/>
      <c r="U36" s="220"/>
      <c r="V36" s="220"/>
    </row>
    <row r="37" spans="1:22" customFormat="1" hidden="1">
      <c r="A37" s="220"/>
      <c r="B37" s="220"/>
      <c r="C37" s="220"/>
      <c r="D37" s="220"/>
      <c r="E37" s="220"/>
      <c r="F37" s="220"/>
      <c r="G37" s="220"/>
      <c r="H37" s="220"/>
      <c r="I37" s="220"/>
      <c r="J37" s="220"/>
      <c r="K37" s="220"/>
      <c r="L37" s="220"/>
      <c r="M37" s="220"/>
      <c r="N37" s="220"/>
      <c r="O37" s="220"/>
      <c r="P37" s="220"/>
      <c r="Q37" s="220"/>
      <c r="R37" s="220"/>
      <c r="S37" s="220"/>
      <c r="T37" s="220"/>
      <c r="U37" s="220"/>
      <c r="V37" s="220"/>
    </row>
    <row r="38" spans="1:22" customFormat="1" ht="12.75" hidden="1" customHeight="1">
      <c r="A38" s="220"/>
      <c r="B38" s="220"/>
      <c r="C38" s="220"/>
      <c r="D38" s="220"/>
      <c r="E38" s="220"/>
      <c r="F38" s="220"/>
      <c r="G38" s="220"/>
      <c r="H38" s="220"/>
      <c r="I38" s="220"/>
      <c r="J38" s="220"/>
      <c r="K38" s="220"/>
      <c r="L38" s="220"/>
      <c r="M38" s="220"/>
      <c r="N38" s="220"/>
      <c r="O38" s="220"/>
      <c r="P38" s="220"/>
      <c r="Q38" s="220"/>
      <c r="R38" s="220"/>
      <c r="S38" s="220"/>
      <c r="T38" s="220"/>
      <c r="U38" s="220"/>
      <c r="V38" s="220"/>
    </row>
    <row r="39" spans="1:22" customFormat="1" ht="12.75" hidden="1" customHeight="1">
      <c r="A39" s="220"/>
      <c r="B39" s="220"/>
      <c r="C39" s="220"/>
      <c r="D39" s="220"/>
      <c r="E39" s="220"/>
      <c r="F39" s="220"/>
      <c r="G39" s="220"/>
      <c r="H39" s="220"/>
      <c r="I39" s="220"/>
      <c r="J39" s="220"/>
      <c r="K39" s="220"/>
      <c r="L39" s="220"/>
      <c r="M39" s="220"/>
      <c r="N39" s="220"/>
      <c r="O39" s="220"/>
      <c r="P39" s="220"/>
      <c r="Q39" s="220"/>
      <c r="R39" s="220"/>
      <c r="S39" s="220"/>
      <c r="T39" s="220"/>
      <c r="U39" s="220"/>
      <c r="V39" s="220"/>
    </row>
    <row r="40" spans="1:22" customFormat="1" ht="12.75" hidden="1" customHeight="1">
      <c r="A40" s="220"/>
      <c r="B40" s="220"/>
      <c r="C40" s="220"/>
      <c r="D40" s="220"/>
      <c r="E40" s="220"/>
      <c r="F40" s="220"/>
      <c r="G40" s="220"/>
      <c r="H40" s="220"/>
      <c r="I40" s="220"/>
      <c r="J40" s="220"/>
      <c r="K40" s="220"/>
      <c r="L40" s="220"/>
      <c r="M40" s="220"/>
      <c r="N40" s="220"/>
      <c r="O40" s="220"/>
      <c r="P40" s="220"/>
      <c r="Q40" s="220"/>
      <c r="R40" s="220"/>
      <c r="S40" s="220"/>
      <c r="T40" s="220"/>
      <c r="U40" s="220"/>
      <c r="V40" s="220"/>
    </row>
    <row r="41" spans="1:22" customFormat="1" ht="12.75" hidden="1" customHeight="1">
      <c r="A41" s="220"/>
      <c r="B41" s="220"/>
      <c r="C41" s="220"/>
      <c r="D41" s="220"/>
      <c r="E41" s="220"/>
      <c r="F41" s="220"/>
      <c r="G41" s="220"/>
      <c r="H41" s="220"/>
      <c r="I41" s="220"/>
      <c r="J41" s="220"/>
      <c r="K41" s="220"/>
      <c r="L41" s="220"/>
      <c r="M41" s="220"/>
      <c r="N41" s="220"/>
      <c r="O41" s="220"/>
      <c r="P41" s="220"/>
      <c r="Q41" s="220"/>
      <c r="R41" s="220"/>
      <c r="S41" s="220"/>
      <c r="T41" s="220"/>
      <c r="U41" s="220"/>
      <c r="V41" s="220"/>
    </row>
    <row r="42" spans="1:22" customFormat="1" ht="12.75" hidden="1" customHeight="1">
      <c r="A42" s="220"/>
      <c r="B42" s="220"/>
      <c r="C42" s="220"/>
      <c r="D42" s="220"/>
      <c r="E42" s="220"/>
      <c r="F42" s="220"/>
      <c r="G42" s="220"/>
      <c r="H42" s="220"/>
      <c r="I42" s="220"/>
      <c r="J42" s="220"/>
      <c r="K42" s="220"/>
      <c r="L42" s="220"/>
      <c r="M42" s="220"/>
      <c r="N42" s="220"/>
      <c r="O42" s="220"/>
      <c r="P42" s="220"/>
      <c r="Q42" s="220"/>
      <c r="R42" s="220"/>
      <c r="S42" s="220"/>
      <c r="T42" s="220"/>
      <c r="U42" s="220"/>
      <c r="V42" s="220"/>
    </row>
    <row r="43" spans="1:22" customFormat="1" ht="12.75" hidden="1" customHeight="1">
      <c r="A43" s="220"/>
      <c r="B43" s="220"/>
      <c r="C43" s="220"/>
      <c r="D43" s="220"/>
      <c r="E43" s="220"/>
      <c r="F43" s="220"/>
      <c r="G43" s="220"/>
      <c r="H43" s="220"/>
      <c r="I43" s="220"/>
      <c r="J43" s="220"/>
      <c r="K43" s="220"/>
      <c r="L43" s="220"/>
      <c r="M43" s="220"/>
      <c r="N43" s="220"/>
      <c r="O43" s="220"/>
      <c r="P43" s="220"/>
      <c r="Q43" s="220"/>
      <c r="R43" s="220"/>
      <c r="S43" s="220"/>
      <c r="T43" s="220"/>
      <c r="U43" s="220"/>
      <c r="V43" s="220"/>
    </row>
    <row r="44" spans="1:22" customFormat="1" ht="12.75" hidden="1" customHeight="1">
      <c r="A44" s="220"/>
      <c r="B44" s="220"/>
      <c r="C44" s="220"/>
      <c r="D44" s="220"/>
      <c r="E44" s="220"/>
      <c r="F44" s="220"/>
      <c r="G44" s="220"/>
      <c r="H44" s="220"/>
      <c r="I44" s="220"/>
      <c r="J44" s="220"/>
      <c r="K44" s="220"/>
      <c r="L44" s="220"/>
      <c r="M44" s="220"/>
      <c r="N44" s="220"/>
      <c r="O44" s="220"/>
      <c r="P44" s="220"/>
      <c r="Q44" s="220"/>
      <c r="R44" s="220"/>
      <c r="S44" s="220"/>
      <c r="T44" s="220"/>
      <c r="U44" s="220"/>
      <c r="V44" s="220"/>
    </row>
    <row r="45" spans="1:22" customFormat="1" ht="12.75" hidden="1" customHeight="1">
      <c r="A45" s="220"/>
      <c r="B45" s="220"/>
      <c r="C45" s="220"/>
      <c r="D45" s="220"/>
      <c r="E45" s="220"/>
      <c r="F45" s="220"/>
      <c r="G45" s="220"/>
      <c r="H45" s="220"/>
      <c r="I45" s="220"/>
      <c r="J45" s="220"/>
      <c r="K45" s="220"/>
      <c r="L45" s="220"/>
      <c r="M45" s="220"/>
      <c r="N45" s="220"/>
      <c r="O45" s="220"/>
      <c r="P45" s="220"/>
      <c r="Q45" s="220"/>
      <c r="R45" s="220"/>
      <c r="S45" s="220"/>
      <c r="T45" s="220"/>
      <c r="U45" s="220"/>
      <c r="V45" s="220"/>
    </row>
    <row r="46" spans="1:22" customFormat="1" ht="12.75" hidden="1" customHeight="1">
      <c r="A46" s="220"/>
      <c r="B46" s="220"/>
      <c r="C46" s="220"/>
      <c r="D46" s="220"/>
      <c r="E46" s="220"/>
      <c r="F46" s="220"/>
      <c r="G46" s="220"/>
      <c r="H46" s="220"/>
      <c r="I46" s="220"/>
      <c r="J46" s="220"/>
      <c r="K46" s="220"/>
      <c r="L46" s="220"/>
      <c r="M46" s="220"/>
      <c r="N46" s="220"/>
      <c r="O46" s="220"/>
      <c r="P46" s="220"/>
      <c r="Q46" s="220"/>
      <c r="R46" s="220"/>
      <c r="S46" s="220"/>
      <c r="T46" s="220"/>
      <c r="U46" s="220"/>
      <c r="V46" s="220"/>
    </row>
    <row r="47" spans="1:22" customFormat="1" ht="12.75" hidden="1" customHeight="1">
      <c r="A47" s="220"/>
      <c r="B47" s="220"/>
      <c r="C47" s="220"/>
      <c r="D47" s="220"/>
      <c r="E47" s="220"/>
      <c r="F47" s="220"/>
      <c r="G47" s="220"/>
      <c r="H47" s="220"/>
      <c r="I47" s="220"/>
      <c r="J47" s="220"/>
      <c r="K47" s="220"/>
      <c r="L47" s="220"/>
      <c r="M47" s="220"/>
      <c r="N47" s="220"/>
      <c r="O47" s="220"/>
      <c r="P47" s="220"/>
      <c r="Q47" s="220"/>
      <c r="R47" s="220"/>
      <c r="S47" s="220"/>
      <c r="T47" s="220"/>
      <c r="U47" s="220"/>
      <c r="V47" s="220"/>
    </row>
    <row r="48" spans="1:22" customFormat="1" ht="12.75" hidden="1" customHeight="1">
      <c r="A48" s="220"/>
      <c r="B48" s="220"/>
      <c r="C48" s="220"/>
      <c r="D48" s="220"/>
      <c r="E48" s="220"/>
      <c r="F48" s="220"/>
      <c r="G48" s="220"/>
      <c r="H48" s="220"/>
      <c r="I48" s="220"/>
      <c r="J48" s="220"/>
      <c r="K48" s="220"/>
      <c r="L48" s="220"/>
      <c r="M48" s="220"/>
      <c r="N48" s="220"/>
      <c r="O48" s="220"/>
      <c r="P48" s="220"/>
      <c r="Q48" s="220"/>
      <c r="R48" s="220"/>
      <c r="S48" s="220"/>
      <c r="T48" s="220"/>
      <c r="U48" s="220"/>
      <c r="V48" s="220"/>
    </row>
    <row r="49" spans="1:22" customFormat="1" ht="12.75" hidden="1" customHeight="1">
      <c r="A49" s="220"/>
      <c r="B49" s="220"/>
      <c r="C49" s="220"/>
      <c r="D49" s="220"/>
      <c r="E49" s="220"/>
      <c r="F49" s="220"/>
      <c r="G49" s="220"/>
      <c r="H49" s="220"/>
      <c r="I49" s="220"/>
      <c r="J49" s="220"/>
      <c r="K49" s="220"/>
      <c r="L49" s="220"/>
      <c r="M49" s="220"/>
      <c r="N49" s="220"/>
      <c r="O49" s="220"/>
      <c r="P49" s="220"/>
      <c r="Q49" s="220"/>
      <c r="R49" s="220"/>
      <c r="S49" s="220"/>
      <c r="T49" s="220"/>
      <c r="U49" s="220"/>
      <c r="V49" s="220"/>
    </row>
    <row r="50" spans="1:22" customFormat="1" ht="12.75" hidden="1" customHeight="1">
      <c r="A50" s="220"/>
      <c r="B50" s="220"/>
      <c r="C50" s="220"/>
      <c r="D50" s="220"/>
      <c r="E50" s="220"/>
      <c r="F50" s="220"/>
      <c r="G50" s="220"/>
      <c r="H50" s="220"/>
      <c r="I50" s="220"/>
      <c r="J50" s="220"/>
      <c r="K50" s="220"/>
      <c r="L50" s="220"/>
      <c r="M50" s="220"/>
      <c r="N50" s="220"/>
      <c r="O50" s="220"/>
      <c r="P50" s="220"/>
      <c r="Q50" s="220"/>
      <c r="R50" s="220"/>
      <c r="S50" s="220"/>
      <c r="T50" s="220"/>
      <c r="U50" s="220"/>
      <c r="V50" s="220"/>
    </row>
    <row r="51" spans="1:22" customFormat="1" ht="12.75" hidden="1" customHeight="1">
      <c r="A51" s="220"/>
      <c r="B51" s="220"/>
      <c r="C51" s="220"/>
      <c r="D51" s="220"/>
      <c r="E51" s="220"/>
      <c r="F51" s="220"/>
      <c r="G51" s="220"/>
      <c r="H51" s="220"/>
      <c r="I51" s="220"/>
      <c r="J51" s="220"/>
      <c r="K51" s="220"/>
      <c r="L51" s="220"/>
      <c r="M51" s="220"/>
      <c r="N51" s="220"/>
      <c r="O51" s="220"/>
      <c r="P51" s="220"/>
      <c r="Q51" s="220"/>
      <c r="R51" s="220"/>
      <c r="S51" s="220"/>
      <c r="T51" s="220"/>
      <c r="U51" s="220"/>
      <c r="V51" s="220"/>
    </row>
    <row r="52" spans="1:22" customFormat="1" ht="12.75" hidden="1" customHeight="1">
      <c r="A52" s="220"/>
      <c r="B52" s="220"/>
      <c r="C52" s="220"/>
      <c r="D52" s="220"/>
      <c r="E52" s="220"/>
      <c r="F52" s="220"/>
      <c r="G52" s="220"/>
      <c r="H52" s="220"/>
      <c r="I52" s="220"/>
      <c r="J52" s="220"/>
      <c r="K52" s="220"/>
      <c r="L52" s="220"/>
      <c r="M52" s="220"/>
      <c r="N52" s="220"/>
      <c r="O52" s="220"/>
      <c r="P52" s="220"/>
      <c r="Q52" s="220"/>
      <c r="R52" s="220"/>
      <c r="S52" s="220"/>
      <c r="T52" s="220"/>
      <c r="U52" s="220"/>
      <c r="V52" s="220"/>
    </row>
    <row r="53" spans="1:22" customFormat="1" ht="12.75" hidden="1" customHeight="1">
      <c r="A53" s="220"/>
      <c r="B53" s="220"/>
      <c r="C53" s="220"/>
      <c r="D53" s="220"/>
      <c r="E53" s="220"/>
      <c r="F53" s="220"/>
      <c r="G53" s="220"/>
      <c r="H53" s="220"/>
      <c r="I53" s="220"/>
      <c r="J53" s="220"/>
      <c r="K53" s="220"/>
      <c r="L53" s="220"/>
      <c r="M53" s="220"/>
      <c r="N53" s="220"/>
      <c r="O53" s="220"/>
      <c r="P53" s="220"/>
      <c r="Q53" s="220"/>
      <c r="R53" s="220"/>
      <c r="S53" s="220"/>
      <c r="T53" s="220"/>
      <c r="U53" s="220"/>
      <c r="V53" s="220"/>
    </row>
    <row r="54" spans="1:22" customFormat="1" ht="12.75" hidden="1" customHeight="1">
      <c r="A54" s="220"/>
      <c r="B54" s="220"/>
      <c r="C54" s="220"/>
      <c r="D54" s="220"/>
      <c r="E54" s="220"/>
      <c r="F54" s="220"/>
      <c r="G54" s="220"/>
      <c r="H54" s="220"/>
      <c r="I54" s="220"/>
      <c r="J54" s="220"/>
      <c r="K54" s="220"/>
      <c r="L54" s="220"/>
      <c r="M54" s="220"/>
      <c r="N54" s="220"/>
      <c r="O54" s="220"/>
      <c r="P54" s="220"/>
      <c r="Q54" s="220"/>
      <c r="R54" s="220"/>
      <c r="S54" s="220"/>
      <c r="T54" s="220"/>
      <c r="U54" s="220"/>
      <c r="V54" s="220"/>
    </row>
    <row r="55" spans="1:22" customFormat="1" ht="12.75" hidden="1" customHeight="1">
      <c r="A55" s="220"/>
      <c r="B55" s="220"/>
      <c r="C55" s="220"/>
      <c r="D55" s="220"/>
      <c r="E55" s="220"/>
      <c r="F55" s="220"/>
      <c r="G55" s="220"/>
      <c r="H55" s="220"/>
      <c r="I55" s="220"/>
      <c r="J55" s="220"/>
      <c r="K55" s="220"/>
      <c r="L55" s="220"/>
      <c r="M55" s="220"/>
      <c r="N55" s="220"/>
      <c r="O55" s="220"/>
      <c r="P55" s="220"/>
      <c r="Q55" s="220"/>
      <c r="R55" s="220"/>
      <c r="S55" s="220"/>
      <c r="T55" s="220"/>
      <c r="U55" s="220"/>
      <c r="V55" s="220"/>
    </row>
    <row r="56" spans="1:22" customFormat="1" ht="12.75" hidden="1" customHeight="1">
      <c r="A56" s="220"/>
      <c r="B56" s="220"/>
      <c r="C56" s="220"/>
      <c r="D56" s="220"/>
      <c r="E56" s="220"/>
      <c r="F56" s="220"/>
      <c r="G56" s="220"/>
      <c r="H56" s="220"/>
      <c r="I56" s="220"/>
      <c r="J56" s="220"/>
      <c r="K56" s="220"/>
      <c r="L56" s="220"/>
      <c r="M56" s="220"/>
      <c r="N56" s="220"/>
      <c r="O56" s="220"/>
      <c r="P56" s="220"/>
      <c r="Q56" s="220"/>
      <c r="R56" s="220"/>
      <c r="S56" s="220"/>
      <c r="T56" s="220"/>
      <c r="U56" s="220"/>
      <c r="V56" s="220"/>
    </row>
    <row r="57" spans="1:22" customFormat="1" ht="12.75" hidden="1" customHeight="1">
      <c r="A57" s="220"/>
      <c r="B57" s="220"/>
      <c r="C57" s="220"/>
      <c r="D57" s="220"/>
      <c r="E57" s="220"/>
      <c r="F57" s="220"/>
      <c r="G57" s="220"/>
      <c r="H57" s="220"/>
      <c r="I57" s="220"/>
      <c r="J57" s="220"/>
      <c r="K57" s="220"/>
      <c r="L57" s="220"/>
      <c r="M57" s="220"/>
      <c r="N57" s="220"/>
      <c r="O57" s="220"/>
      <c r="P57" s="220"/>
      <c r="Q57" s="220"/>
      <c r="R57" s="220"/>
      <c r="S57" s="220"/>
      <c r="T57" s="220"/>
      <c r="U57" s="220"/>
      <c r="V57" s="220"/>
    </row>
    <row r="58" spans="1:22" customFormat="1" ht="12.75" hidden="1" customHeight="1">
      <c r="A58" s="220"/>
      <c r="B58" s="220"/>
      <c r="C58" s="220"/>
      <c r="D58" s="220"/>
      <c r="E58" s="220"/>
      <c r="F58" s="220"/>
      <c r="G58" s="220"/>
      <c r="H58" s="220"/>
      <c r="I58" s="220"/>
      <c r="J58" s="220"/>
      <c r="K58" s="220"/>
      <c r="L58" s="220"/>
      <c r="M58" s="220"/>
      <c r="N58" s="220"/>
      <c r="O58" s="220"/>
      <c r="P58" s="220"/>
      <c r="Q58" s="220"/>
      <c r="R58" s="220"/>
      <c r="S58" s="220"/>
      <c r="T58" s="220"/>
      <c r="U58" s="220"/>
      <c r="V58" s="220"/>
    </row>
    <row r="59" spans="1:22" customFormat="1" ht="12.75" hidden="1" customHeight="1">
      <c r="A59" s="220"/>
      <c r="B59" s="220"/>
      <c r="C59" s="220"/>
      <c r="D59" s="220"/>
      <c r="E59" s="220"/>
      <c r="F59" s="220"/>
      <c r="G59" s="220"/>
      <c r="H59" s="220"/>
      <c r="I59" s="220"/>
      <c r="J59" s="220"/>
      <c r="K59" s="220"/>
      <c r="L59" s="220"/>
      <c r="M59" s="220"/>
      <c r="N59" s="220"/>
      <c r="O59" s="220"/>
      <c r="P59" s="220"/>
      <c r="Q59" s="220"/>
      <c r="R59" s="220"/>
      <c r="S59" s="220"/>
      <c r="T59" s="220"/>
      <c r="U59" s="220"/>
      <c r="V59" s="220"/>
    </row>
    <row r="60" spans="1:22" customFormat="1" ht="12.75" hidden="1" customHeight="1">
      <c r="A60" s="220"/>
      <c r="B60" s="220"/>
      <c r="C60" s="220"/>
      <c r="D60" s="220"/>
      <c r="E60" s="220"/>
      <c r="F60" s="220"/>
      <c r="G60" s="220"/>
      <c r="H60" s="220"/>
      <c r="I60" s="220"/>
      <c r="J60" s="220"/>
      <c r="K60" s="220"/>
      <c r="L60" s="220"/>
      <c r="M60" s="220"/>
      <c r="N60" s="220"/>
      <c r="O60" s="220"/>
      <c r="P60" s="220"/>
      <c r="Q60" s="220"/>
      <c r="R60" s="220"/>
      <c r="S60" s="220"/>
      <c r="T60" s="220"/>
      <c r="U60" s="220"/>
      <c r="V60" s="220"/>
    </row>
    <row r="61" spans="1:22" customFormat="1" ht="12.75" hidden="1" customHeight="1">
      <c r="A61" s="220"/>
      <c r="B61" s="220"/>
      <c r="C61" s="220"/>
      <c r="D61" s="220"/>
      <c r="E61" s="220"/>
      <c r="F61" s="220"/>
      <c r="G61" s="220"/>
      <c r="H61" s="220"/>
      <c r="I61" s="220"/>
      <c r="J61" s="220"/>
      <c r="K61" s="220"/>
      <c r="L61" s="220"/>
      <c r="M61" s="220"/>
      <c r="N61" s="220"/>
      <c r="O61" s="220"/>
      <c r="P61" s="220"/>
      <c r="Q61" s="220"/>
      <c r="R61" s="220"/>
      <c r="S61" s="220"/>
      <c r="T61" s="220"/>
      <c r="U61" s="220"/>
      <c r="V61" s="220"/>
    </row>
    <row r="62" spans="1:22" customFormat="1" ht="12.75" hidden="1" customHeight="1">
      <c r="A62" s="220"/>
      <c r="B62" s="220"/>
      <c r="C62" s="220"/>
      <c r="D62" s="220"/>
      <c r="E62" s="220"/>
      <c r="F62" s="220"/>
      <c r="G62" s="220"/>
      <c r="H62" s="220"/>
      <c r="I62" s="220"/>
      <c r="J62" s="220"/>
      <c r="K62" s="220"/>
      <c r="L62" s="220"/>
      <c r="M62" s="220"/>
      <c r="N62" s="220"/>
      <c r="O62" s="220"/>
      <c r="P62" s="220"/>
      <c r="Q62" s="220"/>
      <c r="R62" s="220"/>
      <c r="S62" s="220"/>
      <c r="T62" s="220"/>
      <c r="U62" s="220"/>
      <c r="V62" s="220"/>
    </row>
    <row r="63" spans="1:22" customFormat="1" ht="12.75" hidden="1" customHeight="1">
      <c r="A63" s="220"/>
      <c r="B63" s="220"/>
      <c r="C63" s="220"/>
      <c r="D63" s="220"/>
      <c r="E63" s="220"/>
      <c r="F63" s="220"/>
      <c r="G63" s="220"/>
      <c r="H63" s="220"/>
      <c r="I63" s="220"/>
      <c r="J63" s="220"/>
      <c r="K63" s="220"/>
      <c r="L63" s="220"/>
      <c r="M63" s="220"/>
      <c r="N63" s="220"/>
      <c r="O63" s="220"/>
      <c r="P63" s="220"/>
      <c r="Q63" s="220"/>
      <c r="R63" s="220"/>
      <c r="S63" s="220"/>
      <c r="T63" s="220"/>
      <c r="U63" s="220"/>
      <c r="V63" s="220"/>
    </row>
    <row r="64" spans="1:22" customFormat="1" ht="12.75" hidden="1" customHeight="1">
      <c r="A64" s="220"/>
      <c r="B64" s="220"/>
      <c r="C64" s="220"/>
      <c r="D64" s="220"/>
      <c r="E64" s="220"/>
      <c r="F64" s="220"/>
      <c r="G64" s="220"/>
      <c r="H64" s="220"/>
      <c r="I64" s="220"/>
      <c r="J64" s="220"/>
      <c r="K64" s="220"/>
      <c r="L64" s="220"/>
      <c r="M64" s="220"/>
      <c r="N64" s="220"/>
      <c r="O64" s="220"/>
      <c r="P64" s="220"/>
      <c r="Q64" s="220"/>
      <c r="R64" s="220"/>
      <c r="S64" s="220"/>
      <c r="T64" s="220"/>
      <c r="U64" s="220"/>
      <c r="V64" s="220"/>
    </row>
    <row r="65" spans="1:22" customFormat="1" ht="12.75" hidden="1" customHeight="1">
      <c r="A65" s="220"/>
      <c r="B65" s="220"/>
      <c r="C65" s="220"/>
      <c r="D65" s="220"/>
      <c r="E65" s="220"/>
      <c r="F65" s="220"/>
      <c r="G65" s="220"/>
      <c r="H65" s="220"/>
      <c r="I65" s="220"/>
      <c r="J65" s="220"/>
      <c r="K65" s="220"/>
      <c r="L65" s="220"/>
      <c r="M65" s="220"/>
      <c r="N65" s="220"/>
      <c r="O65" s="220"/>
      <c r="P65" s="220"/>
      <c r="Q65" s="220"/>
      <c r="R65" s="220"/>
      <c r="S65" s="220"/>
      <c r="T65" s="220"/>
      <c r="U65" s="220"/>
      <c r="V65" s="220"/>
    </row>
    <row r="66" spans="1:22" customFormat="1" ht="12.75" hidden="1" customHeight="1">
      <c r="A66" s="220"/>
      <c r="B66" s="220"/>
      <c r="C66" s="220"/>
      <c r="D66" s="220"/>
      <c r="E66" s="220"/>
      <c r="F66" s="220"/>
      <c r="G66" s="220"/>
      <c r="H66" s="220"/>
      <c r="I66" s="220"/>
      <c r="J66" s="220"/>
      <c r="K66" s="220"/>
      <c r="L66" s="220"/>
      <c r="M66" s="220"/>
      <c r="N66" s="220"/>
      <c r="O66" s="220"/>
      <c r="P66" s="220"/>
      <c r="Q66" s="220"/>
      <c r="R66" s="220"/>
      <c r="S66" s="220"/>
      <c r="T66" s="220"/>
      <c r="U66" s="220"/>
      <c r="V66" s="220"/>
    </row>
    <row r="67" spans="1:22" customFormat="1" ht="12.75" hidden="1" customHeight="1">
      <c r="A67" s="220"/>
      <c r="B67" s="220"/>
      <c r="C67" s="220"/>
      <c r="D67" s="220"/>
      <c r="E67" s="220"/>
      <c r="F67" s="220"/>
      <c r="G67" s="220"/>
      <c r="H67" s="220"/>
      <c r="I67" s="220"/>
      <c r="J67" s="220"/>
      <c r="K67" s="220"/>
      <c r="L67" s="220"/>
      <c r="M67" s="220"/>
      <c r="N67" s="220"/>
      <c r="O67" s="220"/>
      <c r="P67" s="220"/>
      <c r="Q67" s="220"/>
      <c r="R67" s="220"/>
      <c r="S67" s="220"/>
      <c r="T67" s="220"/>
      <c r="U67" s="220"/>
      <c r="V67" s="220"/>
    </row>
    <row r="68" spans="1:22" customFormat="1" ht="12.75" hidden="1" customHeight="1">
      <c r="A68" s="220"/>
      <c r="B68" s="220"/>
      <c r="C68" s="220"/>
      <c r="D68" s="220"/>
      <c r="E68" s="220"/>
      <c r="F68" s="220"/>
      <c r="G68" s="220"/>
      <c r="H68" s="220"/>
      <c r="I68" s="220"/>
      <c r="J68" s="220"/>
      <c r="K68" s="220"/>
      <c r="L68" s="220"/>
      <c r="M68" s="220"/>
      <c r="N68" s="220"/>
      <c r="O68" s="220"/>
      <c r="P68" s="220"/>
      <c r="Q68" s="220"/>
      <c r="R68" s="220"/>
      <c r="S68" s="220"/>
      <c r="T68" s="220"/>
      <c r="U68" s="220"/>
      <c r="V68" s="220"/>
    </row>
    <row r="69" spans="1:22" customFormat="1" ht="12.75" hidden="1" customHeight="1">
      <c r="A69" s="220"/>
      <c r="B69" s="220"/>
      <c r="C69" s="220"/>
      <c r="D69" s="220"/>
      <c r="E69" s="220"/>
      <c r="F69" s="220"/>
      <c r="G69" s="220"/>
      <c r="H69" s="220"/>
      <c r="I69" s="220"/>
      <c r="J69" s="220"/>
      <c r="K69" s="220"/>
      <c r="L69" s="220"/>
      <c r="M69" s="220"/>
      <c r="N69" s="220"/>
      <c r="O69" s="220"/>
      <c r="P69" s="220"/>
      <c r="Q69" s="220"/>
      <c r="R69" s="220"/>
      <c r="S69" s="220"/>
      <c r="T69" s="220"/>
      <c r="U69" s="220"/>
      <c r="V69" s="220"/>
    </row>
    <row r="70" spans="1:22" customFormat="1" ht="12.75" hidden="1" customHeight="1">
      <c r="A70" s="220"/>
      <c r="B70" s="220"/>
      <c r="C70" s="220"/>
      <c r="D70" s="220"/>
      <c r="E70" s="220"/>
      <c r="F70" s="220"/>
      <c r="G70" s="220"/>
      <c r="H70" s="220"/>
      <c r="I70" s="220"/>
      <c r="J70" s="220"/>
      <c r="K70" s="220"/>
      <c r="L70" s="220"/>
      <c r="M70" s="220"/>
      <c r="N70" s="220"/>
      <c r="O70" s="220"/>
      <c r="P70" s="220"/>
      <c r="Q70" s="220"/>
      <c r="R70" s="220"/>
      <c r="S70" s="220"/>
      <c r="T70" s="220"/>
      <c r="U70" s="220"/>
      <c r="V70" s="220"/>
    </row>
    <row r="71" spans="1:22" customFormat="1" ht="12.75" hidden="1" customHeight="1">
      <c r="A71" s="220"/>
      <c r="B71" s="220"/>
      <c r="C71" s="220"/>
      <c r="D71" s="220"/>
      <c r="E71" s="220"/>
      <c r="F71" s="220"/>
      <c r="G71" s="220"/>
      <c r="H71" s="220"/>
      <c r="I71" s="220"/>
      <c r="J71" s="220"/>
      <c r="K71" s="220"/>
      <c r="L71" s="220"/>
      <c r="M71" s="220"/>
      <c r="N71" s="220"/>
      <c r="O71" s="220"/>
      <c r="P71" s="220"/>
      <c r="Q71" s="220"/>
      <c r="R71" s="220"/>
      <c r="S71" s="220"/>
      <c r="T71" s="220"/>
      <c r="U71" s="220"/>
      <c r="V71" s="220"/>
    </row>
    <row r="72" spans="1:22" customFormat="1" ht="12.75" hidden="1" customHeight="1">
      <c r="A72" s="220"/>
      <c r="B72" s="220"/>
      <c r="C72" s="220"/>
      <c r="D72" s="220"/>
      <c r="E72" s="220"/>
      <c r="F72" s="220"/>
      <c r="G72" s="220"/>
      <c r="H72" s="220"/>
      <c r="I72" s="220"/>
      <c r="J72" s="220"/>
      <c r="K72" s="220"/>
      <c r="L72" s="220"/>
      <c r="M72" s="220"/>
      <c r="N72" s="220"/>
      <c r="O72" s="220"/>
      <c r="P72" s="220"/>
      <c r="Q72" s="220"/>
      <c r="R72" s="220"/>
      <c r="S72" s="220"/>
      <c r="T72" s="220"/>
      <c r="U72" s="220"/>
      <c r="V72" s="220"/>
    </row>
    <row r="73" spans="1:22" customFormat="1" ht="12.75" hidden="1" customHeight="1">
      <c r="A73" s="220"/>
      <c r="B73" s="220"/>
      <c r="C73" s="220"/>
      <c r="D73" s="220"/>
      <c r="E73" s="220"/>
      <c r="F73" s="220"/>
      <c r="G73" s="220"/>
      <c r="H73" s="220"/>
      <c r="I73" s="220"/>
      <c r="J73" s="220"/>
      <c r="K73" s="220"/>
      <c r="L73" s="220"/>
      <c r="M73" s="220"/>
      <c r="N73" s="220"/>
      <c r="O73" s="220"/>
      <c r="P73" s="220"/>
      <c r="Q73" s="220"/>
      <c r="R73" s="220"/>
      <c r="S73" s="220"/>
      <c r="T73" s="220"/>
      <c r="U73" s="220"/>
      <c r="V73" s="220"/>
    </row>
    <row r="74" spans="1:22" customFormat="1" ht="12.75" hidden="1" customHeight="1">
      <c r="A74" s="220"/>
      <c r="B74" s="220"/>
      <c r="C74" s="220"/>
      <c r="D74" s="220"/>
      <c r="E74" s="220"/>
      <c r="F74" s="220"/>
      <c r="G74" s="220"/>
      <c r="H74" s="220"/>
      <c r="I74" s="220"/>
      <c r="J74" s="220"/>
      <c r="K74" s="220"/>
      <c r="L74" s="220"/>
      <c r="M74" s="220"/>
      <c r="N74" s="220"/>
      <c r="O74" s="220"/>
      <c r="P74" s="220"/>
      <c r="Q74" s="220"/>
      <c r="R74" s="220"/>
      <c r="S74" s="220"/>
      <c r="T74" s="220"/>
      <c r="U74" s="220"/>
      <c r="V74" s="220"/>
    </row>
    <row r="75" spans="1:22" customFormat="1" ht="12.75" hidden="1" customHeight="1">
      <c r="A75" s="220"/>
      <c r="B75" s="220"/>
      <c r="C75" s="220"/>
      <c r="D75" s="220"/>
      <c r="E75" s="220"/>
      <c r="F75" s="220"/>
      <c r="G75" s="220"/>
      <c r="H75" s="220"/>
      <c r="I75" s="220"/>
      <c r="J75" s="220"/>
      <c r="K75" s="220"/>
      <c r="L75" s="220"/>
      <c r="M75" s="220"/>
      <c r="N75" s="220"/>
      <c r="O75" s="220"/>
      <c r="P75" s="220"/>
      <c r="Q75" s="220"/>
      <c r="R75" s="220"/>
      <c r="S75" s="220"/>
      <c r="T75" s="220"/>
      <c r="U75" s="220"/>
      <c r="V75" s="220"/>
    </row>
    <row r="76" spans="1:22" customFormat="1" ht="12.75" hidden="1" customHeight="1">
      <c r="A76" s="220"/>
      <c r="B76" s="220"/>
      <c r="C76" s="220"/>
      <c r="D76" s="220"/>
      <c r="E76" s="220"/>
      <c r="F76" s="220"/>
      <c r="G76" s="220"/>
      <c r="H76" s="220"/>
      <c r="I76" s="220"/>
      <c r="J76" s="220"/>
      <c r="K76" s="220"/>
      <c r="L76" s="220"/>
      <c r="M76" s="220"/>
      <c r="N76" s="220"/>
      <c r="O76" s="220"/>
      <c r="P76" s="220"/>
      <c r="Q76" s="220"/>
      <c r="R76" s="220"/>
      <c r="S76" s="220"/>
      <c r="T76" s="220"/>
      <c r="U76" s="220"/>
      <c r="V76" s="220"/>
    </row>
    <row r="77" spans="1:22" customFormat="1" ht="12.75" hidden="1" customHeight="1">
      <c r="A77" s="220"/>
      <c r="B77" s="220"/>
      <c r="C77" s="220"/>
      <c r="D77" s="220"/>
      <c r="E77" s="220"/>
      <c r="F77" s="220"/>
      <c r="G77" s="220"/>
      <c r="H77" s="220"/>
      <c r="I77" s="220"/>
      <c r="J77" s="220"/>
      <c r="K77" s="220"/>
      <c r="L77" s="220"/>
      <c r="M77" s="220"/>
      <c r="N77" s="220"/>
      <c r="O77" s="220"/>
      <c r="P77" s="220"/>
      <c r="Q77" s="220"/>
      <c r="R77" s="220"/>
      <c r="S77" s="220"/>
      <c r="T77" s="220"/>
      <c r="U77" s="220"/>
      <c r="V77" s="220"/>
    </row>
    <row r="78" spans="1:22" customFormat="1" ht="12.75" hidden="1" customHeight="1">
      <c r="A78" s="220"/>
      <c r="B78" s="220"/>
      <c r="C78" s="220"/>
      <c r="D78" s="220"/>
      <c r="E78" s="220"/>
      <c r="F78" s="220"/>
      <c r="G78" s="220"/>
      <c r="H78" s="220"/>
      <c r="I78" s="220"/>
      <c r="J78" s="220"/>
      <c r="K78" s="220"/>
      <c r="L78" s="220"/>
      <c r="M78" s="220"/>
      <c r="N78" s="220"/>
      <c r="O78" s="220"/>
      <c r="P78" s="220"/>
      <c r="Q78" s="220"/>
      <c r="R78" s="220"/>
      <c r="S78" s="220"/>
      <c r="T78" s="220"/>
      <c r="U78" s="220"/>
      <c r="V78" s="220"/>
    </row>
    <row r="79" spans="1:22" customFormat="1" ht="12.75" hidden="1" customHeight="1">
      <c r="A79" s="220"/>
      <c r="B79" s="220"/>
      <c r="C79" s="220"/>
      <c r="D79" s="220"/>
      <c r="E79" s="220"/>
      <c r="F79" s="220"/>
      <c r="G79" s="220"/>
      <c r="H79" s="220"/>
      <c r="I79" s="220"/>
      <c r="J79" s="220"/>
      <c r="K79" s="220"/>
      <c r="L79" s="220"/>
      <c r="M79" s="220"/>
      <c r="N79" s="220"/>
      <c r="O79" s="220"/>
      <c r="P79" s="220"/>
      <c r="Q79" s="220"/>
      <c r="R79" s="220"/>
      <c r="S79" s="220"/>
      <c r="T79" s="220"/>
      <c r="U79" s="220"/>
      <c r="V79" s="220"/>
    </row>
    <row r="80" spans="1:22" customFormat="1" ht="12.75" hidden="1" customHeight="1">
      <c r="A80" s="220"/>
      <c r="B80" s="220"/>
      <c r="C80" s="220"/>
      <c r="D80" s="220"/>
      <c r="E80" s="220"/>
      <c r="F80" s="220"/>
      <c r="G80" s="220"/>
      <c r="H80" s="220"/>
      <c r="I80" s="220"/>
      <c r="J80" s="220"/>
      <c r="K80" s="220"/>
      <c r="L80" s="220"/>
      <c r="M80" s="220"/>
      <c r="N80" s="220"/>
      <c r="O80" s="220"/>
      <c r="P80" s="220"/>
      <c r="Q80" s="220"/>
      <c r="R80" s="220"/>
      <c r="S80" s="220"/>
      <c r="T80" s="220"/>
      <c r="U80" s="220"/>
      <c r="V80" s="220"/>
    </row>
    <row r="81" spans="1:55" customFormat="1" ht="12.75" hidden="1" customHeight="1">
      <c r="A81" s="220"/>
      <c r="B81" s="220"/>
      <c r="C81" s="220"/>
      <c r="D81" s="220"/>
      <c r="E81" s="220"/>
      <c r="F81" s="220"/>
      <c r="G81" s="220"/>
      <c r="H81" s="220"/>
      <c r="I81" s="220"/>
      <c r="J81" s="220"/>
      <c r="K81" s="220"/>
      <c r="L81" s="220"/>
      <c r="M81" s="220"/>
      <c r="N81" s="220"/>
      <c r="O81" s="220"/>
      <c r="P81" s="220"/>
      <c r="Q81" s="220"/>
      <c r="R81" s="220"/>
      <c r="S81" s="220"/>
      <c r="T81" s="220"/>
      <c r="U81" s="220"/>
      <c r="V81" s="220"/>
    </row>
    <row r="82" spans="1:55" customFormat="1" ht="12.75" hidden="1" customHeight="1">
      <c r="A82" s="220"/>
      <c r="B82" s="220"/>
      <c r="C82" s="220"/>
      <c r="D82" s="220"/>
      <c r="E82" s="220"/>
      <c r="F82" s="220"/>
      <c r="G82" s="220"/>
      <c r="H82" s="220"/>
      <c r="I82" s="220"/>
      <c r="J82" s="220"/>
      <c r="K82" s="220"/>
      <c r="L82" s="220"/>
      <c r="M82" s="220"/>
      <c r="N82" s="220"/>
      <c r="O82" s="220"/>
      <c r="P82" s="220"/>
      <c r="Q82" s="220"/>
      <c r="R82" s="220"/>
      <c r="S82" s="220"/>
      <c r="T82" s="220"/>
      <c r="U82" s="220"/>
      <c r="V82" s="220"/>
    </row>
    <row r="83" spans="1:55" customFormat="1" ht="12.75" hidden="1" customHeight="1">
      <c r="A83" s="220"/>
      <c r="B83" s="220"/>
      <c r="C83" s="220"/>
      <c r="D83" s="220"/>
      <c r="E83" s="220"/>
      <c r="F83" s="220"/>
      <c r="G83" s="220"/>
      <c r="H83" s="220"/>
      <c r="I83" s="220"/>
      <c r="J83" s="220"/>
      <c r="K83" s="220"/>
      <c r="L83" s="220"/>
      <c r="M83" s="220"/>
      <c r="N83" s="220"/>
      <c r="O83" s="220"/>
      <c r="P83" s="220"/>
      <c r="Q83" s="220"/>
      <c r="R83" s="220"/>
      <c r="S83" s="220"/>
      <c r="T83" s="220"/>
      <c r="U83" s="220"/>
      <c r="V83" s="220"/>
    </row>
    <row r="84" spans="1:55" customFormat="1" ht="12.75" hidden="1" customHeight="1">
      <c r="A84" s="220"/>
      <c r="B84" s="220"/>
      <c r="C84" s="220"/>
      <c r="D84" s="220"/>
      <c r="E84" s="220"/>
      <c r="F84" s="220"/>
      <c r="G84" s="220"/>
      <c r="H84" s="220"/>
      <c r="I84" s="220"/>
      <c r="J84" s="220"/>
      <c r="K84" s="220"/>
      <c r="L84" s="220"/>
      <c r="M84" s="220"/>
      <c r="N84" s="220"/>
      <c r="O84" s="220"/>
      <c r="P84" s="220"/>
      <c r="Q84" s="220"/>
      <c r="R84" s="220"/>
      <c r="S84" s="220"/>
      <c r="T84" s="220"/>
      <c r="U84" s="220"/>
      <c r="V84" s="220"/>
    </row>
    <row r="85" spans="1:55" customFormat="1" ht="12.75" hidden="1" customHeight="1">
      <c r="A85" s="220"/>
      <c r="B85" s="220"/>
      <c r="C85" s="220"/>
      <c r="D85" s="220"/>
      <c r="E85" s="220"/>
      <c r="F85" s="220"/>
      <c r="G85" s="220"/>
      <c r="H85" s="220"/>
      <c r="I85" s="220"/>
      <c r="J85" s="220"/>
      <c r="K85" s="220"/>
      <c r="L85" s="220"/>
      <c r="M85" s="220"/>
      <c r="N85" s="220"/>
      <c r="O85" s="220"/>
      <c r="P85" s="220"/>
      <c r="Q85" s="220"/>
      <c r="R85" s="220"/>
      <c r="S85" s="220"/>
      <c r="T85" s="220"/>
      <c r="U85" s="220"/>
      <c r="V85" s="220"/>
    </row>
    <row r="86" spans="1:55" customFormat="1" ht="12.75" hidden="1" customHeight="1">
      <c r="A86" s="220"/>
      <c r="B86" s="220"/>
      <c r="C86" s="220"/>
      <c r="D86" s="220"/>
      <c r="E86" s="220"/>
      <c r="F86" s="220"/>
      <c r="G86" s="220"/>
      <c r="H86" s="220"/>
      <c r="I86" s="220"/>
      <c r="J86" s="220"/>
      <c r="K86" s="220"/>
      <c r="L86" s="220"/>
      <c r="M86" s="220"/>
      <c r="N86" s="220"/>
      <c r="O86" s="220"/>
      <c r="P86" s="220"/>
      <c r="Q86" s="220"/>
      <c r="R86" s="220"/>
      <c r="S86" s="220"/>
      <c r="T86" s="220"/>
      <c r="U86" s="220"/>
      <c r="V86" s="220"/>
    </row>
    <row r="87" spans="1:55" customFormat="1" ht="12.75" hidden="1" customHeight="1">
      <c r="A87" s="220"/>
      <c r="B87" s="220"/>
      <c r="C87" s="220"/>
      <c r="D87" s="220"/>
      <c r="E87" s="220"/>
      <c r="F87" s="220"/>
      <c r="G87" s="220"/>
      <c r="H87" s="220"/>
      <c r="I87" s="220"/>
      <c r="J87" s="220"/>
      <c r="K87" s="220"/>
      <c r="L87" s="220"/>
      <c r="M87" s="220"/>
      <c r="N87" s="220"/>
      <c r="O87" s="220"/>
      <c r="P87" s="220"/>
      <c r="Q87" s="220"/>
      <c r="R87" s="220"/>
      <c r="S87" s="220"/>
      <c r="T87" s="220"/>
      <c r="U87" s="220"/>
      <c r="V87" s="220"/>
    </row>
    <row r="88" spans="1:55" customFormat="1" ht="12.75" hidden="1" customHeight="1">
      <c r="A88" s="220"/>
      <c r="B88" s="220"/>
      <c r="C88" s="220"/>
      <c r="D88" s="220"/>
      <c r="E88" s="220"/>
      <c r="F88" s="220"/>
      <c r="G88" s="220"/>
      <c r="H88" s="220"/>
      <c r="I88" s="220"/>
      <c r="J88" s="220"/>
      <c r="K88" s="220"/>
      <c r="L88" s="220"/>
      <c r="M88" s="220"/>
      <c r="N88" s="220"/>
      <c r="O88" s="220"/>
      <c r="P88" s="220"/>
      <c r="Q88" s="220"/>
      <c r="R88" s="220"/>
      <c r="S88" s="220"/>
      <c r="T88" s="220"/>
      <c r="U88" s="220"/>
      <c r="V88" s="220"/>
    </row>
    <row r="89" spans="1:55" customFormat="1" ht="12.75" hidden="1" customHeight="1">
      <c r="A89" s="220"/>
      <c r="B89" s="220"/>
      <c r="C89" s="220"/>
      <c r="D89" s="220"/>
      <c r="E89" s="220"/>
      <c r="F89" s="220"/>
      <c r="G89" s="220"/>
      <c r="H89" s="220"/>
      <c r="I89" s="220"/>
      <c r="J89" s="220"/>
      <c r="K89" s="220"/>
      <c r="L89" s="220"/>
      <c r="M89" s="220"/>
      <c r="N89" s="220"/>
      <c r="O89" s="220"/>
      <c r="P89" s="220"/>
      <c r="Q89" s="220"/>
      <c r="R89" s="220"/>
      <c r="S89" s="220"/>
      <c r="T89" s="220"/>
      <c r="U89" s="220"/>
      <c r="V89" s="220"/>
    </row>
    <row r="90" spans="1:55" customFormat="1" ht="12.75" hidden="1" customHeight="1">
      <c r="A90" s="220"/>
      <c r="B90" s="220"/>
      <c r="C90" s="220"/>
      <c r="D90" s="220"/>
      <c r="E90" s="220"/>
      <c r="F90" s="220"/>
      <c r="G90" s="220"/>
      <c r="H90" s="220"/>
      <c r="I90" s="220"/>
      <c r="J90" s="220"/>
      <c r="K90" s="220"/>
      <c r="L90" s="220"/>
      <c r="M90" s="220"/>
      <c r="N90" s="220"/>
      <c r="O90" s="220"/>
      <c r="P90" s="220"/>
      <c r="Q90" s="220"/>
      <c r="R90" s="220"/>
      <c r="S90" s="220"/>
      <c r="T90" s="220"/>
      <c r="U90" s="220"/>
      <c r="V90" s="220"/>
    </row>
    <row r="91" spans="1:55" customFormat="1" ht="12.75" hidden="1" customHeight="1">
      <c r="A91" s="220"/>
      <c r="B91" s="220"/>
      <c r="C91" s="220"/>
      <c r="D91" s="220"/>
      <c r="E91" s="220"/>
      <c r="F91" s="220"/>
      <c r="G91" s="220"/>
      <c r="H91" s="220"/>
      <c r="I91" s="220"/>
      <c r="J91" s="220"/>
      <c r="K91" s="220"/>
      <c r="L91" s="220"/>
      <c r="M91" s="220"/>
      <c r="N91" s="220"/>
      <c r="O91" s="220"/>
      <c r="P91" s="220"/>
      <c r="Q91" s="220"/>
      <c r="R91" s="220"/>
      <c r="S91" s="220"/>
      <c r="T91" s="220"/>
      <c r="U91" s="220"/>
      <c r="V91" s="220"/>
    </row>
    <row r="92" spans="1:55" customFormat="1" ht="12.75" hidden="1" customHeight="1">
      <c r="A92" s="220"/>
      <c r="B92" s="220"/>
      <c r="C92" s="220"/>
      <c r="D92" s="220"/>
      <c r="E92" s="220"/>
      <c r="F92" s="220"/>
      <c r="G92" s="220"/>
      <c r="H92" s="220"/>
      <c r="I92" s="220"/>
      <c r="J92" s="220"/>
      <c r="K92" s="220"/>
      <c r="L92" s="220"/>
      <c r="M92" s="220"/>
      <c r="N92" s="220"/>
      <c r="O92" s="220"/>
      <c r="P92" s="220"/>
      <c r="Q92" s="220"/>
      <c r="R92" s="220"/>
      <c r="S92" s="220"/>
      <c r="T92" s="220"/>
      <c r="U92" s="220"/>
      <c r="V92" s="220"/>
    </row>
    <row r="93" spans="1:55" customFormat="1" ht="12.75" hidden="1" customHeight="1">
      <c r="A93" s="220"/>
      <c r="B93" s="220"/>
      <c r="C93" s="220"/>
      <c r="D93" s="220"/>
      <c r="E93" s="220"/>
      <c r="F93" s="220"/>
      <c r="G93" s="220"/>
      <c r="H93" s="220"/>
      <c r="I93" s="220"/>
      <c r="J93" s="220"/>
      <c r="K93" s="220"/>
      <c r="L93" s="220"/>
      <c r="M93" s="220"/>
      <c r="N93" s="220"/>
      <c r="O93" s="220"/>
      <c r="P93" s="220"/>
      <c r="Q93" s="220"/>
      <c r="R93" s="220"/>
      <c r="S93" s="220"/>
      <c r="T93" s="220"/>
      <c r="U93" s="220"/>
      <c r="V93" s="220"/>
    </row>
    <row r="94" spans="1:55" customFormat="1" ht="12.75" hidden="1" customHeight="1">
      <c r="A94" s="220"/>
      <c r="B94" s="220"/>
      <c r="C94" s="220"/>
      <c r="D94" s="220"/>
      <c r="E94" s="220"/>
      <c r="F94" s="220"/>
      <c r="G94" s="220"/>
      <c r="H94" s="220"/>
      <c r="I94" s="220"/>
      <c r="J94" s="220"/>
      <c r="K94" s="220"/>
      <c r="L94" s="220"/>
      <c r="M94" s="220"/>
      <c r="N94" s="220"/>
      <c r="O94" s="220"/>
      <c r="P94" s="220"/>
      <c r="Q94" s="220"/>
      <c r="R94" s="220"/>
      <c r="S94" s="220"/>
      <c r="T94" s="220"/>
      <c r="U94" s="220"/>
      <c r="V94" s="220"/>
    </row>
    <row r="95" spans="1:55" customFormat="1" ht="56.25" hidden="1" customHeight="1">
      <c r="A95" s="220"/>
      <c r="B95" s="220"/>
      <c r="C95" s="220"/>
      <c r="D95" s="220"/>
      <c r="E95" s="220"/>
      <c r="F95" s="220"/>
      <c r="G95" s="220"/>
      <c r="H95" s="220"/>
      <c r="I95" s="220"/>
      <c r="J95" s="220"/>
      <c r="K95" s="220"/>
      <c r="L95" s="220"/>
      <c r="M95" s="220"/>
      <c r="N95" s="220"/>
      <c r="O95" s="220"/>
      <c r="P95" s="220"/>
      <c r="Q95" s="220"/>
      <c r="R95" s="220"/>
      <c r="S95" s="220"/>
      <c r="T95" s="220"/>
      <c r="U95" s="220"/>
      <c r="V95" s="220"/>
      <c r="BA95" s="22" t="s">
        <v>80</v>
      </c>
      <c r="BB95" s="22"/>
      <c r="BC95" s="22"/>
    </row>
    <row r="96" spans="1:55" customFormat="1" ht="12.75" hidden="1" customHeight="1">
      <c r="A96" s="220"/>
      <c r="B96" s="220"/>
      <c r="C96" s="220"/>
      <c r="D96" s="220"/>
      <c r="E96" s="220"/>
      <c r="F96" s="220"/>
      <c r="G96" s="220"/>
      <c r="H96" s="220"/>
      <c r="I96" s="220"/>
      <c r="J96" s="220"/>
      <c r="K96" s="220"/>
      <c r="L96" s="220"/>
      <c r="M96" s="220"/>
      <c r="N96" s="220"/>
      <c r="O96" s="220"/>
      <c r="P96" s="220"/>
      <c r="Q96" s="220"/>
      <c r="R96" s="220"/>
      <c r="S96" s="220"/>
      <c r="T96" s="220"/>
      <c r="U96" s="220"/>
      <c r="V96" s="220"/>
    </row>
    <row r="97" spans="1:58" customFormat="1">
      <c r="A97" s="422"/>
      <c r="B97" s="422"/>
      <c r="C97" s="422"/>
      <c r="D97" s="422"/>
      <c r="E97" s="422"/>
      <c r="F97" s="422"/>
      <c r="G97" s="422"/>
      <c r="H97" s="422"/>
      <c r="I97" s="422"/>
      <c r="J97" s="422"/>
      <c r="K97" s="422"/>
      <c r="L97" s="422"/>
      <c r="M97" s="422"/>
      <c r="N97" s="422"/>
      <c r="O97" s="422"/>
      <c r="P97" s="422"/>
      <c r="Q97" s="422"/>
      <c r="R97" s="422"/>
      <c r="S97" s="422"/>
      <c r="T97" s="422"/>
      <c r="U97" s="422"/>
      <c r="V97" s="422"/>
      <c r="W97" s="220"/>
      <c r="X97" s="220"/>
      <c r="Y97" s="220"/>
      <c r="Z97" s="220"/>
      <c r="AA97" s="220"/>
      <c r="AB97" s="220"/>
      <c r="AC97" s="220"/>
      <c r="AD97" s="220"/>
      <c r="AE97" s="220"/>
      <c r="AF97" s="220"/>
      <c r="AG97" s="220"/>
      <c r="AH97" s="220"/>
      <c r="AI97" s="220"/>
      <c r="AJ97" s="220"/>
      <c r="AK97" s="220"/>
      <c r="AL97" s="220"/>
      <c r="AM97" s="220"/>
      <c r="AN97" s="220"/>
      <c r="AO97" s="220"/>
    </row>
    <row r="98" spans="1:58" customFormat="1">
      <c r="A98" s="422"/>
      <c r="B98" s="422"/>
      <c r="C98" s="422"/>
      <c r="D98" s="422"/>
      <c r="E98" s="422"/>
      <c r="F98" s="422"/>
      <c r="G98" s="422"/>
      <c r="H98" s="422"/>
      <c r="I98" s="422"/>
      <c r="J98" s="422"/>
      <c r="K98" s="220"/>
      <c r="L98" s="220"/>
      <c r="M98" s="220"/>
      <c r="N98" s="220"/>
      <c r="O98" s="220"/>
      <c r="P98" s="220"/>
      <c r="Q98" s="220"/>
      <c r="R98" s="220"/>
      <c r="S98" s="220"/>
      <c r="T98" s="220"/>
      <c r="U98" s="220"/>
      <c r="V98" s="220"/>
      <c r="W98" s="220"/>
      <c r="X98" s="220"/>
      <c r="Y98" s="220"/>
      <c r="Z98" s="220"/>
      <c r="AA98" s="220"/>
      <c r="AB98" s="220"/>
      <c r="AC98" s="220"/>
      <c r="AD98" s="220"/>
      <c r="AE98" s="220"/>
      <c r="AF98" s="220"/>
      <c r="AG98" s="220"/>
      <c r="AH98" s="220"/>
      <c r="AI98" s="220"/>
      <c r="AJ98" s="220"/>
      <c r="AK98" s="220"/>
      <c r="AL98" s="220"/>
      <c r="AM98" s="220"/>
      <c r="AN98" s="220"/>
      <c r="AO98" s="220"/>
      <c r="BD98" s="22"/>
      <c r="BE98" s="22"/>
      <c r="BF98" s="22"/>
    </row>
    <row r="99" spans="1:58" customFormat="1">
      <c r="A99" s="424"/>
      <c r="B99" s="424"/>
      <c r="C99" s="424"/>
      <c r="D99" s="424"/>
      <c r="E99" s="424"/>
      <c r="F99" s="424"/>
      <c r="G99" s="424"/>
      <c r="H99" s="424"/>
      <c r="I99" s="424"/>
      <c r="J99" s="424"/>
      <c r="K99" s="220"/>
      <c r="L99" s="220"/>
      <c r="M99" s="220"/>
      <c r="N99" s="220"/>
      <c r="O99" s="220"/>
      <c r="P99" s="220"/>
      <c r="Q99" s="220"/>
      <c r="R99" s="220"/>
      <c r="S99" s="220"/>
      <c r="T99" s="220"/>
      <c r="U99" s="220"/>
      <c r="V99" s="220"/>
      <c r="W99" s="220"/>
      <c r="X99" s="220"/>
      <c r="Y99" s="220"/>
      <c r="Z99" s="220"/>
      <c r="AA99" s="220"/>
      <c r="AB99" s="220"/>
      <c r="AC99" s="220"/>
      <c r="AD99" s="220"/>
      <c r="AE99" s="220"/>
      <c r="AF99" s="220"/>
      <c r="AG99" s="220"/>
      <c r="AH99" s="220"/>
      <c r="AI99" s="220"/>
      <c r="AJ99" s="220"/>
      <c r="AK99" s="220"/>
      <c r="AL99" s="220"/>
      <c r="AM99" s="220"/>
      <c r="AN99" s="220"/>
      <c r="AO99" s="220"/>
      <c r="BA99" s="17"/>
      <c r="BB99" s="17"/>
      <c r="BC99" s="17"/>
    </row>
    <row r="100" spans="1:58" customFormat="1">
      <c r="A100" s="424"/>
      <c r="B100" s="424"/>
      <c r="C100" s="424"/>
      <c r="D100" s="424"/>
      <c r="E100" s="424"/>
      <c r="F100" s="424"/>
      <c r="G100" s="424"/>
      <c r="H100" s="424"/>
      <c r="I100" s="424"/>
      <c r="J100" s="424"/>
      <c r="K100" s="220"/>
      <c r="L100" s="220"/>
      <c r="M100" s="220"/>
      <c r="N100" s="220"/>
      <c r="O100" s="220"/>
      <c r="P100" s="220"/>
      <c r="Q100" s="220"/>
      <c r="R100" s="220"/>
      <c r="S100" s="220"/>
      <c r="T100" s="220"/>
      <c r="U100" s="220"/>
      <c r="V100" s="220"/>
      <c r="W100" s="220"/>
      <c r="X100" s="220"/>
      <c r="Y100" s="220"/>
      <c r="Z100" s="220"/>
      <c r="AA100" s="220"/>
      <c r="AB100" s="220"/>
      <c r="AC100" s="220"/>
      <c r="AD100" s="220"/>
      <c r="AE100" s="220"/>
      <c r="AF100" s="220"/>
      <c r="AG100" s="220"/>
      <c r="AH100" s="220"/>
      <c r="AI100" s="220"/>
      <c r="AJ100" s="220"/>
      <c r="AK100" s="220"/>
      <c r="AL100" s="220"/>
      <c r="AM100" s="220"/>
      <c r="AN100" s="220"/>
      <c r="AO100" s="220"/>
      <c r="BA100" s="17"/>
      <c r="BB100" s="17"/>
      <c r="BC100" s="17"/>
    </row>
    <row r="101" spans="1:58" customFormat="1" ht="14.25" customHeight="1">
      <c r="A101" s="436" t="s">
        <v>268</v>
      </c>
      <c r="B101" s="436"/>
      <c r="C101" s="436"/>
      <c r="D101" s="436"/>
      <c r="E101" s="436"/>
      <c r="F101" s="436"/>
      <c r="G101" s="436"/>
      <c r="H101" s="436"/>
      <c r="I101" s="436"/>
      <c r="J101" s="436"/>
      <c r="K101" s="436"/>
      <c r="L101" s="436"/>
      <c r="M101" s="436"/>
      <c r="N101" s="436"/>
      <c r="O101" s="436"/>
      <c r="P101" s="436"/>
      <c r="Q101" s="436"/>
      <c r="R101" s="436"/>
      <c r="S101" s="436"/>
      <c r="T101" s="436"/>
      <c r="U101" s="436"/>
      <c r="V101" s="436"/>
      <c r="W101" s="436"/>
      <c r="X101" s="436"/>
      <c r="Y101" s="436"/>
      <c r="Z101" s="436"/>
      <c r="AA101" s="436"/>
      <c r="AB101" s="436"/>
      <c r="AC101" s="436"/>
      <c r="AD101" s="436"/>
      <c r="AE101" s="436"/>
      <c r="AF101" s="436"/>
      <c r="AG101" s="436"/>
      <c r="AH101" s="436"/>
      <c r="AI101" s="436"/>
      <c r="AJ101" s="436"/>
      <c r="AK101" s="436"/>
      <c r="AL101" s="436"/>
      <c r="AM101" s="436"/>
      <c r="AN101" s="436"/>
      <c r="AO101" s="436"/>
      <c r="BA101" s="17"/>
      <c r="BB101" s="17"/>
      <c r="BC101" s="17"/>
    </row>
    <row r="102" spans="1:58" ht="23.25" customHeight="1">
      <c r="A102" s="432" t="s">
        <v>314</v>
      </c>
      <c r="B102" s="433"/>
      <c r="C102" s="433"/>
      <c r="D102" s="433"/>
      <c r="E102" s="433"/>
      <c r="F102" s="433"/>
      <c r="G102" s="433"/>
      <c r="H102" s="433"/>
      <c r="I102" s="433"/>
      <c r="J102" s="433"/>
      <c r="K102" s="433"/>
      <c r="L102" s="433"/>
      <c r="M102" s="433"/>
      <c r="N102" s="433"/>
      <c r="O102" s="433"/>
      <c r="P102" s="433"/>
      <c r="Q102" s="433"/>
      <c r="R102" s="433"/>
      <c r="S102" s="433"/>
      <c r="T102" s="433"/>
      <c r="U102" s="433"/>
      <c r="V102" s="433"/>
      <c r="W102" s="220"/>
      <c r="X102" s="220"/>
      <c r="Y102" s="220"/>
      <c r="Z102" s="220"/>
      <c r="AA102" s="220"/>
      <c r="AB102" s="220"/>
      <c r="AC102" s="220"/>
      <c r="AD102" s="220"/>
      <c r="AE102" s="220"/>
      <c r="AF102" s="220"/>
      <c r="AG102" s="220"/>
      <c r="AH102" s="220"/>
      <c r="AI102" s="220"/>
      <c r="AJ102" s="220"/>
      <c r="AK102" s="220"/>
      <c r="AL102" s="220"/>
      <c r="AM102" s="220"/>
      <c r="AN102" s="220"/>
      <c r="AO102" s="220"/>
    </row>
    <row r="103" spans="1:58">
      <c r="A103" s="2"/>
      <c r="B103" s="2"/>
      <c r="C103" s="2"/>
      <c r="D103" s="2"/>
      <c r="E103" s="2"/>
      <c r="F103" s="2"/>
      <c r="G103" s="2"/>
      <c r="H103" s="2"/>
      <c r="I103" s="2"/>
      <c r="J103" s="2"/>
    </row>
    <row r="104" spans="1:58">
      <c r="A104" s="2"/>
      <c r="B104" s="2"/>
      <c r="C104" s="2"/>
      <c r="D104" s="2"/>
      <c r="E104" s="2"/>
      <c r="F104" s="2"/>
      <c r="G104" s="2"/>
      <c r="H104" s="2"/>
      <c r="I104" s="2"/>
      <c r="J104" s="2"/>
    </row>
    <row r="106" spans="1:58">
      <c r="A106" s="139"/>
      <c r="B106" s="140"/>
    </row>
  </sheetData>
  <mergeCells count="8">
    <mergeCell ref="A102:V102"/>
    <mergeCell ref="A99:J100"/>
    <mergeCell ref="A98:J98"/>
    <mergeCell ref="A1:W1"/>
    <mergeCell ref="A2:W2"/>
    <mergeCell ref="A97:V97"/>
    <mergeCell ref="A101:AO101"/>
    <mergeCell ref="A3:V5"/>
  </mergeCells>
  <conditionalFormatting sqref="B28:U28">
    <cfRule type="expression" dxfId="26" priority="1">
      <formula>B28="OECD Average"</formula>
    </cfRule>
    <cfRule type="expression" dxfId="25" priority="2">
      <formula>OR(B28="Turkey", B28="Chile", B28="Lithuania", B28="Greece", B28="Israel", B28="New Zealand", B28="Slovenia", B28="Singapore", B28="Jakarta (Indonesia)")</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BF106"/>
  <sheetViews>
    <sheetView zoomScaleNormal="100" workbookViewId="0">
      <selection activeCell="D104" sqref="D104"/>
    </sheetView>
  </sheetViews>
  <sheetFormatPr defaultRowHeight="12.75"/>
  <cols>
    <col min="1" max="1" width="9.140625" style="17"/>
    <col min="2" max="9" width="9.28515625" style="17" customWidth="1"/>
    <col min="10" max="10" width="3.42578125" style="17" customWidth="1"/>
    <col min="11" max="52" width="3.28515625" style="17" hidden="1" customWidth="1"/>
    <col min="53" max="16384" width="9.140625" style="17"/>
  </cols>
  <sheetData>
    <row r="1" spans="1:55" customFormat="1">
      <c r="A1" s="421" t="s">
        <v>210</v>
      </c>
      <c r="B1" s="411"/>
      <c r="C1" s="411"/>
      <c r="D1" s="411"/>
      <c r="E1" s="411"/>
      <c r="F1" s="411"/>
      <c r="G1" s="411"/>
      <c r="H1" s="411"/>
      <c r="I1" s="411"/>
      <c r="J1" s="411"/>
      <c r="BA1" s="260"/>
      <c r="BB1" s="51" t="s">
        <v>312</v>
      </c>
      <c r="BC1" s="241" t="s">
        <v>311</v>
      </c>
    </row>
    <row r="2" spans="1:55" customFormat="1" ht="24.75" customHeight="1">
      <c r="A2" s="434" t="s">
        <v>287</v>
      </c>
      <c r="B2" s="435"/>
      <c r="C2" s="435"/>
      <c r="D2" s="435"/>
      <c r="E2" s="435"/>
      <c r="F2" s="435"/>
      <c r="G2" s="435"/>
      <c r="H2" s="435"/>
      <c r="I2" s="435"/>
      <c r="J2" s="435"/>
      <c r="K2" s="435"/>
      <c r="L2" s="435"/>
      <c r="M2" s="435"/>
      <c r="N2" s="435"/>
      <c r="O2" s="435"/>
      <c r="P2" s="435"/>
      <c r="Q2" s="435"/>
      <c r="R2" s="435"/>
      <c r="S2" s="435"/>
      <c r="T2" s="435"/>
      <c r="U2" s="435"/>
      <c r="V2" s="435"/>
      <c r="W2" s="435"/>
      <c r="BA2" s="18" t="s">
        <v>14</v>
      </c>
      <c r="BB2" s="18">
        <v>230.9736</v>
      </c>
      <c r="BC2" s="188">
        <v>247.12891999999999</v>
      </c>
    </row>
    <row r="3" spans="1:55" customFormat="1" ht="12.75" customHeight="1">
      <c r="A3" s="437" t="s">
        <v>260</v>
      </c>
      <c r="B3" s="437"/>
      <c r="C3" s="437"/>
      <c r="D3" s="437"/>
      <c r="E3" s="437"/>
      <c r="F3" s="437"/>
      <c r="G3" s="437"/>
      <c r="H3" s="437"/>
      <c r="I3" s="437"/>
      <c r="J3" s="437"/>
      <c r="K3" s="437"/>
      <c r="L3" s="437"/>
      <c r="M3" s="437"/>
      <c r="N3" s="437"/>
      <c r="O3" s="437"/>
      <c r="P3" s="437"/>
      <c r="Q3" s="437"/>
      <c r="R3" s="437"/>
      <c r="S3" s="437"/>
      <c r="T3" s="437"/>
      <c r="U3" s="437"/>
      <c r="V3" s="437"/>
      <c r="W3" s="268"/>
      <c r="BA3" s="18" t="s">
        <v>1</v>
      </c>
      <c r="BB3" s="18">
        <v>262.08357000000001</v>
      </c>
      <c r="BC3" s="188">
        <v>252.83589000000001</v>
      </c>
    </row>
    <row r="4" spans="1:55" customFormat="1">
      <c r="A4" s="437"/>
      <c r="B4" s="437"/>
      <c r="C4" s="437"/>
      <c r="D4" s="437"/>
      <c r="E4" s="437"/>
      <c r="F4" s="437"/>
      <c r="G4" s="437"/>
      <c r="H4" s="437"/>
      <c r="I4" s="437"/>
      <c r="J4" s="437"/>
      <c r="K4" s="437"/>
      <c r="L4" s="437"/>
      <c r="M4" s="437"/>
      <c r="N4" s="437"/>
      <c r="O4" s="437"/>
      <c r="P4" s="437"/>
      <c r="Q4" s="437"/>
      <c r="R4" s="437"/>
      <c r="S4" s="437"/>
      <c r="T4" s="437"/>
      <c r="U4" s="437"/>
      <c r="V4" s="437"/>
      <c r="W4" s="268"/>
      <c r="BA4" s="18" t="s">
        <v>6</v>
      </c>
      <c r="BB4" s="18">
        <v>272.44240000000002</v>
      </c>
      <c r="BC4" s="188">
        <v>265.46186</v>
      </c>
    </row>
    <row r="5" spans="1:55" customFormat="1">
      <c r="A5" s="437"/>
      <c r="B5" s="437"/>
      <c r="C5" s="437"/>
      <c r="D5" s="437"/>
      <c r="E5" s="437"/>
      <c r="F5" s="437"/>
      <c r="G5" s="437"/>
      <c r="H5" s="437"/>
      <c r="I5" s="437"/>
      <c r="J5" s="437"/>
      <c r="K5" s="437"/>
      <c r="L5" s="437"/>
      <c r="M5" s="437"/>
      <c r="N5" s="437"/>
      <c r="O5" s="437"/>
      <c r="P5" s="437"/>
      <c r="Q5" s="437"/>
      <c r="R5" s="437"/>
      <c r="S5" s="437"/>
      <c r="T5" s="437"/>
      <c r="U5" s="437"/>
      <c r="V5" s="437"/>
      <c r="W5" s="268"/>
      <c r="BA5" s="18" t="s">
        <v>159</v>
      </c>
      <c r="BB5" s="18">
        <v>268.77400999999998</v>
      </c>
      <c r="BC5" s="188">
        <v>266.11838285714282</v>
      </c>
    </row>
    <row r="6" spans="1:55" customFormat="1">
      <c r="A6" s="220"/>
      <c r="B6" s="220"/>
      <c r="C6" s="220"/>
      <c r="D6" s="220"/>
      <c r="E6" s="220"/>
      <c r="F6" s="220"/>
      <c r="G6" s="220"/>
      <c r="H6" s="220"/>
      <c r="I6" s="220"/>
      <c r="J6" s="220"/>
      <c r="BA6" s="18" t="s">
        <v>2</v>
      </c>
      <c r="BB6" s="18">
        <v>271.846</v>
      </c>
      <c r="BC6" s="188">
        <v>267.63252999999997</v>
      </c>
    </row>
    <row r="7" spans="1:55" customFormat="1">
      <c r="A7" s="220"/>
      <c r="B7" s="220"/>
      <c r="C7" s="220"/>
      <c r="D7" s="220"/>
      <c r="E7" s="220"/>
      <c r="F7" s="220"/>
      <c r="G7" s="220"/>
      <c r="H7" s="220"/>
      <c r="I7" s="220"/>
      <c r="J7" s="220"/>
      <c r="BA7" s="18" t="s">
        <v>92</v>
      </c>
      <c r="BB7" s="18">
        <v>271.25448999999998</v>
      </c>
      <c r="BC7" s="188">
        <v>271.12553000000003</v>
      </c>
    </row>
    <row r="8" spans="1:55" customFormat="1">
      <c r="A8" s="220"/>
      <c r="B8" s="220"/>
      <c r="C8" s="220"/>
      <c r="D8" s="220"/>
      <c r="E8" s="220"/>
      <c r="F8" s="220"/>
      <c r="G8" s="220"/>
      <c r="H8" s="220"/>
      <c r="I8" s="220"/>
      <c r="J8" s="220"/>
      <c r="BA8" s="18" t="s">
        <v>0</v>
      </c>
      <c r="BB8" s="18">
        <v>285.64087999999998</v>
      </c>
      <c r="BC8" s="188">
        <v>278.29786999999999</v>
      </c>
    </row>
    <row r="9" spans="1:55" customFormat="1">
      <c r="A9" s="220"/>
      <c r="B9" s="220"/>
      <c r="C9" s="220"/>
      <c r="D9" s="220"/>
      <c r="E9" s="220"/>
      <c r="F9" s="220"/>
      <c r="G9" s="220"/>
      <c r="H9" s="220"/>
      <c r="I9" s="220"/>
      <c r="J9" s="220"/>
      <c r="BA9" s="18" t="s">
        <v>3</v>
      </c>
      <c r="BB9" s="18">
        <v>287.17711000000003</v>
      </c>
      <c r="BC9" s="188">
        <v>280.34607999999997</v>
      </c>
    </row>
    <row r="10" spans="1:55" customFormat="1">
      <c r="A10" s="220"/>
      <c r="B10" s="220"/>
      <c r="C10" s="220"/>
      <c r="D10" s="220"/>
      <c r="E10" s="220"/>
      <c r="F10" s="220"/>
      <c r="G10" s="220"/>
      <c r="H10" s="220"/>
      <c r="I10" s="220"/>
      <c r="J10" s="220"/>
    </row>
    <row r="11" spans="1:55" customFormat="1">
      <c r="A11" s="220"/>
      <c r="B11" s="220"/>
      <c r="C11" s="220"/>
      <c r="D11" s="220"/>
      <c r="E11" s="220"/>
      <c r="F11" s="220"/>
      <c r="G11" s="220"/>
      <c r="H11" s="220"/>
      <c r="I11" s="220"/>
      <c r="J11" s="220"/>
    </row>
    <row r="12" spans="1:55" customFormat="1">
      <c r="A12" s="220"/>
      <c r="B12" s="220"/>
      <c r="C12" s="220"/>
      <c r="D12" s="220"/>
      <c r="E12" s="220"/>
      <c r="F12" s="220"/>
      <c r="G12" s="220"/>
      <c r="H12" s="220"/>
      <c r="I12" s="220"/>
      <c r="J12" s="220"/>
    </row>
    <row r="13" spans="1:55" customFormat="1">
      <c r="A13" s="220"/>
      <c r="B13" s="220"/>
      <c r="C13" s="220"/>
      <c r="D13" s="220"/>
      <c r="E13" s="220"/>
      <c r="F13" s="220"/>
      <c r="G13" s="220"/>
      <c r="H13" s="220"/>
      <c r="I13" s="220"/>
      <c r="J13" s="220"/>
    </row>
    <row r="14" spans="1:55" customFormat="1">
      <c r="A14" s="220"/>
      <c r="B14" s="220"/>
      <c r="C14" s="220"/>
      <c r="D14" s="220"/>
      <c r="E14" s="220"/>
      <c r="F14" s="220"/>
      <c r="G14" s="220"/>
      <c r="H14" s="220"/>
      <c r="I14" s="220"/>
      <c r="J14" s="220"/>
    </row>
    <row r="15" spans="1:55" customFormat="1">
      <c r="A15" s="220"/>
      <c r="B15" s="220"/>
      <c r="C15" s="220"/>
      <c r="D15" s="220"/>
      <c r="E15" s="220"/>
      <c r="F15" s="220"/>
      <c r="G15" s="220"/>
      <c r="H15" s="220"/>
      <c r="I15" s="220"/>
      <c r="J15" s="220"/>
    </row>
    <row r="16" spans="1:55" customFormat="1">
      <c r="A16" s="220"/>
      <c r="B16" s="220"/>
      <c r="C16" s="220"/>
      <c r="D16" s="220"/>
      <c r="E16" s="220"/>
      <c r="F16" s="220"/>
      <c r="G16" s="220"/>
      <c r="H16" s="220"/>
      <c r="I16" s="220"/>
      <c r="J16" s="220"/>
    </row>
    <row r="17" spans="1:14" customFormat="1">
      <c r="A17" s="220"/>
      <c r="B17" s="220"/>
      <c r="C17" s="220"/>
      <c r="D17" s="220"/>
      <c r="E17" s="220"/>
      <c r="F17" s="220"/>
      <c r="G17" s="220"/>
      <c r="H17" s="220"/>
      <c r="I17" s="220"/>
      <c r="J17" s="220"/>
    </row>
    <row r="18" spans="1:14" customFormat="1">
      <c r="A18" s="220"/>
      <c r="B18" s="220"/>
      <c r="C18" s="220"/>
      <c r="D18" s="220"/>
      <c r="E18" s="220"/>
      <c r="F18" s="220"/>
      <c r="G18" s="220"/>
      <c r="H18" s="220"/>
      <c r="I18" s="220"/>
      <c r="J18" s="220"/>
    </row>
    <row r="19" spans="1:14" customFormat="1">
      <c r="A19" s="220"/>
      <c r="B19" s="220"/>
      <c r="C19" s="220"/>
      <c r="D19" s="220"/>
      <c r="E19" s="220"/>
      <c r="F19" s="220"/>
      <c r="G19" s="220"/>
      <c r="H19" s="220"/>
      <c r="I19" s="220"/>
      <c r="J19" s="220"/>
    </row>
    <row r="20" spans="1:14" customFormat="1">
      <c r="A20" s="220"/>
      <c r="B20" s="220"/>
      <c r="C20" s="220"/>
      <c r="D20" s="220"/>
      <c r="E20" s="220"/>
      <c r="F20" s="220"/>
      <c r="G20" s="220"/>
      <c r="H20" s="220"/>
      <c r="I20" s="220"/>
      <c r="J20" s="220"/>
    </row>
    <row r="21" spans="1:14" customFormat="1">
      <c r="A21" s="220"/>
      <c r="B21" s="220"/>
      <c r="C21" s="220"/>
      <c r="D21" s="220"/>
      <c r="E21" s="220"/>
      <c r="F21" s="220"/>
      <c r="G21" s="220"/>
      <c r="H21" s="220"/>
      <c r="I21" s="220"/>
      <c r="J21" s="220"/>
    </row>
    <row r="22" spans="1:14" customFormat="1">
      <c r="A22" s="220"/>
      <c r="B22" s="220"/>
      <c r="C22" s="220"/>
      <c r="D22" s="220"/>
      <c r="E22" s="220"/>
      <c r="F22" s="220"/>
      <c r="G22" s="220"/>
      <c r="H22" s="220"/>
      <c r="I22" s="220"/>
      <c r="J22" s="220"/>
    </row>
    <row r="23" spans="1:14" customFormat="1">
      <c r="A23" s="220"/>
      <c r="B23" s="220"/>
      <c r="C23" s="220"/>
      <c r="D23" s="220"/>
      <c r="E23" s="220"/>
      <c r="F23" s="220"/>
      <c r="G23" s="220"/>
      <c r="H23" s="220"/>
      <c r="I23" s="220"/>
      <c r="J23" s="220"/>
    </row>
    <row r="24" spans="1:14" customFormat="1">
      <c r="A24" s="220"/>
      <c r="B24" s="220"/>
      <c r="C24" s="220"/>
      <c r="D24" s="220"/>
      <c r="E24" s="220"/>
      <c r="F24" s="220"/>
      <c r="G24" s="220"/>
      <c r="H24" s="220"/>
      <c r="I24" s="220"/>
      <c r="J24" s="220"/>
    </row>
    <row r="25" spans="1:14" customFormat="1">
      <c r="A25" s="220"/>
      <c r="B25" s="220"/>
      <c r="C25" s="220"/>
      <c r="D25" s="220"/>
      <c r="E25" s="220"/>
      <c r="F25" s="220"/>
      <c r="G25" s="220"/>
      <c r="H25" s="220"/>
      <c r="I25" s="220"/>
      <c r="J25" s="220"/>
    </row>
    <row r="26" spans="1:14" customFormat="1">
      <c r="A26" s="220"/>
      <c r="B26" s="220"/>
      <c r="C26" s="220"/>
      <c r="D26" s="220"/>
      <c r="E26" s="220"/>
      <c r="F26" s="220"/>
      <c r="G26" s="220"/>
      <c r="H26" s="220"/>
      <c r="I26" s="220"/>
      <c r="J26" s="220"/>
    </row>
    <row r="27" spans="1:14" customFormat="1">
      <c r="A27" s="220"/>
      <c r="B27" s="220"/>
      <c r="C27" s="220"/>
      <c r="D27" s="220"/>
      <c r="E27" s="220"/>
      <c r="F27" s="220"/>
      <c r="G27" s="220"/>
      <c r="H27" s="220"/>
      <c r="I27" s="262"/>
      <c r="J27" s="262"/>
      <c r="K27" s="261"/>
      <c r="L27" s="261"/>
      <c r="M27" s="261"/>
      <c r="N27" s="261"/>
    </row>
    <row r="28" spans="1:14" customFormat="1" ht="53.25">
      <c r="A28" s="220"/>
      <c r="B28" s="221" t="str">
        <f>BA2</f>
        <v>Italy</v>
      </c>
      <c r="C28" s="221" t="str">
        <f>BA3</f>
        <v>United States</v>
      </c>
      <c r="D28" s="221" t="str">
        <f>BA4</f>
        <v>Canada</v>
      </c>
      <c r="E28" s="221" t="str">
        <f>BA5</f>
        <v>OECD average</v>
      </c>
      <c r="F28" s="221" t="str">
        <f>BA6</f>
        <v>Australia</v>
      </c>
      <c r="G28" s="221" t="str">
        <f>BA7</f>
        <v>New Zealand</v>
      </c>
      <c r="H28" s="221" t="str">
        <f>BA8</f>
        <v>Norway</v>
      </c>
      <c r="I28" s="221" t="str">
        <f>BA9</f>
        <v>Netherlands</v>
      </c>
      <c r="J28" s="262"/>
      <c r="K28" s="261"/>
      <c r="L28" s="261"/>
      <c r="M28" s="261"/>
      <c r="N28" s="261"/>
    </row>
    <row r="29" spans="1:14" customFormat="1" hidden="1">
      <c r="A29" s="220"/>
      <c r="B29" s="220"/>
      <c r="C29" s="220"/>
      <c r="D29" s="220"/>
      <c r="E29" s="220"/>
      <c r="F29" s="220"/>
      <c r="G29" s="220"/>
      <c r="H29" s="220"/>
      <c r="I29" s="262"/>
      <c r="J29" s="262"/>
      <c r="K29" s="261"/>
      <c r="L29" s="261"/>
      <c r="M29" s="261"/>
      <c r="N29" s="261"/>
    </row>
    <row r="30" spans="1:14" customFormat="1" hidden="1">
      <c r="A30" s="220"/>
      <c r="B30" s="220"/>
      <c r="C30" s="220"/>
      <c r="D30" s="220"/>
      <c r="E30" s="220"/>
      <c r="F30" s="220"/>
      <c r="G30" s="220"/>
      <c r="H30" s="220"/>
      <c r="I30" s="262"/>
      <c r="J30" s="262"/>
      <c r="K30" s="261"/>
      <c r="L30" s="261"/>
      <c r="M30" s="261"/>
      <c r="N30" s="261"/>
    </row>
    <row r="31" spans="1:14" customFormat="1" hidden="1">
      <c r="A31" s="220"/>
      <c r="B31" s="220"/>
      <c r="C31" s="220"/>
      <c r="D31" s="220"/>
      <c r="E31" s="220"/>
      <c r="F31" s="220"/>
      <c r="G31" s="220"/>
      <c r="H31" s="220"/>
      <c r="I31" s="220"/>
    </row>
    <row r="32" spans="1:14" customFormat="1" hidden="1">
      <c r="A32" s="220"/>
      <c r="B32" s="220"/>
      <c r="C32" s="220"/>
      <c r="D32" s="220"/>
      <c r="E32" s="220"/>
      <c r="F32" s="220"/>
      <c r="G32" s="220"/>
      <c r="H32" s="220"/>
      <c r="I32" s="220"/>
    </row>
    <row r="33" spans="1:9" customFormat="1" hidden="1">
      <c r="A33" s="220"/>
      <c r="B33" s="220"/>
      <c r="C33" s="220"/>
      <c r="D33" s="220"/>
      <c r="E33" s="220"/>
      <c r="F33" s="220"/>
      <c r="G33" s="220"/>
      <c r="H33" s="220"/>
      <c r="I33" s="220"/>
    </row>
    <row r="34" spans="1:9" customFormat="1" hidden="1">
      <c r="A34" s="220"/>
      <c r="B34" s="220"/>
      <c r="C34" s="220"/>
      <c r="D34" s="220"/>
      <c r="E34" s="220"/>
      <c r="F34" s="220"/>
      <c r="G34" s="220"/>
      <c r="H34" s="220"/>
      <c r="I34" s="220"/>
    </row>
    <row r="35" spans="1:9" customFormat="1" hidden="1">
      <c r="A35" s="220"/>
      <c r="B35" s="220"/>
      <c r="C35" s="220"/>
      <c r="D35" s="220"/>
      <c r="E35" s="220"/>
      <c r="F35" s="220"/>
      <c r="G35" s="220"/>
      <c r="H35" s="220"/>
      <c r="I35" s="220"/>
    </row>
    <row r="36" spans="1:9" customFormat="1" hidden="1">
      <c r="A36" s="220"/>
      <c r="B36" s="220"/>
      <c r="C36" s="220"/>
      <c r="D36" s="220"/>
      <c r="E36" s="220"/>
      <c r="F36" s="220"/>
      <c r="G36" s="220"/>
      <c r="H36" s="220"/>
      <c r="I36" s="220"/>
    </row>
    <row r="37" spans="1:9" customFormat="1" hidden="1">
      <c r="A37" s="220"/>
      <c r="B37" s="220"/>
      <c r="C37" s="220"/>
      <c r="D37" s="220"/>
      <c r="E37" s="220"/>
      <c r="F37" s="220"/>
      <c r="G37" s="220"/>
      <c r="H37" s="220"/>
      <c r="I37" s="220"/>
    </row>
    <row r="38" spans="1:9" customFormat="1" ht="12.75" hidden="1" customHeight="1">
      <c r="A38" s="220"/>
      <c r="B38" s="220"/>
      <c r="C38" s="220"/>
      <c r="D38" s="220"/>
      <c r="E38" s="220"/>
      <c r="F38" s="220"/>
      <c r="G38" s="220"/>
      <c r="H38" s="220"/>
      <c r="I38" s="220"/>
    </row>
    <row r="39" spans="1:9" customFormat="1" ht="12.75" hidden="1" customHeight="1">
      <c r="A39" s="220"/>
      <c r="B39" s="220"/>
      <c r="C39" s="220"/>
      <c r="D39" s="220"/>
      <c r="E39" s="220"/>
      <c r="F39" s="220"/>
      <c r="G39" s="220"/>
      <c r="H39" s="220"/>
      <c r="I39" s="220"/>
    </row>
    <row r="40" spans="1:9" customFormat="1" ht="12.75" hidden="1" customHeight="1">
      <c r="A40" s="220"/>
      <c r="B40" s="220"/>
      <c r="C40" s="220"/>
      <c r="D40" s="220"/>
      <c r="E40" s="220"/>
      <c r="F40" s="220"/>
      <c r="G40" s="220"/>
      <c r="H40" s="220"/>
      <c r="I40" s="220"/>
    </row>
    <row r="41" spans="1:9" customFormat="1" ht="12.75" hidden="1" customHeight="1">
      <c r="A41" s="220"/>
      <c r="B41" s="220"/>
      <c r="C41" s="220"/>
      <c r="D41" s="220"/>
      <c r="E41" s="220"/>
      <c r="F41" s="220"/>
      <c r="G41" s="220"/>
      <c r="H41" s="220"/>
      <c r="I41" s="220"/>
    </row>
    <row r="42" spans="1:9" customFormat="1" ht="12.75" hidden="1" customHeight="1">
      <c r="A42" s="220"/>
      <c r="B42" s="220"/>
      <c r="C42" s="220"/>
      <c r="D42" s="220"/>
      <c r="E42" s="220"/>
      <c r="F42" s="220"/>
      <c r="G42" s="220"/>
      <c r="H42" s="220"/>
      <c r="I42" s="220"/>
    </row>
    <row r="43" spans="1:9" customFormat="1" ht="12.75" hidden="1" customHeight="1">
      <c r="A43" s="220"/>
      <c r="B43" s="220"/>
      <c r="C43" s="220"/>
      <c r="D43" s="220"/>
      <c r="E43" s="220"/>
      <c r="F43" s="220"/>
      <c r="G43" s="220"/>
      <c r="H43" s="220"/>
      <c r="I43" s="220"/>
    </row>
    <row r="44" spans="1:9" customFormat="1" ht="12.75" hidden="1" customHeight="1">
      <c r="A44" s="220"/>
      <c r="B44" s="220"/>
      <c r="C44" s="220"/>
      <c r="D44" s="220"/>
      <c r="E44" s="220"/>
      <c r="F44" s="220"/>
      <c r="G44" s="220"/>
      <c r="H44" s="220"/>
      <c r="I44" s="220"/>
    </row>
    <row r="45" spans="1:9" customFormat="1" ht="12.75" hidden="1" customHeight="1">
      <c r="A45" s="220"/>
      <c r="B45" s="220"/>
      <c r="C45" s="220"/>
      <c r="D45" s="220"/>
      <c r="E45" s="220"/>
      <c r="F45" s="220"/>
      <c r="G45" s="220"/>
      <c r="H45" s="220"/>
      <c r="I45" s="220"/>
    </row>
    <row r="46" spans="1:9" customFormat="1" ht="12.75" hidden="1" customHeight="1">
      <c r="A46" s="220"/>
      <c r="B46" s="220"/>
      <c r="C46" s="220"/>
      <c r="D46" s="220"/>
      <c r="E46" s="220"/>
      <c r="F46" s="220"/>
      <c r="G46" s="220"/>
      <c r="H46" s="220"/>
      <c r="I46" s="220"/>
    </row>
    <row r="47" spans="1:9" customFormat="1" ht="12.75" hidden="1" customHeight="1">
      <c r="A47" s="220"/>
      <c r="B47" s="220"/>
      <c r="C47" s="220"/>
      <c r="D47" s="220"/>
      <c r="E47" s="220"/>
      <c r="F47" s="220"/>
      <c r="G47" s="220"/>
      <c r="H47" s="220"/>
      <c r="I47" s="220"/>
    </row>
    <row r="48" spans="1:9" customFormat="1" ht="12.75" hidden="1" customHeight="1">
      <c r="A48" s="220"/>
      <c r="B48" s="220"/>
      <c r="C48" s="220"/>
      <c r="D48" s="220"/>
      <c r="E48" s="220"/>
      <c r="F48" s="220"/>
      <c r="G48" s="220"/>
      <c r="H48" s="220"/>
      <c r="I48" s="220"/>
    </row>
    <row r="49" spans="1:9" customFormat="1" ht="12.75" hidden="1" customHeight="1">
      <c r="A49" s="220"/>
      <c r="B49" s="220"/>
      <c r="C49" s="220"/>
      <c r="D49" s="220"/>
      <c r="E49" s="220"/>
      <c r="F49" s="220"/>
      <c r="G49" s="220"/>
      <c r="H49" s="220"/>
      <c r="I49" s="220"/>
    </row>
    <row r="50" spans="1:9" customFormat="1" ht="12.75" hidden="1" customHeight="1">
      <c r="A50" s="220"/>
      <c r="B50" s="220"/>
      <c r="C50" s="220"/>
      <c r="D50" s="220"/>
      <c r="E50" s="220"/>
      <c r="F50" s="220"/>
      <c r="G50" s="220"/>
      <c r="H50" s="220"/>
      <c r="I50" s="220"/>
    </row>
    <row r="51" spans="1:9" customFormat="1" ht="12.75" hidden="1" customHeight="1">
      <c r="A51" s="220"/>
      <c r="B51" s="220"/>
      <c r="C51" s="220"/>
      <c r="D51" s="220"/>
      <c r="E51" s="220"/>
      <c r="F51" s="220"/>
      <c r="G51" s="220"/>
      <c r="H51" s="220"/>
      <c r="I51" s="220"/>
    </row>
    <row r="52" spans="1:9" customFormat="1" ht="12.75" hidden="1" customHeight="1">
      <c r="A52" s="220"/>
      <c r="B52" s="220"/>
      <c r="C52" s="220"/>
      <c r="D52" s="220"/>
      <c r="E52" s="220"/>
      <c r="F52" s="220"/>
      <c r="G52" s="220"/>
      <c r="H52" s="220"/>
      <c r="I52" s="220"/>
    </row>
    <row r="53" spans="1:9" customFormat="1" ht="12.75" hidden="1" customHeight="1">
      <c r="A53" s="220"/>
      <c r="B53" s="220"/>
      <c r="C53" s="220"/>
      <c r="D53" s="220"/>
      <c r="E53" s="220"/>
      <c r="F53" s="220"/>
      <c r="G53" s="220"/>
      <c r="H53" s="220"/>
      <c r="I53" s="220"/>
    </row>
    <row r="54" spans="1:9" customFormat="1" ht="12.75" hidden="1" customHeight="1">
      <c r="A54" s="220"/>
      <c r="B54" s="220"/>
      <c r="C54" s="220"/>
      <c r="D54" s="220"/>
      <c r="E54" s="220"/>
      <c r="F54" s="220"/>
      <c r="G54" s="220"/>
      <c r="H54" s="220"/>
      <c r="I54" s="220"/>
    </row>
    <row r="55" spans="1:9" customFormat="1" ht="12.75" hidden="1" customHeight="1">
      <c r="A55" s="220"/>
      <c r="B55" s="220"/>
      <c r="C55" s="220"/>
      <c r="D55" s="220"/>
      <c r="E55" s="220"/>
      <c r="F55" s="220"/>
      <c r="G55" s="220"/>
      <c r="H55" s="220"/>
      <c r="I55" s="220"/>
    </row>
    <row r="56" spans="1:9" customFormat="1" ht="12.75" hidden="1" customHeight="1">
      <c r="A56" s="220"/>
      <c r="B56" s="220"/>
      <c r="C56" s="220"/>
      <c r="D56" s="220"/>
      <c r="E56" s="220"/>
      <c r="F56" s="220"/>
      <c r="G56" s="220"/>
      <c r="H56" s="220"/>
      <c r="I56" s="220"/>
    </row>
    <row r="57" spans="1:9" customFormat="1" ht="12.75" hidden="1" customHeight="1">
      <c r="A57" s="220"/>
      <c r="B57" s="220"/>
      <c r="C57" s="220"/>
      <c r="D57" s="220"/>
      <c r="E57" s="220"/>
      <c r="F57" s="220"/>
      <c r="G57" s="220"/>
      <c r="H57" s="220"/>
      <c r="I57" s="220"/>
    </row>
    <row r="58" spans="1:9" customFormat="1" ht="12.75" hidden="1" customHeight="1">
      <c r="A58" s="220"/>
      <c r="B58" s="220"/>
      <c r="C58" s="220"/>
      <c r="D58" s="220"/>
      <c r="E58" s="220"/>
      <c r="F58" s="220"/>
      <c r="G58" s="220"/>
      <c r="H58" s="220"/>
      <c r="I58" s="220"/>
    </row>
    <row r="59" spans="1:9" customFormat="1" ht="12.75" hidden="1" customHeight="1">
      <c r="A59" s="220"/>
      <c r="B59" s="220"/>
      <c r="C59" s="220"/>
      <c r="D59" s="220"/>
      <c r="E59" s="220"/>
      <c r="F59" s="220"/>
      <c r="G59" s="220"/>
      <c r="H59" s="220"/>
      <c r="I59" s="220"/>
    </row>
    <row r="60" spans="1:9" customFormat="1" ht="12.75" hidden="1" customHeight="1">
      <c r="A60" s="220"/>
      <c r="B60" s="220"/>
      <c r="C60" s="220"/>
      <c r="D60" s="220"/>
      <c r="E60" s="220"/>
      <c r="F60" s="220"/>
      <c r="G60" s="220"/>
      <c r="H60" s="220"/>
      <c r="I60" s="220"/>
    </row>
    <row r="61" spans="1:9" customFormat="1" ht="12.75" hidden="1" customHeight="1">
      <c r="A61" s="220"/>
      <c r="B61" s="220"/>
      <c r="C61" s="220"/>
      <c r="D61" s="220"/>
      <c r="E61" s="220"/>
      <c r="F61" s="220"/>
      <c r="G61" s="220"/>
      <c r="H61" s="220"/>
      <c r="I61" s="220"/>
    </row>
    <row r="62" spans="1:9" customFormat="1" ht="12.75" hidden="1" customHeight="1">
      <c r="A62" s="220"/>
      <c r="B62" s="220"/>
      <c r="C62" s="220"/>
      <c r="D62" s="220"/>
      <c r="E62" s="220"/>
      <c r="F62" s="220"/>
      <c r="G62" s="220"/>
      <c r="H62" s="220"/>
      <c r="I62" s="220"/>
    </row>
    <row r="63" spans="1:9" customFormat="1" ht="12.75" hidden="1" customHeight="1">
      <c r="A63" s="220"/>
      <c r="B63" s="220"/>
      <c r="C63" s="220"/>
      <c r="D63" s="220"/>
      <c r="E63" s="220"/>
      <c r="F63" s="220"/>
      <c r="G63" s="220"/>
      <c r="H63" s="220"/>
      <c r="I63" s="220"/>
    </row>
    <row r="64" spans="1:9" customFormat="1" ht="12.75" hidden="1" customHeight="1">
      <c r="A64" s="220"/>
      <c r="B64" s="220"/>
      <c r="C64" s="220"/>
      <c r="D64" s="220"/>
      <c r="E64" s="220"/>
      <c r="F64" s="220"/>
      <c r="G64" s="220"/>
      <c r="H64" s="220"/>
      <c r="I64" s="220"/>
    </row>
    <row r="65" spans="1:9" customFormat="1" ht="12.75" hidden="1" customHeight="1">
      <c r="A65" s="220"/>
      <c r="B65" s="220"/>
      <c r="C65" s="220"/>
      <c r="D65" s="220"/>
      <c r="E65" s="220"/>
      <c r="F65" s="220"/>
      <c r="G65" s="220"/>
      <c r="H65" s="220"/>
      <c r="I65" s="220"/>
    </row>
    <row r="66" spans="1:9" customFormat="1" ht="12.75" hidden="1" customHeight="1">
      <c r="A66" s="220"/>
      <c r="B66" s="220"/>
      <c r="C66" s="220"/>
      <c r="D66" s="220"/>
      <c r="E66" s="220"/>
      <c r="F66" s="220"/>
      <c r="G66" s="220"/>
      <c r="H66" s="220"/>
      <c r="I66" s="220"/>
    </row>
    <row r="67" spans="1:9" customFormat="1" ht="12.75" hidden="1" customHeight="1">
      <c r="A67" s="220"/>
      <c r="B67" s="220"/>
      <c r="C67" s="220"/>
      <c r="D67" s="220"/>
      <c r="E67" s="220"/>
      <c r="F67" s="220"/>
      <c r="G67" s="220"/>
      <c r="H67" s="220"/>
      <c r="I67" s="220"/>
    </row>
    <row r="68" spans="1:9" customFormat="1" ht="12.75" hidden="1" customHeight="1">
      <c r="A68" s="220"/>
      <c r="B68" s="220"/>
      <c r="C68" s="220"/>
      <c r="D68" s="220"/>
      <c r="E68" s="220"/>
      <c r="F68" s="220"/>
      <c r="G68" s="220"/>
      <c r="H68" s="220"/>
      <c r="I68" s="220"/>
    </row>
    <row r="69" spans="1:9" customFormat="1" ht="12.75" hidden="1" customHeight="1">
      <c r="A69" s="220"/>
      <c r="B69" s="220"/>
      <c r="C69" s="220"/>
      <c r="D69" s="220"/>
      <c r="E69" s="220"/>
      <c r="F69" s="220"/>
      <c r="G69" s="220"/>
      <c r="H69" s="220"/>
      <c r="I69" s="220"/>
    </row>
    <row r="70" spans="1:9" customFormat="1" ht="12.75" hidden="1" customHeight="1">
      <c r="A70" s="220"/>
      <c r="B70" s="220"/>
      <c r="C70" s="220"/>
      <c r="D70" s="220"/>
      <c r="E70" s="220"/>
      <c r="F70" s="220"/>
      <c r="G70" s="220"/>
      <c r="H70" s="220"/>
      <c r="I70" s="220"/>
    </row>
    <row r="71" spans="1:9" customFormat="1" ht="12.75" hidden="1" customHeight="1">
      <c r="A71" s="220"/>
      <c r="B71" s="220"/>
      <c r="C71" s="220"/>
      <c r="D71" s="220"/>
      <c r="E71" s="220"/>
      <c r="F71" s="220"/>
      <c r="G71" s="220"/>
      <c r="H71" s="220"/>
      <c r="I71" s="220"/>
    </row>
    <row r="72" spans="1:9" customFormat="1" ht="12.75" hidden="1" customHeight="1">
      <c r="A72" s="220"/>
      <c r="B72" s="220"/>
      <c r="C72" s="220"/>
      <c r="D72" s="220"/>
      <c r="E72" s="220"/>
      <c r="F72" s="220"/>
      <c r="G72" s="220"/>
      <c r="H72" s="220"/>
      <c r="I72" s="220"/>
    </row>
    <row r="73" spans="1:9" customFormat="1" ht="12.75" hidden="1" customHeight="1">
      <c r="A73" s="220"/>
      <c r="B73" s="220"/>
      <c r="C73" s="220"/>
      <c r="D73" s="220"/>
      <c r="E73" s="220"/>
      <c r="F73" s="220"/>
      <c r="G73" s="220"/>
      <c r="H73" s="220"/>
      <c r="I73" s="220"/>
    </row>
    <row r="74" spans="1:9" customFormat="1" ht="12.75" hidden="1" customHeight="1">
      <c r="A74" s="220"/>
      <c r="B74" s="220"/>
      <c r="C74" s="220"/>
      <c r="D74" s="220"/>
      <c r="E74" s="220"/>
      <c r="F74" s="220"/>
      <c r="G74" s="220"/>
      <c r="H74" s="220"/>
      <c r="I74" s="220"/>
    </row>
    <row r="75" spans="1:9" customFormat="1" ht="12.75" hidden="1" customHeight="1">
      <c r="A75" s="220"/>
      <c r="B75" s="220"/>
      <c r="C75" s="220"/>
      <c r="D75" s="220"/>
      <c r="E75" s="220"/>
      <c r="F75" s="220"/>
      <c r="G75" s="220"/>
      <c r="H75" s="220"/>
      <c r="I75" s="220"/>
    </row>
    <row r="76" spans="1:9" customFormat="1" ht="12.75" hidden="1" customHeight="1">
      <c r="A76" s="220"/>
      <c r="B76" s="220"/>
      <c r="C76" s="220"/>
      <c r="D76" s="220"/>
      <c r="E76" s="220"/>
      <c r="F76" s="220"/>
      <c r="G76" s="220"/>
      <c r="H76" s="220"/>
      <c r="I76" s="220"/>
    </row>
    <row r="77" spans="1:9" customFormat="1" ht="12.75" hidden="1" customHeight="1">
      <c r="A77" s="220"/>
      <c r="B77" s="220"/>
      <c r="C77" s="220"/>
      <c r="D77" s="220"/>
      <c r="E77" s="220"/>
      <c r="F77" s="220"/>
      <c r="G77" s="220"/>
      <c r="H77" s="220"/>
      <c r="I77" s="220"/>
    </row>
    <row r="78" spans="1:9" customFormat="1" ht="12.75" hidden="1" customHeight="1">
      <c r="A78" s="220"/>
      <c r="B78" s="220"/>
      <c r="C78" s="220"/>
      <c r="D78" s="220"/>
      <c r="E78" s="220"/>
      <c r="F78" s="220"/>
      <c r="G78" s="220"/>
      <c r="H78" s="220"/>
      <c r="I78" s="220"/>
    </row>
    <row r="79" spans="1:9" customFormat="1" ht="12.75" hidden="1" customHeight="1">
      <c r="A79" s="220"/>
      <c r="B79" s="220"/>
      <c r="C79" s="220"/>
      <c r="D79" s="220"/>
      <c r="E79" s="220"/>
      <c r="F79" s="220"/>
      <c r="G79" s="220"/>
      <c r="H79" s="220"/>
      <c r="I79" s="220"/>
    </row>
    <row r="80" spans="1:9" customFormat="1" ht="12.75" hidden="1" customHeight="1">
      <c r="A80" s="220"/>
      <c r="B80" s="220"/>
      <c r="C80" s="220"/>
      <c r="D80" s="220"/>
      <c r="E80" s="220"/>
      <c r="F80" s="220"/>
      <c r="G80" s="220"/>
      <c r="H80" s="220"/>
      <c r="I80" s="220"/>
    </row>
    <row r="81" spans="1:55" customFormat="1" ht="12.75" hidden="1" customHeight="1">
      <c r="A81" s="220"/>
      <c r="B81" s="220"/>
      <c r="C81" s="220"/>
      <c r="D81" s="220"/>
      <c r="E81" s="220"/>
      <c r="F81" s="220"/>
      <c r="G81" s="220"/>
      <c r="H81" s="220"/>
      <c r="I81" s="220"/>
    </row>
    <row r="82" spans="1:55" customFormat="1" ht="12.75" hidden="1" customHeight="1">
      <c r="A82" s="220"/>
      <c r="B82" s="220"/>
      <c r="C82" s="220"/>
      <c r="D82" s="220"/>
      <c r="E82" s="220"/>
      <c r="F82" s="220"/>
      <c r="G82" s="220"/>
      <c r="H82" s="220"/>
      <c r="I82" s="220"/>
    </row>
    <row r="83" spans="1:55" customFormat="1" ht="12.75" hidden="1" customHeight="1">
      <c r="A83" s="220"/>
      <c r="B83" s="220"/>
      <c r="C83" s="220"/>
      <c r="D83" s="220"/>
      <c r="E83" s="220"/>
      <c r="F83" s="220"/>
      <c r="G83" s="220"/>
      <c r="H83" s="220"/>
      <c r="I83" s="220"/>
    </row>
    <row r="84" spans="1:55" customFormat="1" ht="12.75" hidden="1" customHeight="1">
      <c r="A84" s="220"/>
      <c r="B84" s="220"/>
      <c r="C84" s="220"/>
      <c r="D84" s="220"/>
      <c r="E84" s="220"/>
      <c r="F84" s="220"/>
      <c r="G84" s="220"/>
      <c r="H84" s="220"/>
      <c r="I84" s="220"/>
    </row>
    <row r="85" spans="1:55" customFormat="1" ht="12.75" hidden="1" customHeight="1">
      <c r="A85" s="220"/>
      <c r="B85" s="220"/>
      <c r="C85" s="220"/>
      <c r="D85" s="220"/>
      <c r="E85" s="220"/>
      <c r="F85" s="220"/>
      <c r="G85" s="220"/>
      <c r="H85" s="220"/>
      <c r="I85" s="220"/>
    </row>
    <row r="86" spans="1:55" customFormat="1" ht="12.75" hidden="1" customHeight="1">
      <c r="A86" s="220"/>
      <c r="B86" s="220"/>
      <c r="C86" s="220"/>
      <c r="D86" s="220"/>
      <c r="E86" s="220"/>
      <c r="F86" s="220"/>
      <c r="G86" s="220"/>
      <c r="H86" s="220"/>
      <c r="I86" s="220"/>
    </row>
    <row r="87" spans="1:55" customFormat="1" ht="12.75" hidden="1" customHeight="1">
      <c r="A87" s="220"/>
      <c r="B87" s="220"/>
      <c r="C87" s="220"/>
      <c r="D87" s="220"/>
      <c r="E87" s="220"/>
      <c r="F87" s="220"/>
      <c r="G87" s="220"/>
      <c r="H87" s="220"/>
      <c r="I87" s="220"/>
    </row>
    <row r="88" spans="1:55" customFormat="1" ht="12.75" hidden="1" customHeight="1">
      <c r="A88" s="220"/>
      <c r="B88" s="220"/>
      <c r="C88" s="220"/>
      <c r="D88" s="220"/>
      <c r="E88" s="220"/>
      <c r="F88" s="220"/>
      <c r="G88" s="220"/>
      <c r="H88" s="220"/>
      <c r="I88" s="220"/>
    </row>
    <row r="89" spans="1:55" customFormat="1" ht="12.75" hidden="1" customHeight="1">
      <c r="A89" s="220"/>
      <c r="B89" s="220"/>
      <c r="C89" s="220"/>
      <c r="D89" s="220"/>
      <c r="E89" s="220"/>
      <c r="F89" s="220"/>
      <c r="G89" s="220"/>
      <c r="H89" s="220"/>
      <c r="I89" s="220"/>
    </row>
    <row r="90" spans="1:55" customFormat="1" ht="12.75" hidden="1" customHeight="1">
      <c r="A90" s="220"/>
      <c r="B90" s="220"/>
      <c r="C90" s="220"/>
      <c r="D90" s="220"/>
      <c r="E90" s="220"/>
      <c r="F90" s="220"/>
      <c r="G90" s="220"/>
      <c r="H90" s="220"/>
      <c r="I90" s="220"/>
    </row>
    <row r="91" spans="1:55" customFormat="1" ht="12.75" hidden="1" customHeight="1">
      <c r="A91" s="220"/>
      <c r="B91" s="220"/>
      <c r="C91" s="220"/>
      <c r="D91" s="220"/>
      <c r="E91" s="220"/>
      <c r="F91" s="220"/>
      <c r="G91" s="220"/>
      <c r="H91" s="220"/>
      <c r="I91" s="220"/>
    </row>
    <row r="92" spans="1:55" customFormat="1" ht="12.75" hidden="1" customHeight="1">
      <c r="A92" s="220"/>
      <c r="B92" s="220"/>
      <c r="C92" s="220"/>
      <c r="D92" s="220"/>
      <c r="E92" s="220"/>
      <c r="F92" s="220"/>
      <c r="G92" s="220"/>
      <c r="H92" s="220"/>
      <c r="I92" s="220"/>
    </row>
    <row r="93" spans="1:55" customFormat="1" ht="12.75" hidden="1" customHeight="1">
      <c r="A93" s="220"/>
      <c r="B93" s="220"/>
      <c r="C93" s="220"/>
      <c r="D93" s="220"/>
      <c r="E93" s="220"/>
      <c r="F93" s="220"/>
      <c r="G93" s="220"/>
      <c r="H93" s="220"/>
      <c r="I93" s="220"/>
    </row>
    <row r="94" spans="1:55" customFormat="1" ht="12.75" hidden="1" customHeight="1">
      <c r="A94" s="220"/>
      <c r="B94" s="220"/>
      <c r="C94" s="220"/>
      <c r="D94" s="220"/>
      <c r="E94" s="220"/>
      <c r="F94" s="220"/>
      <c r="G94" s="220"/>
      <c r="H94" s="220"/>
      <c r="I94" s="220"/>
    </row>
    <row r="95" spans="1:55" customFormat="1" ht="56.25" hidden="1" customHeight="1">
      <c r="A95" s="220"/>
      <c r="B95" s="220"/>
      <c r="C95" s="220"/>
      <c r="D95" s="220"/>
      <c r="E95" s="220"/>
      <c r="F95" s="220"/>
      <c r="G95" s="220"/>
      <c r="H95" s="220"/>
      <c r="I95" s="220"/>
      <c r="BA95" s="22" t="s">
        <v>80</v>
      </c>
      <c r="BB95" s="22"/>
      <c r="BC95" s="22"/>
    </row>
    <row r="96" spans="1:55" customFormat="1" ht="12.75" hidden="1" customHeight="1">
      <c r="A96" s="220"/>
      <c r="B96" s="220"/>
      <c r="C96" s="220"/>
      <c r="D96" s="220"/>
      <c r="E96" s="220"/>
      <c r="F96" s="220"/>
      <c r="G96" s="220"/>
      <c r="H96" s="220"/>
      <c r="I96" s="220"/>
    </row>
    <row r="97" spans="1:58" customFormat="1">
      <c r="A97" s="422"/>
      <c r="B97" s="422"/>
      <c r="C97" s="422"/>
      <c r="D97" s="422"/>
      <c r="E97" s="422"/>
      <c r="F97" s="422"/>
      <c r="G97" s="422"/>
      <c r="H97" s="422"/>
      <c r="I97" s="422"/>
      <c r="J97" s="220"/>
      <c r="K97" s="220"/>
      <c r="L97" s="220"/>
      <c r="M97" s="220"/>
      <c r="N97" s="220"/>
      <c r="O97" s="220"/>
      <c r="P97" s="220"/>
      <c r="Q97" s="220"/>
      <c r="R97" s="220"/>
      <c r="S97" s="220"/>
      <c r="T97" s="220"/>
      <c r="U97" s="220"/>
      <c r="V97" s="220"/>
      <c r="W97" s="220"/>
      <c r="X97" s="220"/>
      <c r="Y97" s="220"/>
      <c r="Z97" s="220"/>
      <c r="AA97" s="220"/>
      <c r="AB97" s="220"/>
    </row>
    <row r="98" spans="1:58" customFormat="1">
      <c r="A98" s="422"/>
      <c r="B98" s="422"/>
      <c r="C98" s="422"/>
      <c r="D98" s="422"/>
      <c r="E98" s="422"/>
      <c r="F98" s="422"/>
      <c r="G98" s="422"/>
      <c r="H98" s="422"/>
      <c r="I98" s="220"/>
      <c r="J98" s="220"/>
      <c r="K98" s="220"/>
      <c r="L98" s="220"/>
      <c r="M98" s="220"/>
      <c r="N98" s="220"/>
      <c r="O98" s="220"/>
      <c r="P98" s="220"/>
      <c r="Q98" s="220"/>
      <c r="R98" s="220"/>
      <c r="S98" s="220"/>
      <c r="T98" s="220"/>
      <c r="U98" s="220"/>
      <c r="V98" s="220"/>
      <c r="W98" s="220"/>
      <c r="X98" s="220"/>
      <c r="Y98" s="220"/>
      <c r="Z98" s="220"/>
      <c r="AA98" s="220"/>
      <c r="AB98" s="220"/>
      <c r="BD98" s="22"/>
      <c r="BE98" s="22"/>
      <c r="BF98" s="22"/>
    </row>
    <row r="99" spans="1:58" customFormat="1">
      <c r="A99" s="424"/>
      <c r="B99" s="424"/>
      <c r="C99" s="424"/>
      <c r="D99" s="424"/>
      <c r="E99" s="424"/>
      <c r="F99" s="424"/>
      <c r="G99" s="424"/>
      <c r="H99" s="424"/>
      <c r="I99" s="220"/>
      <c r="J99" s="220"/>
      <c r="K99" s="220"/>
      <c r="L99" s="220"/>
      <c r="M99" s="220"/>
      <c r="N99" s="220"/>
      <c r="O99" s="220"/>
      <c r="P99" s="220"/>
      <c r="Q99" s="220"/>
      <c r="R99" s="220"/>
      <c r="S99" s="220"/>
      <c r="T99" s="220"/>
      <c r="U99" s="220"/>
      <c r="V99" s="220"/>
      <c r="W99" s="220"/>
      <c r="X99" s="220"/>
      <c r="Y99" s="220"/>
      <c r="Z99" s="220"/>
      <c r="AA99" s="220"/>
      <c r="AB99" s="220"/>
      <c r="BA99" s="17"/>
      <c r="BB99" s="17"/>
      <c r="BC99" s="17"/>
    </row>
    <row r="100" spans="1:58" customFormat="1">
      <c r="A100" s="424"/>
      <c r="B100" s="424"/>
      <c r="C100" s="424"/>
      <c r="D100" s="424"/>
      <c r="E100" s="424"/>
      <c r="F100" s="424"/>
      <c r="G100" s="424"/>
      <c r="H100" s="424"/>
      <c r="I100" s="220"/>
      <c r="J100" s="220"/>
      <c r="K100" s="220"/>
      <c r="L100" s="220"/>
      <c r="M100" s="220"/>
      <c r="N100" s="220"/>
      <c r="O100" s="220"/>
      <c r="P100" s="220"/>
      <c r="Q100" s="220"/>
      <c r="R100" s="220"/>
      <c r="S100" s="220"/>
      <c r="T100" s="220"/>
      <c r="U100" s="220"/>
      <c r="V100" s="220"/>
      <c r="W100" s="220"/>
      <c r="X100" s="220"/>
      <c r="Y100" s="220"/>
      <c r="Z100" s="220"/>
      <c r="AA100" s="220"/>
      <c r="AB100" s="220"/>
      <c r="BA100" s="17"/>
      <c r="BB100" s="17"/>
      <c r="BC100" s="17"/>
    </row>
    <row r="101" spans="1:58" customFormat="1" ht="14.25" customHeight="1">
      <c r="A101" s="436" t="s">
        <v>193</v>
      </c>
      <c r="B101" s="436"/>
      <c r="C101" s="436"/>
      <c r="D101" s="436"/>
      <c r="E101" s="436"/>
      <c r="F101" s="436"/>
      <c r="G101" s="436"/>
      <c r="H101" s="436"/>
      <c r="I101" s="436"/>
      <c r="J101" s="436"/>
      <c r="K101" s="265"/>
      <c r="L101" s="265"/>
      <c r="M101" s="265"/>
      <c r="N101" s="265"/>
      <c r="O101" s="265"/>
      <c r="P101" s="265"/>
      <c r="Q101" s="265"/>
      <c r="R101" s="265"/>
      <c r="S101" s="265"/>
      <c r="T101" s="265"/>
      <c r="U101" s="265"/>
      <c r="V101" s="265"/>
      <c r="W101" s="265"/>
      <c r="X101" s="265"/>
      <c r="Y101" s="265"/>
      <c r="Z101" s="265"/>
      <c r="AA101" s="265"/>
      <c r="AB101" s="265"/>
      <c r="BA101" s="17"/>
      <c r="BB101" s="17"/>
      <c r="BC101" s="17"/>
    </row>
    <row r="102" spans="1:58">
      <c r="A102" s="269" t="s">
        <v>313</v>
      </c>
      <c r="B102" s="224"/>
      <c r="C102" s="224"/>
      <c r="D102" s="224"/>
      <c r="E102" s="224"/>
      <c r="F102" s="224"/>
      <c r="G102" s="224"/>
      <c r="H102" s="224"/>
      <c r="I102" s="220"/>
      <c r="J102" s="220"/>
      <c r="K102" s="220"/>
      <c r="L102" s="220"/>
      <c r="M102" s="220"/>
      <c r="N102" s="220"/>
      <c r="O102" s="220"/>
      <c r="P102" s="220"/>
      <c r="Q102" s="220"/>
      <c r="R102" s="220"/>
      <c r="S102" s="220"/>
      <c r="T102" s="220"/>
      <c r="U102" s="220"/>
      <c r="V102" s="220"/>
      <c r="W102" s="220"/>
      <c r="X102" s="220"/>
      <c r="Y102" s="220"/>
      <c r="Z102" s="220"/>
      <c r="AA102" s="220"/>
      <c r="AB102" s="220"/>
    </row>
    <row r="103" spans="1:58">
      <c r="A103" s="2"/>
      <c r="B103" s="2"/>
      <c r="C103" s="2"/>
      <c r="D103" s="2"/>
      <c r="E103" s="2"/>
      <c r="F103" s="2"/>
      <c r="G103" s="2"/>
      <c r="H103" s="2"/>
    </row>
    <row r="104" spans="1:58">
      <c r="A104" s="2"/>
      <c r="B104" s="2"/>
      <c r="C104" s="2"/>
      <c r="D104" s="2"/>
      <c r="E104" s="2"/>
      <c r="F104" s="2"/>
      <c r="G104" s="2"/>
      <c r="H104" s="2"/>
    </row>
    <row r="106" spans="1:58">
      <c r="A106" s="139"/>
      <c r="B106" s="140"/>
    </row>
  </sheetData>
  <mergeCells count="7">
    <mergeCell ref="A99:H100"/>
    <mergeCell ref="A101:J101"/>
    <mergeCell ref="A1:J1"/>
    <mergeCell ref="A97:I97"/>
    <mergeCell ref="A98:H98"/>
    <mergeCell ref="A3:V5"/>
    <mergeCell ref="A2:W2"/>
  </mergeCells>
  <conditionalFormatting sqref="B28:I28">
    <cfRule type="expression" dxfId="24" priority="1">
      <formula>B28="OECD Average"</formula>
    </cfRule>
    <cfRule type="expression" dxfId="23" priority="2">
      <formula>OR(B28="Turkey", B28="Chile", B28="Lithuania", B28="Greece", B28="Israel", B28="New Zealand", B28="Slovenia", B28="Singapore", B28="Jakarta (Indonesia)")</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BM103"/>
  <sheetViews>
    <sheetView zoomScaleNormal="100" workbookViewId="0">
      <selection activeCell="BC12" sqref="BC12"/>
    </sheetView>
  </sheetViews>
  <sheetFormatPr defaultRowHeight="12.75"/>
  <cols>
    <col min="1" max="1" width="4.7109375" style="17" customWidth="1"/>
    <col min="2" max="2" width="20" style="17" customWidth="1"/>
    <col min="3" max="5" width="19.140625" style="17" customWidth="1"/>
    <col min="6" max="6" width="7" style="17" customWidth="1"/>
    <col min="7" max="8" width="0" style="17" hidden="1" customWidth="1"/>
    <col min="9" max="9" width="18.140625" style="17" hidden="1" customWidth="1"/>
    <col min="10" max="10" width="13.28515625" style="17" hidden="1" customWidth="1"/>
    <col min="11" max="52" width="0" style="17" hidden="1" customWidth="1"/>
    <col min="53" max="53" width="18.5703125" style="17" bestFit="1" customWidth="1"/>
    <col min="54" max="16384" width="9.140625" style="17"/>
  </cols>
  <sheetData>
    <row r="1" spans="1:65" customFormat="1">
      <c r="A1" s="441" t="s">
        <v>214</v>
      </c>
      <c r="B1" s="442"/>
      <c r="C1" s="442"/>
      <c r="D1" s="442"/>
      <c r="E1" s="442"/>
      <c r="F1" s="443"/>
      <c r="BA1" s="18"/>
      <c r="BB1" s="18" t="s">
        <v>145</v>
      </c>
      <c r="BC1" s="18" t="s">
        <v>146</v>
      </c>
      <c r="BD1" s="18" t="s">
        <v>147</v>
      </c>
      <c r="BE1" s="18" t="s">
        <v>150</v>
      </c>
      <c r="BF1" s="18" t="s">
        <v>151</v>
      </c>
      <c r="BG1" s="18" t="s">
        <v>152</v>
      </c>
      <c r="BH1" s="18" t="s">
        <v>149</v>
      </c>
      <c r="BI1" s="18" t="s">
        <v>153</v>
      </c>
      <c r="BJ1" s="18" t="s">
        <v>154</v>
      </c>
    </row>
    <row r="2" spans="1:65" customFormat="1" ht="22.5" customHeight="1">
      <c r="A2" s="434" t="s">
        <v>140</v>
      </c>
      <c r="B2" s="435"/>
      <c r="C2" s="435"/>
      <c r="D2" s="435"/>
      <c r="E2" s="435"/>
      <c r="F2" s="444"/>
      <c r="BA2" s="18" t="s">
        <v>2</v>
      </c>
      <c r="BB2" s="18">
        <v>280.40106678900281</v>
      </c>
      <c r="BC2" s="18">
        <v>267.63253476959619</v>
      </c>
      <c r="BD2" s="18">
        <v>37.969580000000001</v>
      </c>
      <c r="BE2" s="18">
        <v>0.91226432362445997</v>
      </c>
      <c r="BF2" s="18">
        <v>0.94910024033511786</v>
      </c>
      <c r="BG2" s="18">
        <v>1.0259043999999999</v>
      </c>
      <c r="BH2" s="18">
        <v>1</v>
      </c>
      <c r="BI2" s="18">
        <v>1</v>
      </c>
      <c r="BJ2" s="18">
        <v>1</v>
      </c>
    </row>
    <row r="3" spans="1:65" customFormat="1" ht="12.75" customHeight="1">
      <c r="A3" s="445" t="s">
        <v>141</v>
      </c>
      <c r="B3" s="446"/>
      <c r="C3" s="446"/>
      <c r="D3" s="446"/>
      <c r="E3" s="446"/>
      <c r="F3" s="447"/>
      <c r="BA3" s="18" t="s">
        <v>5</v>
      </c>
      <c r="BB3" s="18">
        <v>269.45115336655959</v>
      </c>
      <c r="BC3" s="18">
        <v>275.04404255048723</v>
      </c>
      <c r="BD3" s="18">
        <v>32.468249</v>
      </c>
      <c r="BE3" s="18">
        <v>0.73665372542848206</v>
      </c>
      <c r="BF3" s="18">
        <v>0.8835057382007403</v>
      </c>
      <c r="BG3" s="18">
        <v>0.79004949999999996</v>
      </c>
      <c r="BH3" s="18">
        <v>1</v>
      </c>
      <c r="BI3" s="18">
        <v>1</v>
      </c>
      <c r="BJ3" s="18">
        <v>0</v>
      </c>
      <c r="BL3" s="274"/>
    </row>
    <row r="4" spans="1:65" customFormat="1">
      <c r="A4" s="445"/>
      <c r="B4" s="446"/>
      <c r="C4" s="446"/>
      <c r="D4" s="446"/>
      <c r="E4" s="446"/>
      <c r="F4" s="447"/>
      <c r="BA4" s="18" t="s">
        <v>6</v>
      </c>
      <c r="BB4" s="18">
        <v>273.48627184364449</v>
      </c>
      <c r="BC4" s="18">
        <v>265.46186190062838</v>
      </c>
      <c r="BD4" s="18">
        <v>36.556741000000002</v>
      </c>
      <c r="BE4" s="18">
        <v>0.5690233923224518</v>
      </c>
      <c r="BF4" s="18">
        <v>0.70729134058804355</v>
      </c>
      <c r="BG4" s="18">
        <v>0.56301210000000002</v>
      </c>
      <c r="BH4" s="18">
        <v>1</v>
      </c>
      <c r="BI4" s="18">
        <v>1</v>
      </c>
      <c r="BJ4" s="18">
        <v>1</v>
      </c>
    </row>
    <row r="5" spans="1:65" customFormat="1" ht="28.5" customHeight="1">
      <c r="A5" s="445"/>
      <c r="B5" s="446"/>
      <c r="C5" s="446"/>
      <c r="D5" s="446"/>
      <c r="E5" s="446"/>
      <c r="F5" s="447"/>
      <c r="BA5" s="18" t="s">
        <v>88</v>
      </c>
      <c r="BB5" s="18">
        <v>220.14672036573657</v>
      </c>
      <c r="BC5" s="18">
        <v>206.0590282599766</v>
      </c>
      <c r="BD5" s="18">
        <v>14.55068</v>
      </c>
      <c r="BE5" s="18">
        <v>2.3663789979845724</v>
      </c>
      <c r="BF5" s="18">
        <v>3.0504985149879174</v>
      </c>
      <c r="BG5" s="18">
        <v>1.7335864000000001</v>
      </c>
      <c r="BH5" s="18">
        <v>-1</v>
      </c>
      <c r="BI5" s="18">
        <v>-1</v>
      </c>
      <c r="BJ5" s="18">
        <v>-1</v>
      </c>
      <c r="BM5" s="274"/>
    </row>
    <row r="6" spans="1:65" customFormat="1" ht="28.5" customHeight="1">
      <c r="A6" s="290"/>
      <c r="B6" s="291"/>
      <c r="C6" s="291"/>
      <c r="D6" s="291"/>
      <c r="E6" s="291"/>
      <c r="F6" s="292"/>
      <c r="BA6" s="18" t="s">
        <v>20</v>
      </c>
      <c r="BB6" s="18">
        <v>274.01165798012943</v>
      </c>
      <c r="BC6" s="18">
        <v>275.73382653142795</v>
      </c>
      <c r="BD6" s="18">
        <v>33.143566999999997</v>
      </c>
      <c r="BE6" s="18">
        <v>0.98210765208712791</v>
      </c>
      <c r="BF6" s="18">
        <v>0.92939230165586806</v>
      </c>
      <c r="BG6" s="18">
        <v>1.1407571000000001</v>
      </c>
      <c r="BH6" s="18">
        <v>1</v>
      </c>
      <c r="BI6" s="18">
        <v>1</v>
      </c>
      <c r="BJ6" s="18">
        <v>0</v>
      </c>
    </row>
    <row r="7" spans="1:65" customFormat="1">
      <c r="A7" s="225"/>
      <c r="B7" s="4"/>
      <c r="C7" s="226"/>
      <c r="D7" s="226"/>
      <c r="E7" s="226"/>
      <c r="F7" s="227"/>
      <c r="BA7" s="18" t="s">
        <v>9</v>
      </c>
      <c r="BB7" s="18">
        <v>270.78754302206085</v>
      </c>
      <c r="BC7" s="18">
        <v>278.278383124735</v>
      </c>
      <c r="BD7" s="18">
        <v>38.672324000000003</v>
      </c>
      <c r="BE7" s="18">
        <v>0.62333137842853659</v>
      </c>
      <c r="BF7" s="18">
        <v>0.72754126248513595</v>
      </c>
      <c r="BG7" s="18">
        <v>0.71388969999999996</v>
      </c>
      <c r="BH7" s="18">
        <v>1</v>
      </c>
      <c r="BI7" s="18">
        <v>1</v>
      </c>
      <c r="BJ7" s="18">
        <v>1</v>
      </c>
    </row>
    <row r="8" spans="1:65" customFormat="1" ht="48.75" customHeight="1">
      <c r="A8" s="225"/>
      <c r="B8" s="228" t="s">
        <v>278</v>
      </c>
      <c r="C8" s="229" t="s">
        <v>142</v>
      </c>
      <c r="D8" s="229" t="s">
        <v>143</v>
      </c>
      <c r="E8" s="230" t="s">
        <v>315</v>
      </c>
      <c r="F8" s="5"/>
      <c r="BA8" s="18" t="s">
        <v>83</v>
      </c>
      <c r="BB8" s="18">
        <v>272.58364813940091</v>
      </c>
      <c r="BC8" s="18">
        <v>261.81207951137071</v>
      </c>
      <c r="BD8" s="18">
        <v>34.978487000000001</v>
      </c>
      <c r="BE8" s="18">
        <v>1.0517519279971819</v>
      </c>
      <c r="BF8" s="18">
        <v>1.0995377430682027</v>
      </c>
      <c r="BG8" s="18">
        <v>0.87633300000000003</v>
      </c>
      <c r="BH8" s="18">
        <v>1</v>
      </c>
      <c r="BI8" s="18">
        <v>0</v>
      </c>
      <c r="BJ8" s="18">
        <v>1</v>
      </c>
    </row>
    <row r="9" spans="1:65" customFormat="1" ht="15">
      <c r="A9" s="225"/>
      <c r="B9" s="448" t="s">
        <v>148</v>
      </c>
      <c r="C9" s="449"/>
      <c r="D9" s="449"/>
      <c r="E9" s="450"/>
      <c r="F9" s="5"/>
      <c r="BA9" s="18" t="s">
        <v>16</v>
      </c>
      <c r="BB9" s="18">
        <v>275.8840372637095</v>
      </c>
      <c r="BC9" s="18">
        <v>273.11947888237182</v>
      </c>
      <c r="BD9" s="18">
        <v>27.555437999999999</v>
      </c>
      <c r="BE9" s="18">
        <v>0.72173263055865622</v>
      </c>
      <c r="BF9" s="18">
        <v>0.52806832991805552</v>
      </c>
      <c r="BG9" s="18">
        <v>0.7497781</v>
      </c>
      <c r="BH9" s="18">
        <v>1</v>
      </c>
      <c r="BI9" s="18">
        <v>1</v>
      </c>
      <c r="BJ9" s="18">
        <v>-1</v>
      </c>
    </row>
    <row r="10" spans="1:65" customFormat="1">
      <c r="A10" s="225"/>
      <c r="B10" s="238" t="str">
        <f>BA2</f>
        <v>Australia</v>
      </c>
      <c r="C10" s="231">
        <f t="shared" ref="C10:D10" si="0">BB2</f>
        <v>280.40106678900281</v>
      </c>
      <c r="D10" s="231">
        <f t="shared" si="0"/>
        <v>267.63253476959619</v>
      </c>
      <c r="E10" s="231">
        <f>BD2</f>
        <v>37.969580000000001</v>
      </c>
      <c r="F10" s="5"/>
      <c r="BA10" s="18" t="s">
        <v>10</v>
      </c>
      <c r="BB10" s="18">
        <v>287.54570192661947</v>
      </c>
      <c r="BC10" s="18">
        <v>282.22660952519556</v>
      </c>
      <c r="BD10" s="18">
        <v>41.560653000000002</v>
      </c>
      <c r="BE10" s="18">
        <v>0.66502192168868934</v>
      </c>
      <c r="BF10" s="18">
        <v>0.7046883395314566</v>
      </c>
      <c r="BG10" s="18">
        <v>0.74065709999999996</v>
      </c>
      <c r="BH10" s="18">
        <v>1</v>
      </c>
      <c r="BI10" s="18">
        <v>1</v>
      </c>
      <c r="BJ10" s="18">
        <v>1</v>
      </c>
    </row>
    <row r="11" spans="1:65" customFormat="1" ht="13.5" customHeight="1">
      <c r="A11" s="225"/>
      <c r="B11" s="238" t="str">
        <f t="shared" ref="B11:E11" si="1">BA3</f>
        <v>Austria</v>
      </c>
      <c r="C11" s="231">
        <f t="shared" si="1"/>
        <v>269.45115336655959</v>
      </c>
      <c r="D11" s="231">
        <f t="shared" si="1"/>
        <v>275.04404255048723</v>
      </c>
      <c r="E11" s="231">
        <f t="shared" si="1"/>
        <v>32.468249</v>
      </c>
      <c r="F11" s="5"/>
      <c r="BA11" s="18" t="s">
        <v>22</v>
      </c>
      <c r="BB11" s="18">
        <v>275.48031870959466</v>
      </c>
      <c r="BC11" s="18">
        <v>280.38617547186107</v>
      </c>
      <c r="BD11" s="18">
        <v>34.510188999999997</v>
      </c>
      <c r="BE11" s="18">
        <v>0.83033338248119737</v>
      </c>
      <c r="BF11" s="18">
        <v>0.82894843459617129</v>
      </c>
      <c r="BG11" s="18">
        <v>0.77455549999999995</v>
      </c>
      <c r="BH11" s="18">
        <v>1</v>
      </c>
      <c r="BI11" s="18">
        <v>1</v>
      </c>
      <c r="BJ11" s="18">
        <v>1</v>
      </c>
    </row>
    <row r="12" spans="1:65" customFormat="1">
      <c r="A12" s="225"/>
      <c r="B12" s="238" t="str">
        <f t="shared" ref="B12:E12" si="2">BA4</f>
        <v>Canada</v>
      </c>
      <c r="C12" s="231">
        <f t="shared" si="2"/>
        <v>273.48627184364449</v>
      </c>
      <c r="D12" s="231">
        <f t="shared" si="2"/>
        <v>265.46186190062838</v>
      </c>
      <c r="E12" s="231">
        <f t="shared" si="2"/>
        <v>36.556741000000002</v>
      </c>
      <c r="F12" s="5"/>
      <c r="BA12" s="18" t="s">
        <v>12</v>
      </c>
      <c r="BB12" s="18">
        <v>262.13913711352052</v>
      </c>
      <c r="BC12" s="18">
        <v>254.19200147475453</v>
      </c>
      <c r="BD12" s="18" t="s">
        <v>66</v>
      </c>
      <c r="BE12" s="18">
        <v>0.59157680244526389</v>
      </c>
      <c r="BF12" s="18">
        <v>0.60861804314638768</v>
      </c>
      <c r="BG12" s="18" t="s">
        <v>155</v>
      </c>
      <c r="BH12" s="18">
        <v>-1</v>
      </c>
      <c r="BI12" s="18">
        <v>-1</v>
      </c>
      <c r="BJ12" s="18">
        <v>0</v>
      </c>
    </row>
    <row r="13" spans="1:65" customFormat="1">
      <c r="A13" s="225"/>
      <c r="B13" s="238" t="str">
        <f t="shared" ref="B13:E13" si="3">BA5</f>
        <v>Chile</v>
      </c>
      <c r="C13" s="231">
        <f t="shared" si="3"/>
        <v>220.14672036573657</v>
      </c>
      <c r="D13" s="231">
        <f t="shared" si="3"/>
        <v>206.0590282599766</v>
      </c>
      <c r="E13" s="231">
        <f t="shared" si="3"/>
        <v>14.55068</v>
      </c>
      <c r="F13" s="5"/>
      <c r="BA13" s="18" t="s">
        <v>8</v>
      </c>
      <c r="BB13" s="18">
        <v>269.80836798343836</v>
      </c>
      <c r="BC13" s="18">
        <v>271.7251667916924</v>
      </c>
      <c r="BD13" s="18">
        <v>35.976049000000003</v>
      </c>
      <c r="BE13" s="18">
        <v>0.91567475467312653</v>
      </c>
      <c r="BF13" s="18">
        <v>0.99532755166933207</v>
      </c>
      <c r="BG13" s="18">
        <v>0.82980609999999999</v>
      </c>
      <c r="BH13" s="18">
        <v>1</v>
      </c>
      <c r="BI13" s="18">
        <v>1</v>
      </c>
      <c r="BJ13" s="18">
        <v>1</v>
      </c>
    </row>
    <row r="14" spans="1:65" customFormat="1">
      <c r="A14" s="225"/>
      <c r="B14" s="238" t="str">
        <f t="shared" ref="B14:E14" si="4">BA6</f>
        <v>Czech Republic</v>
      </c>
      <c r="C14" s="231">
        <f t="shared" si="4"/>
        <v>274.01165798012943</v>
      </c>
      <c r="D14" s="231">
        <f t="shared" si="4"/>
        <v>275.73382653142795</v>
      </c>
      <c r="E14" s="231">
        <f t="shared" si="4"/>
        <v>33.143566999999997</v>
      </c>
      <c r="F14" s="5"/>
      <c r="BA14" s="18" t="s">
        <v>89</v>
      </c>
      <c r="BB14" s="18">
        <v>253.8885125775102</v>
      </c>
      <c r="BC14" s="18">
        <v>251.86061442034185</v>
      </c>
      <c r="BD14" s="18">
        <v>14.002997000000001</v>
      </c>
      <c r="BE14" s="18">
        <v>1.0506470386235705</v>
      </c>
      <c r="BF14" s="18">
        <v>1.0009348547891055</v>
      </c>
      <c r="BG14" s="18">
        <v>0.71570080000000003</v>
      </c>
      <c r="BH14" s="18">
        <v>-1</v>
      </c>
      <c r="BI14" s="18">
        <v>-1</v>
      </c>
      <c r="BJ14" s="18">
        <v>-1</v>
      </c>
    </row>
    <row r="15" spans="1:65" customFormat="1">
      <c r="A15" s="225"/>
      <c r="B15" s="238" t="str">
        <f t="shared" ref="B15:E15" si="5">BA7</f>
        <v>Denmark</v>
      </c>
      <c r="C15" s="231">
        <f t="shared" si="5"/>
        <v>270.78754302206085</v>
      </c>
      <c r="D15" s="231">
        <f t="shared" si="5"/>
        <v>278.278383124735</v>
      </c>
      <c r="E15" s="231">
        <f t="shared" si="5"/>
        <v>38.672324000000003</v>
      </c>
      <c r="F15" s="5"/>
      <c r="BA15" s="18" t="s">
        <v>4</v>
      </c>
      <c r="BB15" s="18">
        <v>266.54482187034239</v>
      </c>
      <c r="BC15" s="18">
        <v>255.59041068938532</v>
      </c>
      <c r="BD15" s="18">
        <v>25.291108000000001</v>
      </c>
      <c r="BE15" s="18">
        <v>0.91653444559957975</v>
      </c>
      <c r="BF15" s="18">
        <v>1.0218107187476571</v>
      </c>
      <c r="BG15" s="18">
        <v>0.81940579999999996</v>
      </c>
      <c r="BH15" s="18">
        <v>0</v>
      </c>
      <c r="BI15" s="18">
        <v>-1</v>
      </c>
      <c r="BJ15" s="18">
        <v>-1</v>
      </c>
    </row>
    <row r="16" spans="1:65" customFormat="1" ht="13.5" customHeight="1">
      <c r="A16" s="225"/>
      <c r="B16" s="238" t="str">
        <f t="shared" ref="B16:E16" si="6">BA8</f>
        <v>England (UK)</v>
      </c>
      <c r="C16" s="231">
        <f t="shared" si="6"/>
        <v>272.58364813940091</v>
      </c>
      <c r="D16" s="231">
        <f t="shared" si="6"/>
        <v>261.81207951137071</v>
      </c>
      <c r="E16" s="231">
        <f t="shared" si="6"/>
        <v>34.978487000000001</v>
      </c>
      <c r="F16" s="5"/>
      <c r="BA16" s="18" t="s">
        <v>90</v>
      </c>
      <c r="BB16" s="18">
        <v>255.23751259637046</v>
      </c>
      <c r="BC16" s="18">
        <v>251.04995152130613</v>
      </c>
      <c r="BD16" s="18">
        <v>26.625406999999999</v>
      </c>
      <c r="BE16" s="18">
        <v>0.70536701683443981</v>
      </c>
      <c r="BF16" s="18">
        <v>0.84276488152714935</v>
      </c>
      <c r="BG16" s="18">
        <v>0.67195059999999995</v>
      </c>
      <c r="BH16" s="18">
        <v>-1</v>
      </c>
      <c r="BI16" s="18">
        <v>-1</v>
      </c>
      <c r="BJ16" s="18">
        <v>-1</v>
      </c>
    </row>
    <row r="17" spans="1:62" customFormat="1">
      <c r="A17" s="225"/>
      <c r="B17" s="238" t="str">
        <f t="shared" ref="B17:E17" si="7">BA9</f>
        <v>Estonia</v>
      </c>
      <c r="C17" s="231">
        <f t="shared" si="7"/>
        <v>275.8840372637095</v>
      </c>
      <c r="D17" s="231">
        <f t="shared" si="7"/>
        <v>273.11947888237182</v>
      </c>
      <c r="E17" s="231">
        <f t="shared" si="7"/>
        <v>27.555437999999999</v>
      </c>
      <c r="F17" s="5"/>
      <c r="BA17" s="18" t="s">
        <v>14</v>
      </c>
      <c r="BB17" s="18">
        <v>250.48266456565995</v>
      </c>
      <c r="BC17" s="18">
        <v>247.128920038633</v>
      </c>
      <c r="BD17" s="18" t="s">
        <v>66</v>
      </c>
      <c r="BE17" s="18">
        <v>1.0949858499220235</v>
      </c>
      <c r="BF17" s="18">
        <v>1.0643832552155017</v>
      </c>
      <c r="BG17" s="18" t="s">
        <v>155</v>
      </c>
      <c r="BH17" s="18">
        <v>-1</v>
      </c>
      <c r="BI17" s="18">
        <v>-1</v>
      </c>
      <c r="BJ17" s="18">
        <v>0</v>
      </c>
    </row>
    <row r="18" spans="1:62" customFormat="1">
      <c r="A18" s="225"/>
      <c r="B18" s="238" t="str">
        <f t="shared" ref="B18:E18" si="8">BA10</f>
        <v>Finland</v>
      </c>
      <c r="C18" s="231">
        <f t="shared" si="8"/>
        <v>287.54570192661947</v>
      </c>
      <c r="D18" s="231">
        <f t="shared" si="8"/>
        <v>282.22660952519556</v>
      </c>
      <c r="E18" s="231">
        <f t="shared" si="8"/>
        <v>41.560653000000002</v>
      </c>
      <c r="F18" s="5"/>
      <c r="BA18" s="18" t="s">
        <v>11</v>
      </c>
      <c r="BB18" s="18">
        <v>296.24225194764148</v>
      </c>
      <c r="BC18" s="18">
        <v>288.17036327182132</v>
      </c>
      <c r="BD18" s="18">
        <v>34.585272000000003</v>
      </c>
      <c r="BE18" s="18">
        <v>0.68498401670830567</v>
      </c>
      <c r="BF18" s="18">
        <v>0.74403702145426109</v>
      </c>
      <c r="BG18" s="18">
        <v>0.82610729999999999</v>
      </c>
      <c r="BH18" s="18">
        <v>1</v>
      </c>
      <c r="BI18" s="18">
        <v>1</v>
      </c>
      <c r="BJ18" s="18">
        <v>1</v>
      </c>
    </row>
    <row r="19" spans="1:62" customFormat="1">
      <c r="A19" s="225"/>
      <c r="B19" s="238" t="str">
        <f t="shared" ref="B19:E19" si="9">BA11</f>
        <v>Flanders (Belgium)</v>
      </c>
      <c r="C19" s="231">
        <f t="shared" si="9"/>
        <v>275.48031870959466</v>
      </c>
      <c r="D19" s="231">
        <f t="shared" si="9"/>
        <v>280.38617547186107</v>
      </c>
      <c r="E19" s="231">
        <f t="shared" si="9"/>
        <v>34.510188999999997</v>
      </c>
      <c r="F19" s="5"/>
      <c r="BA19" s="18" t="s">
        <v>13</v>
      </c>
      <c r="BB19" s="18">
        <v>272.56276345092505</v>
      </c>
      <c r="BC19" s="18">
        <v>263.38617805981875</v>
      </c>
      <c r="BD19" s="18">
        <v>30.409451000000001</v>
      </c>
      <c r="BE19" s="18">
        <v>0.5845263392624499</v>
      </c>
      <c r="BF19" s="18">
        <v>0.68957476163027387</v>
      </c>
      <c r="BG19" s="18">
        <v>0.81982509999999997</v>
      </c>
      <c r="BH19" s="18">
        <v>1</v>
      </c>
      <c r="BI19" s="18">
        <v>0</v>
      </c>
      <c r="BJ19" s="18">
        <v>0</v>
      </c>
    </row>
    <row r="20" spans="1:62" customFormat="1">
      <c r="A20" s="225"/>
      <c r="B20" s="238" t="str">
        <f t="shared" ref="B20:E20" si="10">BA12</f>
        <v>France</v>
      </c>
      <c r="C20" s="231">
        <f t="shared" si="10"/>
        <v>262.13913711352052</v>
      </c>
      <c r="D20" s="231">
        <f t="shared" si="10"/>
        <v>254.19200147475453</v>
      </c>
      <c r="E20" s="231" t="str">
        <f t="shared" si="10"/>
        <v>m</v>
      </c>
      <c r="F20" s="5"/>
      <c r="BA20" s="18" t="s">
        <v>3</v>
      </c>
      <c r="BB20" s="18">
        <v>284.00686729085277</v>
      </c>
      <c r="BC20" s="18">
        <v>280.34607970395433</v>
      </c>
      <c r="BD20" s="18">
        <v>41.534370000000003</v>
      </c>
      <c r="BE20" s="18">
        <v>0.710768726801558</v>
      </c>
      <c r="BF20" s="18">
        <v>0.71395978571906848</v>
      </c>
      <c r="BG20" s="18">
        <v>0.75920980000000005</v>
      </c>
      <c r="BH20" s="18">
        <v>1</v>
      </c>
      <c r="BI20" s="18">
        <v>1</v>
      </c>
      <c r="BJ20" s="18">
        <v>1</v>
      </c>
    </row>
    <row r="21" spans="1:62" customFormat="1">
      <c r="A21" s="225"/>
      <c r="B21" s="238" t="str">
        <f t="shared" ref="B21:E21" si="11">BA13</f>
        <v>Germany</v>
      </c>
      <c r="C21" s="231">
        <f t="shared" si="11"/>
        <v>269.80836798343836</v>
      </c>
      <c r="D21" s="231">
        <f t="shared" si="11"/>
        <v>271.7251667916924</v>
      </c>
      <c r="E21" s="231">
        <f t="shared" si="11"/>
        <v>35.976049000000003</v>
      </c>
      <c r="F21" s="5"/>
      <c r="BA21" s="18" t="s">
        <v>92</v>
      </c>
      <c r="BB21" s="18">
        <v>280.67288036624711</v>
      </c>
      <c r="BC21" s="18">
        <v>271.12552908775763</v>
      </c>
      <c r="BD21" s="18">
        <v>44.188203999999999</v>
      </c>
      <c r="BE21" s="18">
        <v>0.83750911986791532</v>
      </c>
      <c r="BF21" s="18">
        <v>0.9639401843031401</v>
      </c>
      <c r="BG21" s="18">
        <v>0.78896069999999996</v>
      </c>
      <c r="BH21" s="18">
        <v>1</v>
      </c>
      <c r="BI21" s="18">
        <v>1</v>
      </c>
      <c r="BJ21" s="18">
        <v>1</v>
      </c>
    </row>
    <row r="22" spans="1:62" customFormat="1">
      <c r="A22" s="225"/>
      <c r="B22" s="238" t="str">
        <f t="shared" ref="B22:E22" si="12">BA14</f>
        <v>Greece</v>
      </c>
      <c r="C22" s="231">
        <f t="shared" si="12"/>
        <v>253.8885125775102</v>
      </c>
      <c r="D22" s="231">
        <f t="shared" si="12"/>
        <v>251.86061442034185</v>
      </c>
      <c r="E22" s="231">
        <f t="shared" si="12"/>
        <v>14.002997000000001</v>
      </c>
      <c r="F22" s="5"/>
      <c r="BA22" s="18" t="s">
        <v>86</v>
      </c>
      <c r="BB22" s="18">
        <v>268.70154477730483</v>
      </c>
      <c r="BC22" s="18">
        <v>259.16889544336721</v>
      </c>
      <c r="BD22" s="18">
        <v>28.732316999999998</v>
      </c>
      <c r="BE22" s="18">
        <v>1.9297615162789885</v>
      </c>
      <c r="BF22" s="18">
        <v>1.8165719562481535</v>
      </c>
      <c r="BG22" s="18">
        <v>1.2561897</v>
      </c>
      <c r="BH22" s="18">
        <v>0</v>
      </c>
      <c r="BI22" s="18">
        <v>-1</v>
      </c>
      <c r="BJ22" s="18">
        <v>0</v>
      </c>
    </row>
    <row r="23" spans="1:62" customFormat="1">
      <c r="A23" s="225"/>
      <c r="B23" s="238" t="str">
        <f t="shared" ref="B23:E23" si="13">BA15</f>
        <v>Ireland</v>
      </c>
      <c r="C23" s="231">
        <f t="shared" si="13"/>
        <v>266.54482187034239</v>
      </c>
      <c r="D23" s="231">
        <f t="shared" si="13"/>
        <v>255.59041068938532</v>
      </c>
      <c r="E23" s="231">
        <f t="shared" si="13"/>
        <v>25.291108000000001</v>
      </c>
      <c r="F23" s="5"/>
      <c r="BA23" s="18" t="s">
        <v>0</v>
      </c>
      <c r="BB23" s="18">
        <v>278.42520996624063</v>
      </c>
      <c r="BC23" s="18">
        <v>278.29786936288087</v>
      </c>
      <c r="BD23" s="18">
        <v>40.979577999999997</v>
      </c>
      <c r="BE23" s="18">
        <v>0.60757242606181594</v>
      </c>
      <c r="BF23" s="18">
        <v>0.7881203414543273</v>
      </c>
      <c r="BG23" s="18">
        <v>0.75231360000000003</v>
      </c>
      <c r="BH23" s="18">
        <v>1</v>
      </c>
      <c r="BI23" s="18">
        <v>1</v>
      </c>
      <c r="BJ23" s="18">
        <v>1</v>
      </c>
    </row>
    <row r="24" spans="1:62" customFormat="1">
      <c r="A24" s="225"/>
      <c r="B24" s="238" t="str">
        <f t="shared" ref="B24:E24" si="14">BA16</f>
        <v>Israel</v>
      </c>
      <c r="C24" s="231">
        <f t="shared" si="14"/>
        <v>255.23751259637046</v>
      </c>
      <c r="D24" s="231">
        <f t="shared" si="14"/>
        <v>251.04995152130613</v>
      </c>
      <c r="E24" s="231">
        <f t="shared" si="14"/>
        <v>26.625406999999999</v>
      </c>
      <c r="F24" s="5"/>
      <c r="BA24" s="18" t="s">
        <v>23</v>
      </c>
      <c r="BB24" s="18">
        <v>266.90376944001122</v>
      </c>
      <c r="BC24" s="18">
        <v>259.76887995871095</v>
      </c>
      <c r="BD24" s="18">
        <v>19.204592999999999</v>
      </c>
      <c r="BE24" s="18">
        <v>0.60350172633825894</v>
      </c>
      <c r="BF24" s="18">
        <v>0.82444450259465885</v>
      </c>
      <c r="BG24" s="18">
        <v>0.75708839999999999</v>
      </c>
      <c r="BH24" s="18">
        <v>0</v>
      </c>
      <c r="BI24" s="18">
        <v>-1</v>
      </c>
      <c r="BJ24" s="18">
        <v>-1</v>
      </c>
    </row>
    <row r="25" spans="1:62" customFormat="1">
      <c r="A25" s="225"/>
      <c r="B25" s="238" t="str">
        <f t="shared" ref="B25:E25" si="15">BA17</f>
        <v>Italy</v>
      </c>
      <c r="C25" s="231">
        <f t="shared" si="15"/>
        <v>250.48266456565995</v>
      </c>
      <c r="D25" s="231">
        <f t="shared" si="15"/>
        <v>247.128920038633</v>
      </c>
      <c r="E25" s="231" t="str">
        <f t="shared" si="15"/>
        <v>m</v>
      </c>
      <c r="F25" s="5"/>
      <c r="BA25" s="18" t="s">
        <v>19</v>
      </c>
      <c r="BB25" s="18">
        <v>273.84560111928647</v>
      </c>
      <c r="BC25" s="18">
        <v>275.80759152890312</v>
      </c>
      <c r="BD25" s="18">
        <v>25.628978</v>
      </c>
      <c r="BE25" s="18">
        <v>0.61567033035934882</v>
      </c>
      <c r="BF25" s="18">
        <v>0.79204298707396736</v>
      </c>
      <c r="BG25" s="18">
        <v>0.76175610000000005</v>
      </c>
      <c r="BH25" s="18">
        <v>1</v>
      </c>
      <c r="BI25" s="18">
        <v>1</v>
      </c>
      <c r="BJ25" s="18">
        <v>-1</v>
      </c>
    </row>
    <row r="26" spans="1:62" customFormat="1">
      <c r="A26" s="225"/>
      <c r="B26" s="238" t="str">
        <f t="shared" ref="B26:E26" si="16">BA18</f>
        <v>Japan</v>
      </c>
      <c r="C26" s="231">
        <f>BB18</f>
        <v>296.24225194764148</v>
      </c>
      <c r="D26" s="231">
        <f t="shared" si="16"/>
        <v>288.17036327182132</v>
      </c>
      <c r="E26" s="231">
        <f t="shared" si="16"/>
        <v>34.585272000000003</v>
      </c>
      <c r="F26" s="5"/>
      <c r="BA26" s="18" t="s">
        <v>93</v>
      </c>
      <c r="BB26" s="18">
        <v>256.38673776455619</v>
      </c>
      <c r="BC26" s="18">
        <v>257.55832999472233</v>
      </c>
      <c r="BD26" s="18">
        <v>25.355554000000001</v>
      </c>
      <c r="BE26" s="18">
        <v>0.76899162043827018</v>
      </c>
      <c r="BF26" s="18">
        <v>0.96476510802334936</v>
      </c>
      <c r="BG26" s="18">
        <v>0.74770139999999996</v>
      </c>
      <c r="BH26" s="18">
        <v>-1</v>
      </c>
      <c r="BI26" s="18">
        <v>-1</v>
      </c>
      <c r="BJ26" s="18">
        <v>-1</v>
      </c>
    </row>
    <row r="27" spans="1:62" customFormat="1">
      <c r="A27" s="225"/>
      <c r="B27" s="238" t="str">
        <f t="shared" ref="B27:E27" si="17">BA19</f>
        <v>Korea</v>
      </c>
      <c r="C27" s="231">
        <f t="shared" si="17"/>
        <v>272.56276345092505</v>
      </c>
      <c r="D27" s="231">
        <f t="shared" si="17"/>
        <v>263.38617805981875</v>
      </c>
      <c r="E27" s="231">
        <f t="shared" si="17"/>
        <v>30.409451000000001</v>
      </c>
      <c r="F27" s="5"/>
      <c r="BA27" s="18" t="s">
        <v>15</v>
      </c>
      <c r="BB27" s="18">
        <v>251.78983493563859</v>
      </c>
      <c r="BC27" s="18">
        <v>245.82173338188915</v>
      </c>
      <c r="BD27" s="18" t="s">
        <v>66</v>
      </c>
      <c r="BE27" s="18">
        <v>0.71446335559367846</v>
      </c>
      <c r="BF27" s="18">
        <v>0.6235880203166122</v>
      </c>
      <c r="BG27" s="18" t="s">
        <v>155</v>
      </c>
      <c r="BH27" s="18">
        <v>-1</v>
      </c>
      <c r="BI27" s="18">
        <v>-1</v>
      </c>
      <c r="BJ27" s="18">
        <v>0</v>
      </c>
    </row>
    <row r="28" spans="1:62" customFormat="1">
      <c r="A28" s="225"/>
      <c r="B28" s="238" t="str">
        <f t="shared" ref="B28:E28" si="18">BA20</f>
        <v>Netherlands</v>
      </c>
      <c r="C28" s="231">
        <f t="shared" si="18"/>
        <v>284.00686729085277</v>
      </c>
      <c r="D28" s="231">
        <f t="shared" si="18"/>
        <v>280.34607970395433</v>
      </c>
      <c r="E28" s="231">
        <f t="shared" si="18"/>
        <v>41.534370000000003</v>
      </c>
      <c r="F28" s="5"/>
      <c r="BA28" s="18" t="s">
        <v>7</v>
      </c>
      <c r="BB28" s="18">
        <v>279.23084386847648</v>
      </c>
      <c r="BC28" s="18">
        <v>279.0524277825038</v>
      </c>
      <c r="BD28" s="18">
        <v>43.980314999999997</v>
      </c>
      <c r="BE28" s="18">
        <v>0.67715718477341746</v>
      </c>
      <c r="BF28" s="18">
        <v>0.81824895369023842</v>
      </c>
      <c r="BG28" s="18">
        <v>0.73723019999999995</v>
      </c>
      <c r="BH28" s="18">
        <v>1</v>
      </c>
      <c r="BI28" s="18">
        <v>1</v>
      </c>
      <c r="BJ28" s="18">
        <v>1</v>
      </c>
    </row>
    <row r="29" spans="1:62" customFormat="1">
      <c r="A29" s="225"/>
      <c r="B29" s="238" t="str">
        <f t="shared" ref="B29:E29" si="19">BA21</f>
        <v>New Zealand</v>
      </c>
      <c r="C29" s="231">
        <f t="shared" si="19"/>
        <v>280.67288036624711</v>
      </c>
      <c r="D29" s="231">
        <f t="shared" si="19"/>
        <v>271.12552908775763</v>
      </c>
      <c r="E29" s="231">
        <f t="shared" si="19"/>
        <v>44.188203999999999</v>
      </c>
      <c r="F29" s="5"/>
      <c r="BA29" s="18" t="s">
        <v>94</v>
      </c>
      <c r="BB29" s="18">
        <v>226.54403721786065</v>
      </c>
      <c r="BC29" s="18">
        <v>219.43003912811773</v>
      </c>
      <c r="BD29" s="18">
        <v>7.7919615999999996</v>
      </c>
      <c r="BE29" s="18">
        <v>1.0736681945639897</v>
      </c>
      <c r="BF29" s="18">
        <v>1.3828397887863098</v>
      </c>
      <c r="BG29" s="18">
        <v>0.78143530000000005</v>
      </c>
      <c r="BH29" s="18">
        <v>-1</v>
      </c>
      <c r="BI29" s="18">
        <v>-1</v>
      </c>
      <c r="BJ29" s="18">
        <v>-1</v>
      </c>
    </row>
    <row r="30" spans="1:62" customFormat="1">
      <c r="A30" s="225"/>
      <c r="B30" s="238" t="str">
        <f t="shared" ref="B30:B37" si="20">BA22</f>
        <v>Northern Ireland (UK)</v>
      </c>
      <c r="C30" s="231">
        <f t="shared" ref="C30:C37" si="21">BB22</f>
        <v>268.70154477730483</v>
      </c>
      <c r="D30" s="231">
        <f t="shared" ref="D30:D37" si="22">BC22</f>
        <v>259.16889544336721</v>
      </c>
      <c r="E30" s="231">
        <f t="shared" ref="E30:E37" si="23">BD22</f>
        <v>28.732316999999998</v>
      </c>
      <c r="F30" s="5"/>
      <c r="BA30" s="18" t="s">
        <v>1</v>
      </c>
      <c r="BB30" s="18">
        <v>269.80630158803109</v>
      </c>
      <c r="BC30" s="18">
        <v>252.8358881095412</v>
      </c>
      <c r="BD30" s="18">
        <v>31.136175999999999</v>
      </c>
      <c r="BE30" s="18">
        <v>1.0460841192007677</v>
      </c>
      <c r="BF30" s="18">
        <v>1.1663583823122978</v>
      </c>
      <c r="BG30" s="18">
        <v>1.0400111000000001</v>
      </c>
      <c r="BH30" s="18">
        <v>1</v>
      </c>
      <c r="BI30" s="18">
        <v>-1</v>
      </c>
      <c r="BJ30" s="18">
        <v>0</v>
      </c>
    </row>
    <row r="31" spans="1:62" customFormat="1">
      <c r="A31" s="225"/>
      <c r="B31" s="238" t="str">
        <f t="shared" si="20"/>
        <v>Norway</v>
      </c>
      <c r="C31" s="231">
        <f t="shared" si="21"/>
        <v>278.42520996624063</v>
      </c>
      <c r="D31" s="231">
        <f t="shared" si="22"/>
        <v>278.29786936288087</v>
      </c>
      <c r="E31" s="231">
        <f t="shared" si="23"/>
        <v>40.979577999999997</v>
      </c>
      <c r="F31" s="5"/>
      <c r="BA31" s="18" t="s">
        <v>159</v>
      </c>
      <c r="BB31" s="18">
        <v>267.68957861539218</v>
      </c>
      <c r="BC31" s="18">
        <v>263.03692725095698</v>
      </c>
      <c r="BD31" s="18">
        <v>31.053394000000001</v>
      </c>
      <c r="BE31" s="18">
        <v>0.17884695116107313</v>
      </c>
      <c r="BF31" s="18">
        <v>0.20035640792505588</v>
      </c>
      <c r="BG31" s="18">
        <v>0.17311119999999999</v>
      </c>
      <c r="BH31" s="18">
        <v>0</v>
      </c>
      <c r="BI31" s="18">
        <v>0</v>
      </c>
      <c r="BJ31" s="18">
        <v>0</v>
      </c>
    </row>
    <row r="32" spans="1:62" customFormat="1">
      <c r="A32" s="225"/>
      <c r="B32" s="238" t="str">
        <f t="shared" si="20"/>
        <v>Poland</v>
      </c>
      <c r="C32" s="231">
        <f t="shared" si="21"/>
        <v>266.90376944001122</v>
      </c>
      <c r="D32" s="231">
        <f t="shared" si="22"/>
        <v>259.76887995871095</v>
      </c>
      <c r="E32" s="231">
        <f t="shared" si="23"/>
        <v>19.204592999999999</v>
      </c>
      <c r="F32" s="5"/>
      <c r="BA32" s="18" t="s">
        <v>221</v>
      </c>
      <c r="BB32" s="18">
        <v>268.83863856538574</v>
      </c>
      <c r="BC32" s="18">
        <v>264.63276958035624</v>
      </c>
      <c r="BD32" s="18" t="s">
        <v>66</v>
      </c>
      <c r="BE32" s="18">
        <v>0.75364548950402532</v>
      </c>
      <c r="BF32" s="18">
        <v>0.78917451863713339</v>
      </c>
      <c r="BG32" s="18" t="s">
        <v>155</v>
      </c>
      <c r="BH32" s="18">
        <v>0</v>
      </c>
      <c r="BI32" s="18">
        <v>0</v>
      </c>
      <c r="BJ32" s="18">
        <v>0</v>
      </c>
    </row>
    <row r="33" spans="1:62" customFormat="1">
      <c r="A33" s="225"/>
      <c r="B33" s="238" t="str">
        <f t="shared" si="20"/>
        <v>Slovak Republic</v>
      </c>
      <c r="C33" s="231">
        <f t="shared" si="21"/>
        <v>273.84560111928647</v>
      </c>
      <c r="D33" s="231">
        <f t="shared" si="22"/>
        <v>275.80759152890312</v>
      </c>
      <c r="E33" s="231">
        <f t="shared" si="23"/>
        <v>25.628978</v>
      </c>
      <c r="F33" s="5"/>
      <c r="BA33" s="18" t="s">
        <v>95</v>
      </c>
      <c r="BB33" s="18">
        <v>199.56427292843628</v>
      </c>
      <c r="BC33" s="18">
        <v>210.3524115491654</v>
      </c>
      <c r="BD33" s="18" t="s">
        <v>66</v>
      </c>
      <c r="BE33" s="18">
        <v>1.1639206334780714</v>
      </c>
      <c r="BF33" s="18">
        <v>1.2235052109034505</v>
      </c>
      <c r="BG33" s="18" t="s">
        <v>155</v>
      </c>
      <c r="BH33" s="18">
        <v>-1</v>
      </c>
      <c r="BI33" s="18">
        <v>-1</v>
      </c>
      <c r="BJ33" s="18">
        <v>0</v>
      </c>
    </row>
    <row r="34" spans="1:62" customFormat="1">
      <c r="A34" s="225"/>
      <c r="B34" s="238" t="str">
        <f t="shared" si="20"/>
        <v>Slovenia</v>
      </c>
      <c r="C34" s="231">
        <f t="shared" si="21"/>
        <v>256.38673776455619</v>
      </c>
      <c r="D34" s="231">
        <f t="shared" si="22"/>
        <v>257.55832999472233</v>
      </c>
      <c r="E34" s="231">
        <f t="shared" si="23"/>
        <v>25.355554000000001</v>
      </c>
      <c r="F34" s="5"/>
      <c r="BA34" s="18" t="s">
        <v>96</v>
      </c>
      <c r="BB34" s="18">
        <v>266.82378717007214</v>
      </c>
      <c r="BC34" s="18">
        <v>267.19881498388236</v>
      </c>
      <c r="BD34" s="18">
        <v>17.621357</v>
      </c>
      <c r="BE34" s="18">
        <v>0.98398454599873708</v>
      </c>
      <c r="BF34" s="18">
        <v>1.0494023753290365</v>
      </c>
      <c r="BG34" s="18">
        <v>0.97900569999999998</v>
      </c>
      <c r="BH34" s="18">
        <v>0</v>
      </c>
      <c r="BI34" s="18">
        <v>1</v>
      </c>
      <c r="BJ34" s="18">
        <v>-1</v>
      </c>
    </row>
    <row r="35" spans="1:62" customFormat="1">
      <c r="A35" s="225"/>
      <c r="B35" s="238" t="str">
        <f t="shared" si="20"/>
        <v>Spain</v>
      </c>
      <c r="C35" s="231">
        <f t="shared" si="21"/>
        <v>251.78983493563859</v>
      </c>
      <c r="D35" s="231">
        <f t="shared" si="22"/>
        <v>245.82173338188915</v>
      </c>
      <c r="E35" s="231" t="str">
        <f t="shared" si="23"/>
        <v>m</v>
      </c>
      <c r="F35" s="275"/>
      <c r="BA35" s="18" t="s">
        <v>229</v>
      </c>
      <c r="BB35" s="18">
        <v>275.23437679508879</v>
      </c>
      <c r="BC35" s="18">
        <v>269.93276409552016</v>
      </c>
      <c r="BD35" s="18">
        <v>25.93478</v>
      </c>
      <c r="BE35" s="18">
        <v>2.7293175078790597</v>
      </c>
      <c r="BF35" s="18">
        <v>2.7429203696032958</v>
      </c>
      <c r="BG35" s="18">
        <v>2.2156997</v>
      </c>
      <c r="BH35" s="18">
        <v>1</v>
      </c>
      <c r="BI35" s="18">
        <v>1</v>
      </c>
      <c r="BJ35" s="18">
        <v>-1</v>
      </c>
    </row>
    <row r="36" spans="1:62" customFormat="1">
      <c r="A36" s="225"/>
      <c r="B36" s="238" t="str">
        <f t="shared" si="20"/>
        <v>Sweden</v>
      </c>
      <c r="C36" s="231">
        <f t="shared" si="21"/>
        <v>279.23084386847648</v>
      </c>
      <c r="D36" s="231">
        <f t="shared" si="22"/>
        <v>279.0524277825038</v>
      </c>
      <c r="E36" s="231">
        <f t="shared" si="23"/>
        <v>43.980314999999997</v>
      </c>
      <c r="F36" s="5"/>
      <c r="BA36" s="18" t="s">
        <v>97</v>
      </c>
      <c r="BB36" s="18">
        <v>257.62052803371785</v>
      </c>
      <c r="BC36" s="18">
        <v>257.4188283482909</v>
      </c>
      <c r="BD36" s="18">
        <v>37.028925999999998</v>
      </c>
      <c r="BE36" s="18">
        <v>0.71969551567149648</v>
      </c>
      <c r="BF36" s="18">
        <v>0.79149954721429405</v>
      </c>
      <c r="BG36" s="18">
        <v>0.60942589999999996</v>
      </c>
      <c r="BH36" s="18">
        <v>-1</v>
      </c>
      <c r="BI36" s="18">
        <v>-1</v>
      </c>
      <c r="BJ36" s="18">
        <v>1</v>
      </c>
    </row>
    <row r="37" spans="1:62" customFormat="1">
      <c r="A37" s="225"/>
      <c r="B37" s="238" t="str">
        <f t="shared" si="20"/>
        <v>Turkey</v>
      </c>
      <c r="C37" s="231">
        <f t="shared" si="21"/>
        <v>226.54403721786065</v>
      </c>
      <c r="D37" s="231">
        <f t="shared" si="22"/>
        <v>219.43003912811773</v>
      </c>
      <c r="E37" s="231">
        <f t="shared" si="23"/>
        <v>7.7919615999999996</v>
      </c>
      <c r="F37" s="5"/>
      <c r="BA37" s="1"/>
    </row>
    <row r="38" spans="1:62" customFormat="1">
      <c r="A38" s="225"/>
      <c r="B38" s="238" t="str">
        <f t="shared" ref="B38" si="24">BA30</f>
        <v>United States</v>
      </c>
      <c r="C38" s="231">
        <f t="shared" ref="C38" si="25">BB30</f>
        <v>269.80630158803109</v>
      </c>
      <c r="D38" s="231">
        <f t="shared" ref="D38" si="26">BC30</f>
        <v>252.8358881095412</v>
      </c>
      <c r="E38" s="231">
        <f>BD30</f>
        <v>31.136175999999999</v>
      </c>
      <c r="F38" s="5"/>
      <c r="BA38" s="301"/>
      <c r="BB38" s="298"/>
    </row>
    <row r="39" spans="1:62" customFormat="1">
      <c r="A39" s="225"/>
      <c r="B39" s="239" t="str">
        <f>BA31</f>
        <v>OECD average</v>
      </c>
      <c r="C39" s="240">
        <f>BB31</f>
        <v>267.68957861539218</v>
      </c>
      <c r="D39" s="240">
        <f>BC31</f>
        <v>263.03692725095698</v>
      </c>
      <c r="E39" s="240">
        <f>BD31</f>
        <v>31.053394000000001</v>
      </c>
      <c r="F39" s="5"/>
      <c r="BA39" s="1"/>
    </row>
    <row r="40" spans="1:62" customFormat="1" ht="14.25">
      <c r="A40" s="225"/>
      <c r="B40" s="451" t="s">
        <v>144</v>
      </c>
      <c r="C40" s="452"/>
      <c r="D40" s="452"/>
      <c r="E40" s="453"/>
      <c r="F40" s="5"/>
      <c r="BA40" s="1"/>
    </row>
    <row r="41" spans="1:62" customFormat="1">
      <c r="A41" s="225"/>
      <c r="B41" s="238" t="str">
        <f>BA32</f>
        <v>Cyprus¹</v>
      </c>
      <c r="C41" s="231">
        <f>BB32</f>
        <v>268.83863856538574</v>
      </c>
      <c r="D41" s="231">
        <f>BC32</f>
        <v>264.63276958035624</v>
      </c>
      <c r="E41" s="231" t="str">
        <f>BD33</f>
        <v>m</v>
      </c>
      <c r="F41" s="5"/>
      <c r="BA41" s="1"/>
    </row>
    <row r="42" spans="1:62" customFormat="1">
      <c r="A42" s="225"/>
      <c r="B42" s="238" t="str">
        <f t="shared" ref="B42:D42" si="27">BA33</f>
        <v>Jakarta (Indonesia)</v>
      </c>
      <c r="C42" s="231">
        <f t="shared" si="27"/>
        <v>199.56427292843628</v>
      </c>
      <c r="D42" s="231">
        <f t="shared" si="27"/>
        <v>210.3524115491654</v>
      </c>
      <c r="E42" s="231" t="str">
        <f>BD33</f>
        <v>m</v>
      </c>
      <c r="F42" s="5"/>
      <c r="BA42" s="1"/>
    </row>
    <row r="43" spans="1:62" customFormat="1">
      <c r="A43" s="225"/>
      <c r="B43" s="238" t="str">
        <f t="shared" ref="B43:D43" si="28">BA34</f>
        <v>Lithuania</v>
      </c>
      <c r="C43" s="231">
        <f t="shared" si="28"/>
        <v>266.82378717007214</v>
      </c>
      <c r="D43" s="231">
        <f t="shared" si="28"/>
        <v>267.19881498388236</v>
      </c>
      <c r="E43" s="231">
        <f>BD34</f>
        <v>17.621357</v>
      </c>
      <c r="F43" s="5"/>
      <c r="BA43" s="1"/>
    </row>
    <row r="44" spans="1:62" customFormat="1">
      <c r="A44" s="225"/>
      <c r="B44" s="238" t="str">
        <f t="shared" ref="B44:D44" si="29">BA35</f>
        <v>Russian Federation²</v>
      </c>
      <c r="C44" s="231">
        <f t="shared" si="29"/>
        <v>275.23437679508879</v>
      </c>
      <c r="D44" s="231">
        <f t="shared" si="29"/>
        <v>269.93276409552016</v>
      </c>
      <c r="E44" s="231">
        <f t="shared" ref="E44:E45" si="30">BD35</f>
        <v>25.93478</v>
      </c>
      <c r="F44" s="5"/>
      <c r="BA44" s="1"/>
    </row>
    <row r="45" spans="1:62" customFormat="1" ht="12.75" customHeight="1">
      <c r="A45" s="225"/>
      <c r="B45" s="238" t="str">
        <f t="shared" ref="B45:D45" si="31">BA36</f>
        <v>Singapore</v>
      </c>
      <c r="C45" s="231">
        <f t="shared" si="31"/>
        <v>257.62052803371785</v>
      </c>
      <c r="D45" s="231">
        <f t="shared" si="31"/>
        <v>257.4188283482909</v>
      </c>
      <c r="E45" s="231">
        <f t="shared" si="30"/>
        <v>37.028925999999998</v>
      </c>
      <c r="F45" s="5"/>
      <c r="BA45" s="1"/>
    </row>
    <row r="46" spans="1:62" customFormat="1" ht="8.25" customHeight="1">
      <c r="B46" s="220"/>
      <c r="C46" s="220"/>
      <c r="D46" s="220"/>
      <c r="E46" s="220"/>
      <c r="F46" s="5"/>
      <c r="BA46" s="1"/>
    </row>
    <row r="47" spans="1:62" customFormat="1" hidden="1">
      <c r="A47" s="220"/>
      <c r="B47" s="220"/>
      <c r="C47" s="220"/>
      <c r="D47" s="220"/>
      <c r="E47" s="220"/>
      <c r="F47" s="220"/>
      <c r="BA47" s="1"/>
    </row>
    <row r="48" spans="1:62" customFormat="1" hidden="1">
      <c r="A48" s="220"/>
      <c r="B48" s="220"/>
      <c r="C48" s="220"/>
      <c r="D48" s="220"/>
      <c r="E48" s="220"/>
      <c r="F48" s="220"/>
      <c r="BA48" s="1"/>
    </row>
    <row r="49" spans="1:53" customFormat="1" hidden="1">
      <c r="A49" s="220"/>
      <c r="B49" s="220"/>
      <c r="C49" s="220"/>
      <c r="D49" s="220"/>
      <c r="E49" s="220"/>
      <c r="F49" s="220"/>
      <c r="BA49" s="1"/>
    </row>
    <row r="50" spans="1:53" customFormat="1" hidden="1">
      <c r="A50" s="220"/>
      <c r="B50" s="220"/>
      <c r="C50" s="220"/>
      <c r="D50" s="220"/>
      <c r="E50" s="220"/>
      <c r="F50" s="220"/>
      <c r="BA50" s="1"/>
    </row>
    <row r="51" spans="1:53" customFormat="1" hidden="1">
      <c r="A51" s="220"/>
      <c r="B51" s="220"/>
      <c r="C51" s="220"/>
      <c r="D51" s="220"/>
      <c r="E51" s="220"/>
      <c r="F51" s="220"/>
      <c r="BA51" s="1"/>
    </row>
    <row r="52" spans="1:53" customFormat="1" hidden="1">
      <c r="A52" s="220"/>
      <c r="B52" s="220"/>
      <c r="C52" s="220"/>
      <c r="D52" s="220"/>
      <c r="E52" s="220"/>
      <c r="F52" s="220"/>
      <c r="BA52" s="1"/>
    </row>
    <row r="53" spans="1:53" customFormat="1" hidden="1">
      <c r="A53" s="225"/>
      <c r="B53" s="232"/>
      <c r="C53" s="232"/>
      <c r="D53" s="27"/>
      <c r="E53" s="26"/>
      <c r="F53" s="5"/>
      <c r="BA53" s="1"/>
    </row>
    <row r="54" spans="1:53" customFormat="1" hidden="1">
      <c r="A54" s="225"/>
      <c r="B54" s="232"/>
      <c r="C54" s="232"/>
      <c r="D54" s="27"/>
      <c r="E54" s="26"/>
      <c r="F54" s="5"/>
      <c r="BA54" s="1"/>
    </row>
    <row r="55" spans="1:53" customFormat="1" hidden="1">
      <c r="A55" s="225"/>
      <c r="B55" s="232"/>
      <c r="C55" s="232"/>
      <c r="D55" s="27"/>
      <c r="E55" s="26"/>
      <c r="F55" s="5"/>
      <c r="BA55" s="1"/>
    </row>
    <row r="56" spans="1:53" customFormat="1" hidden="1">
      <c r="A56" s="225"/>
      <c r="B56" s="232"/>
      <c r="C56" s="232"/>
      <c r="D56" s="27"/>
      <c r="E56" s="26"/>
      <c r="F56" s="5"/>
      <c r="BA56" s="1"/>
    </row>
    <row r="57" spans="1:53" customFormat="1" hidden="1">
      <c r="A57" s="225"/>
      <c r="B57" s="232"/>
      <c r="C57" s="232"/>
      <c r="D57" s="27"/>
      <c r="E57" s="26"/>
      <c r="F57" s="5"/>
      <c r="BA57" s="1"/>
    </row>
    <row r="58" spans="1:53" customFormat="1" hidden="1">
      <c r="A58" s="225"/>
      <c r="B58" s="232"/>
      <c r="C58" s="232"/>
      <c r="D58" s="27"/>
      <c r="E58" s="26"/>
      <c r="F58" s="5"/>
      <c r="BA58" s="1"/>
    </row>
    <row r="59" spans="1:53" customFormat="1" hidden="1">
      <c r="A59" s="225"/>
      <c r="B59" s="232"/>
      <c r="C59" s="232"/>
      <c r="D59" s="27"/>
      <c r="E59" s="26"/>
      <c r="F59" s="5"/>
      <c r="BA59" s="1"/>
    </row>
    <row r="60" spans="1:53" customFormat="1" hidden="1">
      <c r="A60" s="225"/>
      <c r="B60" s="232"/>
      <c r="C60" s="232"/>
      <c r="D60" s="27"/>
      <c r="E60" s="26"/>
      <c r="F60" s="5"/>
      <c r="BA60" s="1"/>
    </row>
    <row r="61" spans="1:53" customFormat="1" hidden="1">
      <c r="A61" s="225"/>
      <c r="B61" s="232"/>
      <c r="C61" s="232"/>
      <c r="D61" s="27"/>
      <c r="E61" s="26"/>
      <c r="F61" s="5"/>
      <c r="BA61" s="1"/>
    </row>
    <row r="62" spans="1:53" customFormat="1" hidden="1">
      <c r="A62" s="225"/>
      <c r="B62" s="232"/>
      <c r="C62" s="232"/>
      <c r="D62" s="27"/>
      <c r="E62" s="26"/>
      <c r="F62" s="5"/>
      <c r="BA62" s="1"/>
    </row>
    <row r="63" spans="1:53" customFormat="1" hidden="1">
      <c r="A63" s="225"/>
      <c r="B63" s="232"/>
      <c r="C63" s="232"/>
      <c r="D63" s="27"/>
      <c r="E63" s="26"/>
      <c r="F63" s="5"/>
      <c r="BA63" s="1"/>
    </row>
    <row r="64" spans="1:53" customFormat="1" hidden="1">
      <c r="A64" s="225"/>
      <c r="B64" s="232"/>
      <c r="C64" s="232"/>
      <c r="D64" s="27"/>
      <c r="E64" s="26"/>
      <c r="F64" s="5"/>
      <c r="BA64" s="1"/>
    </row>
    <row r="65" spans="1:53" customFormat="1" hidden="1">
      <c r="A65" s="225"/>
      <c r="B65" s="232"/>
      <c r="C65" s="232"/>
      <c r="D65" s="27"/>
      <c r="E65" s="26"/>
      <c r="F65" s="5"/>
      <c r="BA65" s="1"/>
    </row>
    <row r="66" spans="1:53" customFormat="1" hidden="1">
      <c r="A66" s="225"/>
      <c r="B66" s="232"/>
      <c r="C66" s="232"/>
      <c r="D66" s="27"/>
      <c r="E66" s="26"/>
      <c r="F66" s="5"/>
      <c r="BA66" s="1"/>
    </row>
    <row r="67" spans="1:53" customFormat="1" hidden="1">
      <c r="A67" s="225"/>
      <c r="B67" s="232"/>
      <c r="C67" s="232"/>
      <c r="D67" s="27"/>
      <c r="E67" s="26"/>
      <c r="F67" s="5"/>
      <c r="BA67" s="1"/>
    </row>
    <row r="68" spans="1:53" customFormat="1" hidden="1">
      <c r="A68" s="225"/>
      <c r="B68" s="232"/>
      <c r="C68" s="232"/>
      <c r="D68" s="27"/>
      <c r="E68" s="26"/>
      <c r="F68" s="5"/>
      <c r="BA68" s="1"/>
    </row>
    <row r="69" spans="1:53" customFormat="1" hidden="1">
      <c r="A69" s="225"/>
      <c r="B69" s="232"/>
      <c r="C69" s="232"/>
      <c r="D69" s="27"/>
      <c r="E69" s="26"/>
      <c r="F69" s="5"/>
      <c r="BA69" s="1"/>
    </row>
    <row r="70" spans="1:53" customFormat="1" hidden="1">
      <c r="A70" s="225"/>
      <c r="B70" s="232"/>
      <c r="C70" s="232"/>
      <c r="D70" s="27"/>
      <c r="E70" s="26"/>
      <c r="F70" s="5"/>
      <c r="BA70" s="1"/>
    </row>
    <row r="71" spans="1:53" customFormat="1" hidden="1">
      <c r="A71" s="225"/>
      <c r="B71" s="232"/>
      <c r="C71" s="232"/>
      <c r="D71" s="27"/>
      <c r="E71" s="26"/>
      <c r="F71" s="5"/>
      <c r="BA71" s="1"/>
    </row>
    <row r="72" spans="1:53" customFormat="1" hidden="1">
      <c r="A72" s="225"/>
      <c r="B72" s="232"/>
      <c r="C72" s="232"/>
      <c r="D72" s="27"/>
      <c r="E72" s="26"/>
      <c r="F72" s="5"/>
      <c r="BA72" s="1"/>
    </row>
    <row r="73" spans="1:53" customFormat="1" hidden="1">
      <c r="A73" s="225"/>
      <c r="B73" s="232"/>
      <c r="C73" s="232"/>
      <c r="D73" s="27"/>
      <c r="E73" s="26"/>
      <c r="F73" s="5"/>
      <c r="BA73" s="1"/>
    </row>
    <row r="74" spans="1:53" customFormat="1" hidden="1">
      <c r="A74" s="225"/>
      <c r="B74" s="232"/>
      <c r="C74" s="232"/>
      <c r="D74" s="27"/>
      <c r="E74" s="26"/>
      <c r="F74" s="5"/>
      <c r="BA74" s="1"/>
    </row>
    <row r="75" spans="1:53" customFormat="1" hidden="1">
      <c r="A75" s="225"/>
      <c r="B75" s="232"/>
      <c r="C75" s="232"/>
      <c r="D75" s="27"/>
      <c r="E75" s="26"/>
      <c r="F75" s="5"/>
      <c r="BA75" s="1"/>
    </row>
    <row r="76" spans="1:53" customFormat="1" hidden="1">
      <c r="A76" s="225"/>
      <c r="B76" s="232"/>
      <c r="C76" s="232"/>
      <c r="D76" s="27"/>
      <c r="E76" s="26"/>
      <c r="F76" s="5"/>
      <c r="BA76" s="1"/>
    </row>
    <row r="77" spans="1:53" customFormat="1" hidden="1">
      <c r="A77" s="225"/>
      <c r="B77" s="232"/>
      <c r="C77" s="232"/>
      <c r="D77" s="27"/>
      <c r="E77" s="26"/>
      <c r="F77" s="5"/>
      <c r="BA77" s="1"/>
    </row>
    <row r="78" spans="1:53" customFormat="1" hidden="1">
      <c r="A78" s="225"/>
      <c r="B78" s="232"/>
      <c r="C78" s="232"/>
      <c r="D78" s="27"/>
      <c r="E78" s="26"/>
      <c r="F78" s="5"/>
      <c r="BA78" s="1"/>
    </row>
    <row r="79" spans="1:53" customFormat="1" hidden="1">
      <c r="A79" s="225"/>
      <c r="B79" s="232"/>
      <c r="C79" s="232"/>
      <c r="D79" s="27"/>
      <c r="E79" s="26"/>
      <c r="F79" s="5"/>
      <c r="BA79" s="1"/>
    </row>
    <row r="80" spans="1:53" customFormat="1" hidden="1">
      <c r="A80" s="225"/>
      <c r="B80" s="232"/>
      <c r="C80" s="232"/>
      <c r="D80" s="27"/>
      <c r="E80" s="26"/>
      <c r="F80" s="5"/>
      <c r="BA80" s="1"/>
    </row>
    <row r="81" spans="1:53" customFormat="1" hidden="1">
      <c r="A81" s="225"/>
      <c r="B81" s="232"/>
      <c r="C81" s="232"/>
      <c r="D81" s="27"/>
      <c r="E81" s="26"/>
      <c r="F81" s="5"/>
      <c r="BA81" s="1"/>
    </row>
    <row r="82" spans="1:53" customFormat="1" hidden="1">
      <c r="A82" s="225"/>
      <c r="B82" s="232"/>
      <c r="C82" s="232"/>
      <c r="D82" s="27"/>
      <c r="E82" s="26"/>
      <c r="F82" s="5"/>
      <c r="BA82" s="1"/>
    </row>
    <row r="83" spans="1:53" customFormat="1" hidden="1">
      <c r="A83" s="225"/>
      <c r="B83" s="232"/>
      <c r="C83" s="232"/>
      <c r="D83" s="27"/>
      <c r="E83" s="26"/>
      <c r="F83" s="5"/>
      <c r="BA83" s="1"/>
    </row>
    <row r="84" spans="1:53" customFormat="1" hidden="1">
      <c r="A84" s="225"/>
      <c r="B84" s="232"/>
      <c r="C84" s="232"/>
      <c r="D84" s="27"/>
      <c r="E84" s="26"/>
      <c r="F84" s="5"/>
      <c r="BA84" s="1"/>
    </row>
    <row r="85" spans="1:53" customFormat="1" hidden="1">
      <c r="A85" s="225"/>
      <c r="B85" s="232"/>
      <c r="C85" s="232"/>
      <c r="D85" s="27"/>
      <c r="E85" s="26"/>
      <c r="F85" s="5"/>
      <c r="BA85" s="1"/>
    </row>
    <row r="86" spans="1:53" customFormat="1" hidden="1">
      <c r="A86" s="225"/>
      <c r="B86" s="232"/>
      <c r="C86" s="232"/>
      <c r="D86" s="27"/>
      <c r="E86" s="26"/>
      <c r="F86" s="5"/>
      <c r="BA86" s="1"/>
    </row>
    <row r="87" spans="1:53" customFormat="1" hidden="1">
      <c r="A87" s="225"/>
      <c r="B87" s="232"/>
      <c r="C87" s="232"/>
      <c r="D87" s="27"/>
      <c r="E87" s="26"/>
      <c r="F87" s="5"/>
      <c r="BA87" s="1"/>
    </row>
    <row r="88" spans="1:53" customFormat="1" hidden="1">
      <c r="A88" s="225"/>
      <c r="B88" s="232"/>
      <c r="C88" s="232"/>
      <c r="D88" s="27"/>
      <c r="E88" s="26"/>
      <c r="F88" s="5"/>
      <c r="BA88" s="1"/>
    </row>
    <row r="89" spans="1:53" customFormat="1" hidden="1">
      <c r="A89" s="225"/>
      <c r="B89" s="232"/>
      <c r="C89" s="232"/>
      <c r="D89" s="27"/>
      <c r="E89" s="26"/>
      <c r="F89" s="5"/>
      <c r="BA89" s="1"/>
    </row>
    <row r="90" spans="1:53" customFormat="1" hidden="1">
      <c r="A90" s="225"/>
      <c r="B90" s="232"/>
      <c r="C90" s="232"/>
      <c r="D90" s="27"/>
      <c r="E90" s="26"/>
      <c r="F90" s="5"/>
      <c r="BA90" s="1"/>
    </row>
    <row r="91" spans="1:53" customFormat="1" hidden="1">
      <c r="A91" s="225"/>
      <c r="B91" s="232"/>
      <c r="C91" s="232"/>
      <c r="D91" s="27"/>
      <c r="E91" s="26"/>
      <c r="F91" s="5"/>
      <c r="BA91" s="1"/>
    </row>
    <row r="92" spans="1:53" customFormat="1" hidden="1">
      <c r="A92" s="225"/>
      <c r="B92" s="232"/>
      <c r="C92" s="232"/>
      <c r="D92" s="27"/>
      <c r="E92" s="26"/>
      <c r="F92" s="5"/>
      <c r="BA92" s="1"/>
    </row>
    <row r="93" spans="1:53" customFormat="1" hidden="1">
      <c r="A93" s="225"/>
      <c r="B93" s="232"/>
      <c r="C93" s="232"/>
      <c r="D93" s="27"/>
      <c r="E93" s="26"/>
      <c r="F93" s="5"/>
      <c r="BA93" s="1"/>
    </row>
    <row r="94" spans="1:53" customFormat="1" hidden="1">
      <c r="A94" s="225"/>
      <c r="B94" s="232"/>
      <c r="C94" s="232"/>
      <c r="D94" s="27"/>
      <c r="E94" s="26"/>
      <c r="F94" s="5"/>
      <c r="BA94" s="1"/>
    </row>
    <row r="95" spans="1:53" customFormat="1" hidden="1">
      <c r="A95" s="225"/>
      <c r="B95" s="232"/>
      <c r="C95" s="232"/>
      <c r="D95" s="27"/>
      <c r="E95" s="26"/>
      <c r="F95" s="5"/>
      <c r="BA95" s="1"/>
    </row>
    <row r="96" spans="1:53" customFormat="1" hidden="1">
      <c r="A96" s="225"/>
      <c r="B96" s="232"/>
      <c r="C96" s="232"/>
      <c r="D96" s="27"/>
      <c r="E96" s="26"/>
      <c r="F96" s="5"/>
      <c r="BA96" s="1"/>
    </row>
    <row r="97" spans="1:53" customFormat="1" ht="92.25" customHeight="1">
      <c r="A97" s="327" t="s">
        <v>252</v>
      </c>
      <c r="B97" s="325"/>
      <c r="C97" s="325"/>
      <c r="D97" s="325"/>
      <c r="E97" s="325"/>
      <c r="F97" s="325"/>
      <c r="BA97" s="1"/>
    </row>
    <row r="98" spans="1:53" customFormat="1" ht="15.75" customHeight="1">
      <c r="A98" s="438" t="s">
        <v>254</v>
      </c>
      <c r="B98" s="438"/>
      <c r="C98" s="438"/>
      <c r="D98" s="438"/>
      <c r="E98" s="438"/>
      <c r="F98" s="438"/>
      <c r="BA98" s="1"/>
    </row>
    <row r="99" spans="1:53" customFormat="1">
      <c r="A99" s="439" t="s">
        <v>316</v>
      </c>
      <c r="B99" s="393"/>
      <c r="C99" s="393"/>
      <c r="D99" s="393"/>
      <c r="E99" s="393"/>
      <c r="F99" s="440"/>
      <c r="BA99" s="1"/>
    </row>
    <row r="100" spans="1:53" customFormat="1">
      <c r="A100" s="439"/>
      <c r="B100" s="393"/>
      <c r="C100" s="393"/>
      <c r="D100" s="393"/>
      <c r="E100" s="393"/>
      <c r="F100" s="440"/>
      <c r="BA100" s="1"/>
    </row>
    <row r="101" spans="1:53" customFormat="1">
      <c r="A101" s="233" t="s">
        <v>317</v>
      </c>
      <c r="B101" s="236"/>
      <c r="C101" s="236"/>
      <c r="D101" s="236"/>
      <c r="E101" s="236"/>
      <c r="F101" s="237"/>
      <c r="BA101" s="1"/>
    </row>
    <row r="102" spans="1:53" customFormat="1">
      <c r="A102" s="270" t="s">
        <v>321</v>
      </c>
      <c r="B102" s="28"/>
      <c r="C102" s="234"/>
      <c r="D102" s="26"/>
      <c r="E102" s="6"/>
      <c r="F102" s="235"/>
    </row>
    <row r="103" spans="1:53" customFormat="1"/>
  </sheetData>
  <mergeCells count="8">
    <mergeCell ref="A97:F97"/>
    <mergeCell ref="A98:F98"/>
    <mergeCell ref="A99:F100"/>
    <mergeCell ref="A1:F1"/>
    <mergeCell ref="A2:F2"/>
    <mergeCell ref="A3:F5"/>
    <mergeCell ref="B9:E9"/>
    <mergeCell ref="B40:E40"/>
  </mergeCells>
  <conditionalFormatting sqref="C10">
    <cfRule type="expression" dxfId="22" priority="35">
      <formula>BH2=-1</formula>
    </cfRule>
    <cfRule type="expression" dxfId="21" priority="36">
      <formula>BH2=1</formula>
    </cfRule>
  </conditionalFormatting>
  <conditionalFormatting sqref="C11:C39">
    <cfRule type="expression" dxfId="20" priority="33">
      <formula>BH3=-1</formula>
    </cfRule>
    <cfRule type="expression" dxfId="19" priority="34">
      <formula>BH3=1</formula>
    </cfRule>
  </conditionalFormatting>
  <conditionalFormatting sqref="C41:C45">
    <cfRule type="expression" dxfId="18" priority="31">
      <formula>BH32=-1</formula>
    </cfRule>
    <cfRule type="expression" dxfId="17" priority="32">
      <formula>BH32=1</formula>
    </cfRule>
  </conditionalFormatting>
  <conditionalFormatting sqref="D10:E39">
    <cfRule type="expression" dxfId="16" priority="29">
      <formula>BI2=-1</formula>
    </cfRule>
    <cfRule type="expression" dxfId="15" priority="30">
      <formula>BI2=1</formula>
    </cfRule>
  </conditionalFormatting>
  <conditionalFormatting sqref="B10">
    <cfRule type="expression" dxfId="14" priority="25">
      <formula>B10="Average"</formula>
    </cfRule>
    <cfRule type="expression" dxfId="13" priority="26">
      <formula>OR(B10="Turkey", B10="Chile", B10="Lithuania", B10="Greece", B10="Israel", B10="New Zealand", B10="Slovenia", B10="Singapore", B10="Jakarta (Indonesia)")</formula>
    </cfRule>
  </conditionalFormatting>
  <conditionalFormatting sqref="B11:B39">
    <cfRule type="expression" dxfId="12" priority="23">
      <formula>B11="Average"</formula>
    </cfRule>
    <cfRule type="expression" dxfId="11" priority="24">
      <formula>OR(B11="Turkey", B11="Chile", B11="Lithuania", B11="Greece", B11="Israel", B11="New Zealand", B11="Slovenia", B11="Singapore", B11="Jakarta (Indonesia)")</formula>
    </cfRule>
  </conditionalFormatting>
  <conditionalFormatting sqref="B41:B45">
    <cfRule type="expression" dxfId="10" priority="21">
      <formula>B41="Average"</formula>
    </cfRule>
    <cfRule type="expression" dxfId="9" priority="22">
      <formula>OR(B41="Turkey", B41="Chile", B41="Lithuania", B41="Greece", B41="Israel", B41="New Zealand", B41="Slovenia", B41="Singapore", B41="Jakarta (Indonesia)")</formula>
    </cfRule>
  </conditionalFormatting>
  <conditionalFormatting sqref="D41:E45">
    <cfRule type="expression" dxfId="8" priority="10">
      <formula>BI32=-1</formula>
    </cfRule>
    <cfRule type="expression" dxfId="7" priority="11">
      <formula>BI32=1</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KQ242"/>
  <sheetViews>
    <sheetView showWhiteSpace="0" zoomScaleNormal="100" zoomScalePageLayoutView="93" workbookViewId="0">
      <selection activeCell="BB39" sqref="BA4:BB39"/>
    </sheetView>
  </sheetViews>
  <sheetFormatPr defaultRowHeight="12.75"/>
  <cols>
    <col min="1" max="1" width="15.42578125" style="150" customWidth="1"/>
    <col min="2" max="2" width="22.7109375" style="150" customWidth="1"/>
    <col min="3" max="3" width="27.85546875" style="150" customWidth="1"/>
    <col min="4" max="4" width="15.42578125" style="150" customWidth="1"/>
    <col min="5" max="52" width="0" style="17" hidden="1" customWidth="1"/>
    <col min="53" max="53" width="17" style="17" bestFit="1" customWidth="1"/>
    <col min="54" max="56" width="9.140625" style="17"/>
    <col min="57" max="57" width="9.42578125" style="17" customWidth="1"/>
    <col min="58" max="16384" width="9.140625" style="17"/>
  </cols>
  <sheetData>
    <row r="1" spans="1:67" s="174" customFormat="1">
      <c r="A1" s="174" t="s">
        <v>79</v>
      </c>
      <c r="BA1" s="179" t="s">
        <v>102</v>
      </c>
      <c r="BB1" s="175" t="s">
        <v>112</v>
      </c>
      <c r="BC1" s="175"/>
      <c r="BE1" s="175"/>
      <c r="BF1" s="175"/>
      <c r="BG1" s="175" t="str">
        <f>"'V:\PIAAC\BACKUP\SIR - 2016 - 2016\Program Output\Chp 1\[A1.10.xls]SAS_output"</f>
        <v>'V:\PIAAC\BACKUP\SIR - 2016 - 2016\Program Output\Chp 1\[A1.10.xls]SAS_output</v>
      </c>
      <c r="BH1" s="180"/>
      <c r="BI1" s="179"/>
      <c r="BJ1" s="179"/>
      <c r="BK1" s="179"/>
      <c r="BL1" s="179"/>
      <c r="BM1" s="179"/>
      <c r="BN1" s="179"/>
      <c r="BO1" s="181"/>
    </row>
    <row r="2" spans="1:67" s="161" customFormat="1">
      <c r="A2" s="176" t="str">
        <f>A4</f>
        <v>Figure x (for annex)</v>
      </c>
      <c r="BA2" s="179" t="s">
        <v>103</v>
      </c>
      <c r="BB2" s="175" t="s">
        <v>85</v>
      </c>
      <c r="BC2" s="162"/>
      <c r="BD2" s="177"/>
      <c r="BE2" s="162"/>
      <c r="BF2" s="162"/>
      <c r="BG2" s="179" t="s">
        <v>84</v>
      </c>
      <c r="BH2" s="182"/>
      <c r="BI2" s="164"/>
      <c r="BJ2" s="164"/>
      <c r="BK2" s="164"/>
      <c r="BL2" s="164"/>
      <c r="BM2" s="164"/>
      <c r="BN2" s="164"/>
      <c r="BO2" s="183"/>
    </row>
    <row r="3" spans="1:67" s="161" customFormat="1">
      <c r="A3" s="176" t="str">
        <f>A5</f>
        <v>Correlation among key information-processing skills</v>
      </c>
      <c r="BA3" s="179" t="s">
        <v>107</v>
      </c>
      <c r="BB3" s="193">
        <f>C111</f>
        <v>42459</v>
      </c>
      <c r="BC3" s="162"/>
      <c r="BD3" s="162"/>
      <c r="BE3" s="162"/>
      <c r="BF3" s="162"/>
      <c r="BG3" s="162"/>
      <c r="BH3" s="178"/>
      <c r="BI3" s="162"/>
      <c r="BJ3" s="162"/>
      <c r="BK3" s="162"/>
      <c r="BL3" s="162"/>
      <c r="BM3" s="162"/>
      <c r="BN3" s="162"/>
    </row>
    <row r="4" spans="1:67" customFormat="1">
      <c r="A4" s="407" t="s">
        <v>169</v>
      </c>
      <c r="B4" s="408"/>
      <c r="C4" s="408"/>
      <c r="D4" s="409"/>
      <c r="BA4" s="14"/>
      <c r="BB4" s="14" t="s">
        <v>113</v>
      </c>
    </row>
    <row r="5" spans="1:67" customFormat="1">
      <c r="A5" s="455" t="s">
        <v>65</v>
      </c>
      <c r="B5" s="456"/>
      <c r="C5" s="456"/>
      <c r="D5" s="457"/>
      <c r="BA5" s="14" t="s">
        <v>97</v>
      </c>
      <c r="BB5" s="18">
        <v>0.93336591161767901</v>
      </c>
    </row>
    <row r="6" spans="1:67" customFormat="1" ht="12.75" customHeight="1">
      <c r="A6" s="413" t="s">
        <v>64</v>
      </c>
      <c r="B6" s="414"/>
      <c r="C6" s="414"/>
      <c r="D6" s="415"/>
      <c r="BA6" s="14" t="s">
        <v>0</v>
      </c>
      <c r="BB6" s="18">
        <v>0.89487757058477757</v>
      </c>
    </row>
    <row r="7" spans="1:67" customFormat="1">
      <c r="A7" s="413"/>
      <c r="B7" s="414"/>
      <c r="C7" s="414"/>
      <c r="D7" s="415"/>
      <c r="BA7" s="14" t="s">
        <v>7</v>
      </c>
      <c r="BB7" s="18">
        <v>0.89275314899684477</v>
      </c>
    </row>
    <row r="8" spans="1:67" customFormat="1">
      <c r="A8" s="413"/>
      <c r="B8" s="414"/>
      <c r="C8" s="414"/>
      <c r="D8" s="415"/>
      <c r="BA8" s="14" t="s">
        <v>2</v>
      </c>
      <c r="BB8" s="18">
        <v>0.89038935034705968</v>
      </c>
    </row>
    <row r="9" spans="1:67" customFormat="1">
      <c r="A9" s="117"/>
      <c r="B9" s="32"/>
      <c r="C9" s="32"/>
      <c r="D9" s="118"/>
      <c r="BA9" s="14" t="s">
        <v>1</v>
      </c>
      <c r="BB9" s="18">
        <v>0.88830393158342713</v>
      </c>
    </row>
    <row r="10" spans="1:67" customFormat="1">
      <c r="A10" s="119"/>
      <c r="B10" s="42" t="s">
        <v>63</v>
      </c>
      <c r="C10" s="41" t="s">
        <v>62</v>
      </c>
      <c r="D10" s="118"/>
      <c r="BA10" s="14" t="s">
        <v>15</v>
      </c>
      <c r="BB10" s="18">
        <v>0.88679528396325158</v>
      </c>
    </row>
    <row r="11" spans="1:67" customFormat="1">
      <c r="A11" s="117"/>
      <c r="B11" s="204" t="str">
        <f>BA5</f>
        <v>Singapore</v>
      </c>
      <c r="C11" s="205">
        <f>BB5</f>
        <v>0.93336591161767901</v>
      </c>
      <c r="D11" s="118"/>
      <c r="BA11" s="14" t="s">
        <v>3</v>
      </c>
      <c r="BB11" s="18">
        <v>0.88561854888532865</v>
      </c>
    </row>
    <row r="12" spans="1:67" customFormat="1">
      <c r="A12" s="117"/>
      <c r="B12" s="204" t="str">
        <f t="shared" ref="B12:C12" si="0">BA6</f>
        <v>Norway</v>
      </c>
      <c r="C12" s="205">
        <f t="shared" si="0"/>
        <v>0.89487757058477757</v>
      </c>
      <c r="D12" s="118"/>
      <c r="BA12" s="14" t="s">
        <v>13</v>
      </c>
      <c r="BB12" s="18">
        <v>0.88208219456062198</v>
      </c>
    </row>
    <row r="13" spans="1:67" customFormat="1">
      <c r="A13" s="117"/>
      <c r="B13" s="204" t="str">
        <f t="shared" ref="B13:C13" si="1">BA7</f>
        <v>Sweden</v>
      </c>
      <c r="C13" s="205">
        <f t="shared" si="1"/>
        <v>0.89275314899684477</v>
      </c>
      <c r="D13" s="118"/>
      <c r="BA13" s="14" t="s">
        <v>93</v>
      </c>
      <c r="BB13" s="18">
        <v>0.87859682833148545</v>
      </c>
    </row>
    <row r="14" spans="1:67" customFormat="1">
      <c r="A14" s="117"/>
      <c r="B14" s="204" t="str">
        <f t="shared" ref="B14:C14" si="2">BA8</f>
        <v>Australia</v>
      </c>
      <c r="C14" s="205">
        <f t="shared" si="2"/>
        <v>0.89038935034705968</v>
      </c>
      <c r="D14" s="118"/>
      <c r="BA14" s="14" t="s">
        <v>86</v>
      </c>
      <c r="BB14" s="18">
        <v>0.87699284796472909</v>
      </c>
    </row>
    <row r="15" spans="1:67" customFormat="1">
      <c r="A15" s="117"/>
      <c r="B15" s="204" t="str">
        <f t="shared" ref="B15:C15" si="3">BA9</f>
        <v>United States</v>
      </c>
      <c r="C15" s="205">
        <f t="shared" si="3"/>
        <v>0.88830393158342713</v>
      </c>
      <c r="D15" s="118"/>
      <c r="BA15" s="14" t="s">
        <v>9</v>
      </c>
      <c r="BB15" s="18">
        <v>0.87618561807433648</v>
      </c>
    </row>
    <row r="16" spans="1:67" customFormat="1">
      <c r="A16" s="117"/>
      <c r="B16" s="204" t="str">
        <f t="shared" ref="B16:C16" si="4">BA10</f>
        <v>Spain</v>
      </c>
      <c r="C16" s="205">
        <f t="shared" si="4"/>
        <v>0.88679528396325158</v>
      </c>
      <c r="D16" s="118"/>
      <c r="BA16" s="14" t="s">
        <v>83</v>
      </c>
      <c r="BB16" s="18">
        <v>0.87449528247424269</v>
      </c>
    </row>
    <row r="17" spans="1:54" customFormat="1">
      <c r="A17" s="117"/>
      <c r="B17" s="204" t="str">
        <f t="shared" ref="B17:C17" si="5">BA11</f>
        <v>Netherlands</v>
      </c>
      <c r="C17" s="205">
        <f t="shared" si="5"/>
        <v>0.88561854888532865</v>
      </c>
      <c r="D17" s="118"/>
      <c r="BA17" s="14" t="s">
        <v>22</v>
      </c>
      <c r="BB17" s="18">
        <v>0.87277936902023934</v>
      </c>
    </row>
    <row r="18" spans="1:54" customFormat="1">
      <c r="A18" s="117"/>
      <c r="B18" s="204" t="str">
        <f t="shared" ref="B18:C18" si="6">BA12</f>
        <v>Korea</v>
      </c>
      <c r="C18" s="205">
        <f t="shared" si="6"/>
        <v>0.88208219456062198</v>
      </c>
      <c r="D18" s="118"/>
      <c r="BA18" s="14" t="s">
        <v>8</v>
      </c>
      <c r="BB18" s="18">
        <v>0.87249816657999557</v>
      </c>
    </row>
    <row r="19" spans="1:54" customFormat="1">
      <c r="A19" s="117"/>
      <c r="B19" s="204" t="str">
        <f t="shared" ref="B19:C19" si="7">BA13</f>
        <v>Slovenia</v>
      </c>
      <c r="C19" s="205">
        <f t="shared" si="7"/>
        <v>0.87859682833148545</v>
      </c>
      <c r="D19" s="118"/>
      <c r="BA19" s="14" t="s">
        <v>92</v>
      </c>
      <c r="BB19" s="18">
        <v>0.87104185951315305</v>
      </c>
    </row>
    <row r="20" spans="1:54" customFormat="1">
      <c r="A20" s="117"/>
      <c r="B20" s="204" t="str">
        <f t="shared" ref="B20:C20" si="8">BA14</f>
        <v>Northern Ireland (UK)</v>
      </c>
      <c r="C20" s="205">
        <f t="shared" si="8"/>
        <v>0.87699284796472909</v>
      </c>
      <c r="D20" s="118"/>
      <c r="BA20" s="14" t="s">
        <v>4</v>
      </c>
      <c r="BB20" s="18">
        <v>0.87068427729109177</v>
      </c>
    </row>
    <row r="21" spans="1:54" customFormat="1">
      <c r="A21" s="117"/>
      <c r="B21" s="204" t="str">
        <f t="shared" ref="B21:C21" si="9">BA15</f>
        <v>Denmark</v>
      </c>
      <c r="C21" s="206">
        <f t="shared" si="9"/>
        <v>0.87618561807433648</v>
      </c>
      <c r="D21" s="118"/>
      <c r="BA21" s="14" t="s">
        <v>6</v>
      </c>
      <c r="BB21" s="18">
        <v>0.8683783057494725</v>
      </c>
    </row>
    <row r="22" spans="1:54" customFormat="1">
      <c r="A22" s="117"/>
      <c r="B22" s="204" t="str">
        <f t="shared" ref="B22:C22" si="10">BA16</f>
        <v>England (UK)</v>
      </c>
      <c r="C22" s="206">
        <f t="shared" si="10"/>
        <v>0.87449528247424269</v>
      </c>
      <c r="D22" s="118"/>
      <c r="BA22" s="14" t="s">
        <v>10</v>
      </c>
      <c r="BB22" s="18">
        <v>0.8640317867969316</v>
      </c>
    </row>
    <row r="23" spans="1:54" customFormat="1">
      <c r="A23" s="117"/>
      <c r="B23" s="204" t="str">
        <f t="shared" ref="B23:C23" si="11">BA17</f>
        <v>Flanders (Belgium)</v>
      </c>
      <c r="C23" s="205">
        <f t="shared" si="11"/>
        <v>0.87277936902023934</v>
      </c>
      <c r="D23" s="118"/>
      <c r="BA23" s="14" t="s">
        <v>159</v>
      </c>
      <c r="BB23" s="18">
        <v>0.86347530097733283</v>
      </c>
    </row>
    <row r="24" spans="1:54" customFormat="1">
      <c r="A24" s="117"/>
      <c r="B24" s="204" t="str">
        <f t="shared" ref="B24:C24" si="12">BA18</f>
        <v>Germany</v>
      </c>
      <c r="C24" s="205">
        <f t="shared" si="12"/>
        <v>0.87249816657999557</v>
      </c>
      <c r="D24" s="118"/>
      <c r="BA24" s="14" t="s">
        <v>12</v>
      </c>
      <c r="BB24" s="18">
        <v>0.86308012290971925</v>
      </c>
    </row>
    <row r="25" spans="1:54" customFormat="1">
      <c r="A25" s="117"/>
      <c r="B25" s="204" t="str">
        <f t="shared" ref="B25:C25" si="13">BA19</f>
        <v>New Zealand</v>
      </c>
      <c r="C25" s="205">
        <f t="shared" si="13"/>
        <v>0.87104185951315305</v>
      </c>
      <c r="D25" s="118"/>
      <c r="BA25" s="14" t="s">
        <v>5</v>
      </c>
      <c r="BB25" s="18">
        <v>0.86301253533594546</v>
      </c>
    </row>
    <row r="26" spans="1:54" customFormat="1">
      <c r="A26" s="117"/>
      <c r="B26" s="204" t="str">
        <f t="shared" ref="B26:C26" si="14">BA20</f>
        <v>Ireland</v>
      </c>
      <c r="C26" s="205">
        <f t="shared" si="14"/>
        <v>0.87068427729109177</v>
      </c>
      <c r="D26" s="118"/>
      <c r="BA26" s="14" t="s">
        <v>11</v>
      </c>
      <c r="BB26" s="18">
        <v>0.85544811886767624</v>
      </c>
    </row>
    <row r="27" spans="1:54" customFormat="1">
      <c r="A27" s="117"/>
      <c r="B27" s="204" t="str">
        <f t="shared" ref="B27:C27" si="15">BA21</f>
        <v>Canada</v>
      </c>
      <c r="C27" s="205">
        <f t="shared" si="15"/>
        <v>0.8683783057494725</v>
      </c>
      <c r="D27" s="118"/>
      <c r="BA27" s="14" t="s">
        <v>90</v>
      </c>
      <c r="BB27" s="18">
        <v>0.85533826745024533</v>
      </c>
    </row>
    <row r="28" spans="1:54" customFormat="1">
      <c r="A28" s="117"/>
      <c r="B28" s="204" t="str">
        <f t="shared" ref="B28:C28" si="16">BA22</f>
        <v>Finland</v>
      </c>
      <c r="C28" s="205">
        <f t="shared" si="16"/>
        <v>0.8640317867969316</v>
      </c>
      <c r="D28" s="118"/>
      <c r="BA28" s="14" t="s">
        <v>19</v>
      </c>
      <c r="BB28" s="18">
        <v>0.85433672713747022</v>
      </c>
    </row>
    <row r="29" spans="1:54" customFormat="1">
      <c r="A29" s="117"/>
      <c r="B29" s="263" t="str">
        <f t="shared" ref="B29:C29" si="17">BA23</f>
        <v>OECD average</v>
      </c>
      <c r="C29" s="264">
        <f t="shared" si="17"/>
        <v>0.86347530097733283</v>
      </c>
      <c r="D29" s="118"/>
      <c r="BA29" s="14" t="s">
        <v>23</v>
      </c>
      <c r="BB29" s="18">
        <v>0.8521075511940186</v>
      </c>
    </row>
    <row r="30" spans="1:54" customFormat="1">
      <c r="A30" s="117"/>
      <c r="B30" s="204" t="str">
        <f t="shared" ref="B30:C30" si="18">BA24</f>
        <v>France</v>
      </c>
      <c r="C30" s="205">
        <f t="shared" si="18"/>
        <v>0.86308012290971925</v>
      </c>
      <c r="D30" s="118"/>
      <c r="BA30" s="14" t="s">
        <v>94</v>
      </c>
      <c r="BB30" s="18">
        <v>0.84573931149321324</v>
      </c>
    </row>
    <row r="31" spans="1:54" customFormat="1">
      <c r="A31" s="117"/>
      <c r="B31" s="204" t="str">
        <f t="shared" ref="B31:C31" si="19">BA25</f>
        <v>Austria</v>
      </c>
      <c r="C31" s="205">
        <f t="shared" si="19"/>
        <v>0.86301253533594546</v>
      </c>
      <c r="D31" s="118"/>
      <c r="BA31" s="14" t="s">
        <v>96</v>
      </c>
      <c r="BB31" s="18">
        <v>0.84475388318726519</v>
      </c>
    </row>
    <row r="32" spans="1:54" customFormat="1">
      <c r="A32" s="117"/>
      <c r="B32" s="204" t="str">
        <f t="shared" ref="B32:C32" si="20">BA26</f>
        <v>Japan</v>
      </c>
      <c r="C32" s="205">
        <f t="shared" si="20"/>
        <v>0.85544811886767624</v>
      </c>
      <c r="D32" s="118"/>
      <c r="BA32" s="14" t="s">
        <v>88</v>
      </c>
      <c r="BB32" s="18">
        <v>0.83631849851646756</v>
      </c>
    </row>
    <row r="33" spans="1:54" customFormat="1">
      <c r="A33" s="117"/>
      <c r="B33" s="204" t="str">
        <f t="shared" ref="B33:C33" si="21">BA27</f>
        <v>Israel</v>
      </c>
      <c r="C33" s="207">
        <f t="shared" si="21"/>
        <v>0.85533826745024533</v>
      </c>
      <c r="D33" s="118"/>
      <c r="BA33" s="14" t="s">
        <v>16</v>
      </c>
      <c r="BB33" s="18">
        <v>0.83282444161748992</v>
      </c>
    </row>
    <row r="34" spans="1:54" customFormat="1">
      <c r="A34" s="117"/>
      <c r="B34" s="204" t="str">
        <f t="shared" ref="B34:C34" si="22">BA28</f>
        <v>Slovak Republic</v>
      </c>
      <c r="C34" s="205">
        <f t="shared" si="22"/>
        <v>0.85433672713747022</v>
      </c>
      <c r="D34" s="118"/>
      <c r="BA34" s="14" t="s">
        <v>14</v>
      </c>
      <c r="BB34" s="18">
        <v>0.82684841466123271</v>
      </c>
    </row>
    <row r="35" spans="1:54" customFormat="1">
      <c r="A35" s="120"/>
      <c r="B35" s="204" t="str">
        <f t="shared" ref="B35:C35" si="23">BA29</f>
        <v>Poland</v>
      </c>
      <c r="C35" s="205">
        <f t="shared" si="23"/>
        <v>0.8521075511940186</v>
      </c>
      <c r="D35" s="118"/>
      <c r="BA35" s="14" t="s">
        <v>24</v>
      </c>
      <c r="BB35" s="18">
        <v>0.81274069329299314</v>
      </c>
    </row>
    <row r="36" spans="1:54" customFormat="1">
      <c r="A36" s="120"/>
      <c r="B36" s="204" t="str">
        <f t="shared" ref="B36:C36" si="24">BA30</f>
        <v>Turkey</v>
      </c>
      <c r="C36" s="205">
        <f t="shared" si="24"/>
        <v>0.84573931149321324</v>
      </c>
      <c r="D36" s="118"/>
      <c r="BA36" s="14" t="s">
        <v>89</v>
      </c>
      <c r="BB36" s="18">
        <v>0.81164264719614998</v>
      </c>
    </row>
    <row r="37" spans="1:54" customFormat="1">
      <c r="A37" s="117"/>
      <c r="B37" s="204" t="str">
        <f t="shared" ref="B37:C37" si="25">BA31</f>
        <v>Lithuania</v>
      </c>
      <c r="C37" s="205">
        <f t="shared" si="25"/>
        <v>0.84475388318726519</v>
      </c>
      <c r="D37" s="118"/>
      <c r="BA37" s="14" t="s">
        <v>20</v>
      </c>
      <c r="BB37" s="18">
        <v>0.7975827212460358</v>
      </c>
    </row>
    <row r="38" spans="1:54" customFormat="1">
      <c r="A38" s="117"/>
      <c r="B38" s="204" t="str">
        <f t="shared" ref="B38:C38" si="26">BA32</f>
        <v>Chile</v>
      </c>
      <c r="C38" s="205">
        <f t="shared" si="26"/>
        <v>0.83631849851646756</v>
      </c>
      <c r="D38" s="118"/>
      <c r="BA38" s="14" t="s">
        <v>26</v>
      </c>
      <c r="BB38" s="18">
        <v>0.78967223618619609</v>
      </c>
    </row>
    <row r="39" spans="1:54" customFormat="1">
      <c r="A39" s="117"/>
      <c r="B39" s="204" t="str">
        <f t="shared" ref="B39:C39" si="27">BA33</f>
        <v>Estonia</v>
      </c>
      <c r="C39" s="205">
        <f t="shared" si="27"/>
        <v>0.83282444161748992</v>
      </c>
      <c r="D39" s="118"/>
      <c r="BA39" s="14" t="s">
        <v>95</v>
      </c>
      <c r="BB39" s="18">
        <v>0.67919612843985022</v>
      </c>
    </row>
    <row r="40" spans="1:54" customFormat="1">
      <c r="A40" s="117"/>
      <c r="B40" s="204" t="str">
        <f t="shared" ref="B40:C40" si="28">BA34</f>
        <v>Italy</v>
      </c>
      <c r="C40" s="205">
        <f t="shared" si="28"/>
        <v>0.82684841466123271</v>
      </c>
      <c r="D40" s="118"/>
    </row>
    <row r="41" spans="1:54" customFormat="1">
      <c r="A41" s="117"/>
      <c r="B41" s="204" t="str">
        <f t="shared" ref="B41:C41" si="29">BA35</f>
        <v>Cyprus¹ ²</v>
      </c>
      <c r="C41" s="205">
        <f t="shared" si="29"/>
        <v>0.81274069329299314</v>
      </c>
      <c r="D41" s="118"/>
    </row>
    <row r="42" spans="1:54" customFormat="1" ht="12.75" customHeight="1">
      <c r="A42" s="117"/>
      <c r="B42" s="204" t="str">
        <f t="shared" ref="B42:C42" si="30">BA36</f>
        <v>Greece</v>
      </c>
      <c r="C42" s="205">
        <f t="shared" si="30"/>
        <v>0.81164264719614998</v>
      </c>
      <c r="D42" s="118"/>
    </row>
    <row r="43" spans="1:54" customFormat="1" ht="12.75" customHeight="1">
      <c r="A43" s="117"/>
      <c r="B43" s="204" t="str">
        <f t="shared" ref="B43:C43" si="31">BA37</f>
        <v>Czech Republic</v>
      </c>
      <c r="C43" s="205">
        <f t="shared" si="31"/>
        <v>0.7975827212460358</v>
      </c>
      <c r="D43" s="118"/>
    </row>
    <row r="44" spans="1:54" customFormat="1">
      <c r="A44" s="117"/>
      <c r="B44" s="204" t="str">
        <f t="shared" ref="B44:C44" si="32">BA38</f>
        <v>Russian Federation³</v>
      </c>
      <c r="C44" s="205">
        <f t="shared" si="32"/>
        <v>0.78967223618619609</v>
      </c>
      <c r="D44" s="101"/>
    </row>
    <row r="45" spans="1:54" customFormat="1">
      <c r="A45" s="117"/>
      <c r="B45" s="204" t="str">
        <f t="shared" ref="B45" si="33">BA39</f>
        <v>Jakarta (Indonesia)</v>
      </c>
      <c r="C45" s="205">
        <f>BB39</f>
        <v>0.67919612843985022</v>
      </c>
      <c r="D45" s="118"/>
    </row>
    <row r="46" spans="1:54" customFormat="1" hidden="1">
      <c r="A46" s="117"/>
      <c r="B46" s="88"/>
      <c r="C46" s="88"/>
      <c r="D46" s="118"/>
    </row>
    <row r="47" spans="1:54" customFormat="1" hidden="1">
      <c r="A47" s="117"/>
      <c r="B47" s="88"/>
      <c r="C47" s="88"/>
      <c r="D47" s="118"/>
    </row>
    <row r="48" spans="1:54" customFormat="1" hidden="1">
      <c r="A48" s="117"/>
      <c r="B48" s="88"/>
      <c r="C48" s="88"/>
      <c r="D48" s="118"/>
    </row>
    <row r="49" spans="1:4" customFormat="1" hidden="1">
      <c r="A49" s="117"/>
      <c r="B49" s="88"/>
      <c r="C49" s="88"/>
      <c r="D49" s="118"/>
    </row>
    <row r="50" spans="1:4" customFormat="1" hidden="1">
      <c r="A50" s="117"/>
      <c r="B50" s="88"/>
      <c r="C50" s="88"/>
      <c r="D50" s="118"/>
    </row>
    <row r="51" spans="1:4" customFormat="1" hidden="1">
      <c r="A51" s="117"/>
      <c r="B51" s="88"/>
      <c r="C51" s="88"/>
      <c r="D51" s="118"/>
    </row>
    <row r="52" spans="1:4" customFormat="1" hidden="1">
      <c r="A52" s="117"/>
      <c r="B52" s="88"/>
      <c r="C52" s="88"/>
      <c r="D52" s="118"/>
    </row>
    <row r="53" spans="1:4" customFormat="1" hidden="1">
      <c r="A53" s="117"/>
      <c r="B53" s="88"/>
      <c r="C53" s="88"/>
      <c r="D53" s="118"/>
    </row>
    <row r="54" spans="1:4" customFormat="1" hidden="1">
      <c r="A54" s="117"/>
      <c r="B54" s="88"/>
      <c r="C54" s="88"/>
      <c r="D54" s="118"/>
    </row>
    <row r="55" spans="1:4" customFormat="1" hidden="1">
      <c r="A55" s="117"/>
      <c r="B55" s="88"/>
      <c r="C55" s="88"/>
      <c r="D55" s="118"/>
    </row>
    <row r="56" spans="1:4" customFormat="1" hidden="1">
      <c r="A56" s="117"/>
      <c r="B56" s="88"/>
      <c r="C56" s="88"/>
      <c r="D56" s="118"/>
    </row>
    <row r="57" spans="1:4" customFormat="1" hidden="1">
      <c r="A57" s="117"/>
      <c r="B57" s="88"/>
      <c r="C57" s="88"/>
      <c r="D57" s="118"/>
    </row>
    <row r="58" spans="1:4" customFormat="1" hidden="1">
      <c r="A58" s="117"/>
      <c r="B58" s="88"/>
      <c r="C58" s="88"/>
      <c r="D58" s="118"/>
    </row>
    <row r="59" spans="1:4" customFormat="1" hidden="1">
      <c r="A59" s="117"/>
      <c r="B59" s="88"/>
      <c r="C59" s="88"/>
      <c r="D59" s="118"/>
    </row>
    <row r="60" spans="1:4" customFormat="1" hidden="1">
      <c r="A60" s="117"/>
      <c r="B60" s="88"/>
      <c r="C60" s="88"/>
      <c r="D60" s="118"/>
    </row>
    <row r="61" spans="1:4" customFormat="1" hidden="1">
      <c r="A61" s="117"/>
      <c r="B61" s="88"/>
      <c r="C61" s="88"/>
      <c r="D61" s="118"/>
    </row>
    <row r="62" spans="1:4" customFormat="1" hidden="1">
      <c r="A62" s="117"/>
      <c r="B62" s="88"/>
      <c r="C62" s="88"/>
      <c r="D62" s="118"/>
    </row>
    <row r="63" spans="1:4" customFormat="1" hidden="1">
      <c r="A63" s="117"/>
      <c r="B63" s="88"/>
      <c r="C63" s="88"/>
      <c r="D63" s="118"/>
    </row>
    <row r="64" spans="1:4" customFormat="1" hidden="1">
      <c r="A64" s="117"/>
      <c r="B64" s="88"/>
      <c r="C64" s="88"/>
      <c r="D64" s="118"/>
    </row>
    <row r="65" spans="1:4" customFormat="1" hidden="1">
      <c r="A65" s="117"/>
      <c r="B65" s="88"/>
      <c r="C65" s="88"/>
      <c r="D65" s="118"/>
    </row>
    <row r="66" spans="1:4" customFormat="1" hidden="1">
      <c r="A66" s="117"/>
      <c r="B66" s="88"/>
      <c r="C66" s="88"/>
      <c r="D66" s="118"/>
    </row>
    <row r="67" spans="1:4" customFormat="1" hidden="1">
      <c r="A67" s="117"/>
      <c r="B67" s="88"/>
      <c r="C67" s="88"/>
      <c r="D67" s="118"/>
    </row>
    <row r="68" spans="1:4" customFormat="1" hidden="1">
      <c r="A68" s="117"/>
      <c r="B68" s="88"/>
      <c r="C68" s="88"/>
      <c r="D68" s="118"/>
    </row>
    <row r="69" spans="1:4" customFormat="1" hidden="1">
      <c r="A69" s="117"/>
      <c r="B69" s="88"/>
      <c r="C69" s="88"/>
      <c r="D69" s="118"/>
    </row>
    <row r="70" spans="1:4" customFormat="1" hidden="1">
      <c r="A70" s="117"/>
      <c r="B70" s="88"/>
      <c r="C70" s="88"/>
      <c r="D70" s="118"/>
    </row>
    <row r="71" spans="1:4" customFormat="1" hidden="1">
      <c r="A71" s="117"/>
      <c r="B71" s="88"/>
      <c r="C71" s="88"/>
      <c r="D71" s="118"/>
    </row>
    <row r="72" spans="1:4" customFormat="1" hidden="1">
      <c r="A72" s="117"/>
      <c r="B72" s="88"/>
      <c r="C72" s="88"/>
      <c r="D72" s="118"/>
    </row>
    <row r="73" spans="1:4" customFormat="1" hidden="1">
      <c r="A73" s="117"/>
      <c r="B73" s="88"/>
      <c r="C73" s="88"/>
      <c r="D73" s="118"/>
    </row>
    <row r="74" spans="1:4" customFormat="1" hidden="1">
      <c r="A74" s="117"/>
      <c r="B74" s="88"/>
      <c r="C74" s="88"/>
      <c r="D74" s="118"/>
    </row>
    <row r="75" spans="1:4" customFormat="1" hidden="1">
      <c r="A75" s="117"/>
      <c r="B75" s="88"/>
      <c r="C75" s="88"/>
      <c r="D75" s="118"/>
    </row>
    <row r="76" spans="1:4" customFormat="1" hidden="1">
      <c r="A76" s="117"/>
      <c r="B76" s="88"/>
      <c r="C76" s="88"/>
      <c r="D76" s="118"/>
    </row>
    <row r="77" spans="1:4" customFormat="1" hidden="1">
      <c r="A77" s="117"/>
      <c r="B77" s="88"/>
      <c r="C77" s="88"/>
      <c r="D77" s="118"/>
    </row>
    <row r="78" spans="1:4" customFormat="1" hidden="1">
      <c r="A78" s="117"/>
      <c r="B78" s="88"/>
      <c r="C78" s="88"/>
      <c r="D78" s="118"/>
    </row>
    <row r="79" spans="1:4" customFormat="1" hidden="1">
      <c r="A79" s="117"/>
      <c r="B79" s="88"/>
      <c r="C79" s="88"/>
      <c r="D79" s="118"/>
    </row>
    <row r="80" spans="1:4" customFormat="1" hidden="1">
      <c r="A80" s="117"/>
      <c r="B80" s="88"/>
      <c r="C80" s="88"/>
      <c r="D80" s="118"/>
    </row>
    <row r="81" spans="1:4" customFormat="1" hidden="1">
      <c r="A81" s="117"/>
      <c r="B81" s="88"/>
      <c r="C81" s="88"/>
      <c r="D81" s="118"/>
    </row>
    <row r="82" spans="1:4" customFormat="1" hidden="1">
      <c r="A82" s="117"/>
      <c r="B82" s="88"/>
      <c r="C82" s="88"/>
      <c r="D82" s="118"/>
    </row>
    <row r="83" spans="1:4" customFormat="1" hidden="1">
      <c r="A83" s="117"/>
      <c r="B83" s="88"/>
      <c r="C83" s="88"/>
      <c r="D83" s="118"/>
    </row>
    <row r="84" spans="1:4" customFormat="1" hidden="1">
      <c r="A84" s="117"/>
      <c r="B84" s="88"/>
      <c r="C84" s="88"/>
      <c r="D84" s="118"/>
    </row>
    <row r="85" spans="1:4" customFormat="1" hidden="1">
      <c r="A85" s="117"/>
      <c r="B85" s="88"/>
      <c r="C85" s="88"/>
      <c r="D85" s="118"/>
    </row>
    <row r="86" spans="1:4" customFormat="1" hidden="1">
      <c r="A86" s="117"/>
      <c r="B86" s="88"/>
      <c r="C86" s="88"/>
      <c r="D86" s="118"/>
    </row>
    <row r="87" spans="1:4" customFormat="1" hidden="1">
      <c r="A87" s="117"/>
      <c r="B87" s="88"/>
      <c r="C87" s="88"/>
      <c r="D87" s="118"/>
    </row>
    <row r="88" spans="1:4" customFormat="1" hidden="1">
      <c r="A88" s="117"/>
      <c r="B88" s="88"/>
      <c r="C88" s="88"/>
      <c r="D88" s="118"/>
    </row>
    <row r="89" spans="1:4" customFormat="1" hidden="1">
      <c r="A89" s="117"/>
      <c r="B89" s="88"/>
      <c r="C89" s="88"/>
      <c r="D89" s="118"/>
    </row>
    <row r="90" spans="1:4" customFormat="1" hidden="1">
      <c r="A90" s="117"/>
      <c r="B90" s="88"/>
      <c r="C90" s="88"/>
      <c r="D90" s="118"/>
    </row>
    <row r="91" spans="1:4" customFormat="1" hidden="1">
      <c r="A91" s="117"/>
      <c r="B91" s="88"/>
      <c r="C91" s="88"/>
      <c r="D91" s="118"/>
    </row>
    <row r="92" spans="1:4" customFormat="1" hidden="1">
      <c r="A92" s="117"/>
      <c r="B92" s="88"/>
      <c r="C92" s="88"/>
      <c r="D92" s="118"/>
    </row>
    <row r="93" spans="1:4" customFormat="1" hidden="1">
      <c r="A93" s="117"/>
      <c r="B93" s="88"/>
      <c r="C93" s="88"/>
      <c r="D93" s="118"/>
    </row>
    <row r="94" spans="1:4" customFormat="1" hidden="1">
      <c r="A94" s="117"/>
      <c r="B94" s="88"/>
      <c r="C94" s="88"/>
      <c r="D94" s="118"/>
    </row>
    <row r="95" spans="1:4" customFormat="1" hidden="1">
      <c r="A95" s="117"/>
      <c r="B95" s="88"/>
      <c r="C95" s="88"/>
      <c r="D95" s="118"/>
    </row>
    <row r="96" spans="1:4" customFormat="1" hidden="1">
      <c r="A96" s="117"/>
      <c r="B96" s="88"/>
      <c r="C96" s="88"/>
      <c r="D96" s="118"/>
    </row>
    <row r="97" spans="1:93" customFormat="1" hidden="1">
      <c r="A97" s="117"/>
      <c r="B97" s="88"/>
      <c r="C97" s="88"/>
      <c r="D97" s="118"/>
    </row>
    <row r="98" spans="1:93" customFormat="1" hidden="1">
      <c r="A98" s="117"/>
      <c r="B98" s="88"/>
      <c r="C98" s="88"/>
      <c r="D98" s="118"/>
    </row>
    <row r="99" spans="1:93" customFormat="1" hidden="1">
      <c r="A99" s="117"/>
      <c r="B99" s="88"/>
      <c r="C99" s="88"/>
      <c r="D99" s="118"/>
    </row>
    <row r="100" spans="1:93" customFormat="1" ht="105" customHeight="1">
      <c r="A100" s="324" t="s">
        <v>18</v>
      </c>
      <c r="B100" s="325"/>
      <c r="C100" s="325"/>
      <c r="D100" s="353"/>
    </row>
    <row r="101" spans="1:93" customFormat="1" ht="28.5" customHeight="1">
      <c r="A101" s="458" t="s">
        <v>81</v>
      </c>
      <c r="B101" s="438"/>
      <c r="C101" s="438"/>
      <c r="D101" s="459"/>
    </row>
    <row r="102" spans="1:93" customFormat="1" ht="9.75" customHeight="1">
      <c r="A102" s="131"/>
      <c r="B102" s="132"/>
      <c r="C102" s="132"/>
      <c r="D102" s="133"/>
    </row>
    <row r="103" spans="1:93" customFormat="1" ht="9.75" customHeight="1">
      <c r="A103" s="131"/>
      <c r="B103" s="132"/>
      <c r="C103" s="132"/>
      <c r="D103" s="133"/>
    </row>
    <row r="104" spans="1:93" customFormat="1" ht="12.75" customHeight="1">
      <c r="A104" s="121" t="s">
        <v>82</v>
      </c>
      <c r="B104" s="134"/>
      <c r="C104" s="134"/>
      <c r="D104" s="122"/>
    </row>
    <row r="105" spans="1:93">
      <c r="A105" s="130" t="str">
        <f>$BG$2&amp;$BB$2</f>
        <v>Source: Survey of Adult Skills (PIAAC) (2012,2015), Table A1.10</v>
      </c>
      <c r="B105" s="142"/>
      <c r="C105" s="142"/>
      <c r="D105" s="123"/>
    </row>
    <row r="106" spans="1:93">
      <c r="A106" s="17"/>
      <c r="B106" s="17"/>
      <c r="C106" s="17"/>
      <c r="D106" s="17"/>
    </row>
    <row r="107" spans="1:93">
      <c r="A107" s="17"/>
      <c r="B107" s="17"/>
      <c r="C107" s="17"/>
      <c r="D107" s="17"/>
    </row>
    <row r="108" spans="1:93">
      <c r="A108" s="17"/>
      <c r="B108" s="17"/>
      <c r="C108" s="17"/>
      <c r="D108" s="17"/>
    </row>
    <row r="109" spans="1:93">
      <c r="A109" s="139"/>
      <c r="B109" s="140"/>
      <c r="C109" s="17"/>
      <c r="D109" s="17"/>
    </row>
    <row r="110" spans="1:93" s="163" customFormat="1">
      <c r="A110" s="166" t="s">
        <v>137</v>
      </c>
      <c r="B110" s="185" t="s">
        <v>114</v>
      </c>
    </row>
    <row r="111" spans="1:93" s="161" customFormat="1" ht="13.5" customHeight="1">
      <c r="A111" s="190" t="s">
        <v>107</v>
      </c>
      <c r="B111" s="191"/>
      <c r="C111" s="192">
        <f>INDEX(A114:A151,COUNTA(A114:A151),1)</f>
        <v>42459</v>
      </c>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c r="AO111" s="163"/>
      <c r="AP111" s="163"/>
      <c r="AQ111" s="163"/>
      <c r="AR111" s="163"/>
      <c r="AS111" s="163"/>
      <c r="AT111" s="163"/>
      <c r="AU111" s="163"/>
      <c r="AV111" s="163"/>
      <c r="AW111" s="163"/>
      <c r="AX111" s="163"/>
      <c r="AY111" s="163"/>
      <c r="AZ111" s="163"/>
      <c r="BA111" s="168" t="s">
        <v>102</v>
      </c>
      <c r="BB111" s="168" t="str">
        <f>BB1</f>
        <v>A1.10.xls</v>
      </c>
      <c r="BD111" s="163"/>
      <c r="BE111" s="163"/>
      <c r="BF111" s="163"/>
      <c r="BG111" s="163"/>
      <c r="BH111" s="163"/>
      <c r="BI111" s="163"/>
      <c r="BJ111" s="163"/>
      <c r="BK111" s="163"/>
      <c r="BL111" s="163"/>
      <c r="BM111" s="163"/>
      <c r="BN111" s="163"/>
      <c r="BO111" s="163"/>
      <c r="BP111" s="163"/>
      <c r="CD111" s="163"/>
      <c r="CE111" s="163"/>
      <c r="CF111" s="163"/>
      <c r="CG111" s="163"/>
      <c r="CH111" s="163"/>
      <c r="CI111" s="163"/>
      <c r="CJ111" s="163"/>
      <c r="CK111" s="163"/>
      <c r="CL111" s="163"/>
      <c r="CM111" s="163"/>
      <c r="CN111" s="163"/>
      <c r="CO111" s="163"/>
    </row>
    <row r="112" spans="1:93" s="161" customFormat="1" ht="13.5" customHeight="1">
      <c r="A112" s="162"/>
      <c r="B112" s="162"/>
      <c r="C112" s="162"/>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c r="BI112" s="163"/>
      <c r="BJ112" s="163"/>
      <c r="BK112" s="163"/>
      <c r="BL112" s="163"/>
      <c r="BM112" s="163"/>
      <c r="BN112" s="163"/>
      <c r="BO112" s="163"/>
      <c r="BP112" s="163"/>
      <c r="CD112" s="163"/>
      <c r="CE112" s="163"/>
      <c r="CF112" s="163"/>
      <c r="CG112" s="163"/>
      <c r="CH112" s="163"/>
      <c r="CI112" s="163"/>
      <c r="CJ112" s="163"/>
      <c r="CK112" s="163"/>
      <c r="CL112" s="163"/>
      <c r="CM112" s="163"/>
      <c r="CN112" s="163"/>
      <c r="CO112" s="163"/>
    </row>
    <row r="113" spans="1:93" s="161" customFormat="1" ht="13.5" customHeight="1">
      <c r="A113" s="165" t="s">
        <v>109</v>
      </c>
      <c r="B113" s="162"/>
      <c r="C113" s="167"/>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2"/>
      <c r="BB113" s="162"/>
      <c r="BC113" s="162"/>
      <c r="BD113" s="163"/>
      <c r="BE113" s="163"/>
      <c r="BF113" s="163"/>
      <c r="BG113" s="163"/>
      <c r="BH113" s="163"/>
      <c r="BI113" s="163"/>
      <c r="BJ113" s="163"/>
      <c r="BK113" s="163"/>
      <c r="BL113" s="163"/>
      <c r="BM113" s="163"/>
      <c r="BN113" s="163"/>
      <c r="BO113" s="163"/>
      <c r="BP113" s="163"/>
      <c r="CD113" s="163"/>
      <c r="CE113" s="163"/>
      <c r="CF113" s="163"/>
      <c r="CG113" s="163"/>
      <c r="CH113" s="163"/>
      <c r="CI113" s="163"/>
      <c r="CJ113" s="163"/>
      <c r="CK113" s="163"/>
      <c r="CL113" s="163"/>
      <c r="CM113" s="163"/>
      <c r="CN113" s="163"/>
      <c r="CO113" s="163"/>
    </row>
    <row r="114" spans="1:93" s="161" customFormat="1" ht="13.5" customHeight="1">
      <c r="A114" s="454">
        <v>42291</v>
      </c>
      <c r="B114" s="454"/>
      <c r="C114" s="177" t="s">
        <v>108</v>
      </c>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c r="AW114" s="163"/>
      <c r="AX114" s="163"/>
      <c r="AY114" s="163"/>
      <c r="AZ114" s="163"/>
      <c r="BA114" s="169" t="s">
        <v>219</v>
      </c>
      <c r="BB114" s="170" t="s">
        <v>220</v>
      </c>
      <c r="BC114" s="162"/>
      <c r="BD114" s="162"/>
      <c r="BE114" s="162"/>
      <c r="BF114" s="162"/>
      <c r="BG114" s="162"/>
      <c r="BH114" s="162"/>
      <c r="BI114" s="162"/>
      <c r="BJ114" s="162"/>
      <c r="BK114" s="162"/>
      <c r="BL114" s="162"/>
      <c r="BM114" s="162"/>
      <c r="BN114" s="162"/>
      <c r="BO114" s="162"/>
      <c r="BP114" s="162"/>
      <c r="BQ114" s="162"/>
      <c r="CD114" s="163"/>
      <c r="CE114" s="163"/>
      <c r="CF114" s="163"/>
      <c r="CG114" s="163"/>
      <c r="CH114" s="163"/>
      <c r="CI114" s="163"/>
      <c r="CJ114" s="163"/>
      <c r="CK114" s="163"/>
      <c r="CL114" s="163"/>
      <c r="CM114" s="163"/>
      <c r="CN114" s="163"/>
      <c r="CO114" s="163"/>
    </row>
    <row r="115" spans="1:93" s="161" customFormat="1" ht="13.5" customHeight="1">
      <c r="A115" s="454">
        <v>42342</v>
      </c>
      <c r="B115" s="454"/>
      <c r="C115" s="177" t="s">
        <v>119</v>
      </c>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c r="AO115" s="163"/>
      <c r="AP115" s="163"/>
      <c r="AQ115" s="163"/>
      <c r="AR115" s="163"/>
      <c r="AS115" s="163"/>
      <c r="AT115" s="163"/>
      <c r="AU115" s="163"/>
      <c r="AV115" s="163"/>
      <c r="AW115" s="163"/>
      <c r="AX115" s="163"/>
      <c r="AY115" s="163"/>
      <c r="AZ115" s="163"/>
      <c r="BA115" s="171" t="s">
        <v>2</v>
      </c>
      <c r="BB115" s="172">
        <v>0.89038935034705968</v>
      </c>
      <c r="BC115" s="162"/>
      <c r="BD115" s="162"/>
      <c r="BE115" s="162"/>
      <c r="BF115" s="162"/>
      <c r="BG115" s="162"/>
      <c r="BH115" s="162"/>
      <c r="BI115" s="162"/>
      <c r="BJ115" s="162"/>
      <c r="BK115" s="162"/>
      <c r="BL115" s="162"/>
      <c r="BM115" s="162"/>
      <c r="BN115" s="162"/>
      <c r="BO115" s="162"/>
      <c r="BP115" s="162"/>
      <c r="BQ115" s="162"/>
      <c r="CD115" s="163"/>
      <c r="CE115" s="163"/>
      <c r="CF115" s="163"/>
      <c r="CG115" s="163"/>
      <c r="CH115" s="163"/>
      <c r="CI115" s="163"/>
      <c r="CJ115" s="163"/>
      <c r="CK115" s="163"/>
      <c r="CL115" s="163"/>
      <c r="CM115" s="163"/>
      <c r="CN115" s="163"/>
      <c r="CO115" s="163"/>
    </row>
    <row r="116" spans="1:93" s="161" customFormat="1" ht="13.5" customHeight="1">
      <c r="A116" s="454">
        <v>42342</v>
      </c>
      <c r="B116" s="454"/>
      <c r="C116" s="177" t="s">
        <v>131</v>
      </c>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c r="AL116" s="163"/>
      <c r="AM116" s="163"/>
      <c r="AN116" s="163"/>
      <c r="AO116" s="163"/>
      <c r="AP116" s="163"/>
      <c r="AQ116" s="163"/>
      <c r="AR116" s="163"/>
      <c r="AS116" s="163"/>
      <c r="AT116" s="163"/>
      <c r="AU116" s="163"/>
      <c r="AV116" s="163"/>
      <c r="AW116" s="163"/>
      <c r="AX116" s="163"/>
      <c r="AY116" s="163"/>
      <c r="AZ116" s="163"/>
      <c r="BA116" s="171" t="s">
        <v>5</v>
      </c>
      <c r="BB116" s="172">
        <v>0.86301253533594546</v>
      </c>
      <c r="BC116" s="162"/>
      <c r="BD116" s="162"/>
      <c r="BE116" s="162"/>
      <c r="BF116" s="162"/>
      <c r="BG116" s="162"/>
      <c r="BH116" s="162"/>
      <c r="BI116" s="162"/>
      <c r="BJ116" s="162"/>
      <c r="BK116" s="162"/>
      <c r="BL116" s="162"/>
      <c r="BM116" s="162"/>
      <c r="BN116" s="162"/>
      <c r="BO116" s="162"/>
      <c r="BP116" s="162"/>
      <c r="BQ116" s="162"/>
      <c r="CD116" s="163"/>
      <c r="CE116" s="163"/>
      <c r="CF116" s="163"/>
      <c r="CG116" s="163"/>
      <c r="CH116" s="163"/>
      <c r="CI116" s="163"/>
      <c r="CJ116" s="163"/>
      <c r="CK116" s="163"/>
      <c r="CL116" s="163"/>
      <c r="CM116" s="163"/>
      <c r="CN116" s="163"/>
      <c r="CO116" s="163"/>
    </row>
    <row r="117" spans="1:93" s="161" customFormat="1" ht="13.5" customHeight="1">
      <c r="A117" s="454">
        <v>42431</v>
      </c>
      <c r="B117" s="454"/>
      <c r="C117" s="177" t="s">
        <v>182</v>
      </c>
      <c r="D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c r="AL117" s="163"/>
      <c r="AM117" s="163"/>
      <c r="AN117" s="163"/>
      <c r="AO117" s="163"/>
      <c r="AP117" s="163"/>
      <c r="AQ117" s="163"/>
      <c r="AR117" s="163"/>
      <c r="AS117" s="163"/>
      <c r="AT117" s="163"/>
      <c r="AU117" s="163"/>
      <c r="AV117" s="163"/>
      <c r="AW117" s="163"/>
      <c r="AX117" s="163"/>
      <c r="AY117" s="163"/>
      <c r="AZ117" s="163"/>
      <c r="BA117" s="171" t="s">
        <v>6</v>
      </c>
      <c r="BB117" s="172">
        <v>0.8683783057494725</v>
      </c>
      <c r="BC117" s="162"/>
      <c r="BD117" s="162"/>
      <c r="BE117" s="162"/>
      <c r="BF117" s="162"/>
      <c r="BG117" s="162"/>
      <c r="BH117" s="162"/>
      <c r="BI117" s="162"/>
      <c r="BJ117" s="162"/>
      <c r="BK117" s="162"/>
      <c r="BL117" s="162"/>
      <c r="BM117" s="162"/>
      <c r="BN117" s="162"/>
      <c r="BO117" s="162"/>
      <c r="BP117" s="162"/>
      <c r="BQ117" s="162"/>
      <c r="CD117" s="163"/>
      <c r="CE117" s="163"/>
      <c r="CF117" s="163"/>
      <c r="CG117" s="163"/>
      <c r="CH117" s="163"/>
      <c r="CI117" s="163"/>
      <c r="CJ117" s="163"/>
      <c r="CK117" s="163"/>
      <c r="CL117" s="163"/>
      <c r="CM117" s="163"/>
      <c r="CN117" s="163"/>
      <c r="CO117" s="163"/>
    </row>
    <row r="118" spans="1:93" s="161" customFormat="1" ht="13.5" customHeight="1">
      <c r="A118" s="189">
        <v>42459</v>
      </c>
      <c r="C118" s="177" t="s">
        <v>198</v>
      </c>
      <c r="BA118" s="171" t="s">
        <v>88</v>
      </c>
      <c r="BB118" s="172">
        <v>0.83631849851646756</v>
      </c>
      <c r="BC118" s="162"/>
      <c r="BD118" s="162"/>
      <c r="BE118" s="162"/>
      <c r="BF118" s="162"/>
      <c r="BG118" s="162"/>
      <c r="BH118" s="162"/>
      <c r="BI118" s="162"/>
      <c r="BJ118" s="162"/>
      <c r="BK118" s="162"/>
      <c r="BL118" s="162"/>
      <c r="BM118" s="162"/>
      <c r="BN118" s="162"/>
      <c r="BO118" s="162"/>
      <c r="BP118" s="162"/>
      <c r="BQ118" s="162"/>
      <c r="CB118" s="163"/>
      <c r="CC118" s="163"/>
      <c r="CD118" s="163"/>
      <c r="CE118" s="163"/>
      <c r="CF118" s="163"/>
      <c r="CG118" s="163"/>
      <c r="CH118" s="163"/>
      <c r="CI118" s="163"/>
      <c r="CJ118" s="163"/>
      <c r="CK118" s="163"/>
      <c r="CL118" s="163"/>
      <c r="CM118" s="163"/>
      <c r="CN118" s="163"/>
      <c r="CO118" s="163"/>
    </row>
    <row r="119" spans="1:93" s="161" customFormat="1" ht="13.5" customHeight="1">
      <c r="BA119" s="171" t="s">
        <v>24</v>
      </c>
      <c r="BB119" s="172">
        <v>0.81274069329299314</v>
      </c>
      <c r="BC119" s="162"/>
      <c r="BD119" s="162"/>
      <c r="BE119" s="162"/>
      <c r="BF119" s="162"/>
      <c r="BG119" s="162"/>
      <c r="BH119" s="162"/>
      <c r="BI119" s="162"/>
      <c r="BJ119" s="162"/>
      <c r="BK119" s="162"/>
      <c r="BL119" s="162"/>
      <c r="BM119" s="162"/>
      <c r="BN119" s="162"/>
      <c r="BO119" s="162"/>
      <c r="BP119" s="162"/>
      <c r="BQ119" s="162"/>
      <c r="CB119" s="163"/>
      <c r="CC119" s="163"/>
      <c r="CD119" s="163"/>
      <c r="CE119" s="163"/>
      <c r="CF119" s="163"/>
      <c r="CG119" s="163"/>
      <c r="CH119" s="163"/>
      <c r="CI119" s="163"/>
      <c r="CJ119" s="163"/>
      <c r="CK119" s="163"/>
      <c r="CL119" s="163"/>
      <c r="CM119" s="163"/>
      <c r="CN119" s="163"/>
      <c r="CO119" s="163"/>
    </row>
    <row r="120" spans="1:93" s="161" customFormat="1" ht="13.5" customHeight="1">
      <c r="BA120" s="171" t="s">
        <v>20</v>
      </c>
      <c r="BB120" s="172">
        <v>0.7975827212460358</v>
      </c>
      <c r="BC120" s="162"/>
      <c r="BD120" s="162"/>
      <c r="BE120" s="162"/>
      <c r="BF120" s="162"/>
      <c r="BG120" s="162"/>
      <c r="BH120" s="162"/>
      <c r="BI120" s="162"/>
      <c r="BJ120" s="162"/>
      <c r="BK120" s="162"/>
      <c r="BL120" s="162"/>
      <c r="BM120" s="162"/>
      <c r="BN120" s="162"/>
      <c r="BO120" s="162"/>
      <c r="BP120" s="162"/>
      <c r="BQ120" s="162"/>
      <c r="CB120" s="163"/>
      <c r="CC120" s="163"/>
      <c r="CD120" s="163"/>
      <c r="CE120" s="163"/>
      <c r="CF120" s="163"/>
      <c r="CG120" s="163"/>
      <c r="CH120" s="163"/>
      <c r="CI120" s="163"/>
      <c r="CJ120" s="163"/>
      <c r="CK120" s="163"/>
      <c r="CL120" s="163"/>
      <c r="CM120" s="163"/>
      <c r="CN120" s="163"/>
      <c r="CO120" s="163"/>
    </row>
    <row r="121" spans="1:93" s="161" customFormat="1" ht="13.5" customHeight="1">
      <c r="BA121" s="171" t="s">
        <v>9</v>
      </c>
      <c r="BB121" s="172">
        <v>0.87618561807433648</v>
      </c>
      <c r="BC121" s="162"/>
      <c r="BD121" s="162"/>
      <c r="BE121" s="162"/>
      <c r="BF121" s="162"/>
      <c r="BG121" s="162"/>
      <c r="BH121" s="162"/>
      <c r="BI121" s="162"/>
      <c r="BJ121" s="162"/>
      <c r="BK121" s="162"/>
      <c r="BL121" s="162"/>
      <c r="BM121" s="162"/>
      <c r="BN121" s="162"/>
      <c r="BO121" s="162"/>
      <c r="BP121" s="162"/>
      <c r="BQ121" s="162"/>
      <c r="CB121" s="163"/>
      <c r="CC121" s="163"/>
      <c r="CD121" s="163"/>
      <c r="CE121" s="163"/>
      <c r="CF121" s="163"/>
      <c r="CG121" s="163"/>
      <c r="CH121" s="163"/>
      <c r="CI121" s="163"/>
      <c r="CJ121" s="163"/>
      <c r="CK121" s="163"/>
      <c r="CL121" s="163"/>
      <c r="CM121" s="163"/>
      <c r="CN121" s="163"/>
      <c r="CO121" s="163"/>
    </row>
    <row r="122" spans="1:93" s="161" customFormat="1" ht="13.5" customHeight="1">
      <c r="BA122" s="171" t="s">
        <v>83</v>
      </c>
      <c r="BB122" s="172">
        <v>0.87449528247424269</v>
      </c>
      <c r="BC122" s="162"/>
      <c r="BD122" s="162"/>
      <c r="BE122" s="162"/>
      <c r="BF122" s="162"/>
      <c r="BG122" s="162"/>
      <c r="BH122" s="162"/>
      <c r="BI122" s="162"/>
      <c r="BJ122" s="162"/>
      <c r="BK122" s="162"/>
      <c r="BL122" s="162"/>
      <c r="BM122" s="162"/>
      <c r="BN122" s="162"/>
      <c r="BO122" s="162"/>
      <c r="BP122" s="162"/>
      <c r="BQ122" s="162"/>
      <c r="CB122" s="163"/>
      <c r="CC122" s="163"/>
      <c r="CD122" s="163"/>
      <c r="CE122" s="163"/>
      <c r="CF122" s="163"/>
      <c r="CG122" s="163"/>
      <c r="CH122" s="163"/>
      <c r="CI122" s="163"/>
      <c r="CJ122" s="163"/>
      <c r="CK122" s="163"/>
      <c r="CL122" s="163"/>
      <c r="CM122" s="163"/>
      <c r="CN122" s="163"/>
      <c r="CO122" s="163"/>
    </row>
    <row r="123" spans="1:93" s="161" customFormat="1" ht="13.5" customHeight="1">
      <c r="BA123" s="171" t="s">
        <v>16</v>
      </c>
      <c r="BB123" s="172">
        <v>0.83282444161748992</v>
      </c>
      <c r="BC123" s="162"/>
      <c r="BD123" s="162"/>
      <c r="BE123" s="162"/>
      <c r="BF123" s="162"/>
      <c r="BG123" s="162"/>
      <c r="BH123" s="162"/>
      <c r="BI123" s="162"/>
      <c r="BJ123" s="162"/>
      <c r="BK123" s="162"/>
      <c r="BL123" s="162"/>
      <c r="BM123" s="162"/>
      <c r="BN123" s="162"/>
      <c r="BO123" s="162"/>
      <c r="BP123" s="162"/>
      <c r="BQ123" s="162"/>
      <c r="CB123" s="163"/>
      <c r="CC123" s="163"/>
      <c r="CD123" s="163"/>
      <c r="CE123" s="163"/>
      <c r="CF123" s="163"/>
      <c r="CG123" s="163"/>
      <c r="CH123" s="163"/>
      <c r="CI123" s="163"/>
      <c r="CJ123" s="163"/>
      <c r="CK123" s="163"/>
      <c r="CL123" s="163"/>
      <c r="CM123" s="163"/>
      <c r="CN123" s="163"/>
      <c r="CO123" s="163"/>
    </row>
    <row r="124" spans="1:93" s="161" customFormat="1" ht="13.5" customHeight="1">
      <c r="BA124" s="171" t="s">
        <v>10</v>
      </c>
      <c r="BB124" s="172">
        <v>0.8640317867969316</v>
      </c>
      <c r="BC124" s="162"/>
      <c r="BD124" s="162"/>
      <c r="BE124" s="162"/>
      <c r="BF124" s="162"/>
      <c r="BG124" s="162"/>
      <c r="BH124" s="162"/>
      <c r="BI124" s="162"/>
      <c r="BJ124" s="162"/>
      <c r="BK124" s="162"/>
      <c r="BL124" s="162"/>
      <c r="BM124" s="162"/>
      <c r="BN124" s="162"/>
      <c r="BO124" s="162"/>
      <c r="BP124" s="162"/>
      <c r="BQ124" s="162"/>
      <c r="CB124" s="163"/>
      <c r="CC124" s="163"/>
      <c r="CD124" s="163"/>
      <c r="CE124" s="163"/>
      <c r="CF124" s="163"/>
      <c r="CG124" s="163"/>
      <c r="CH124" s="163"/>
      <c r="CI124" s="163"/>
      <c r="CJ124" s="163"/>
      <c r="CK124" s="163"/>
      <c r="CL124" s="163"/>
      <c r="CM124" s="163"/>
      <c r="CN124" s="163"/>
      <c r="CO124" s="163"/>
    </row>
    <row r="125" spans="1:93" s="161" customFormat="1" ht="13.5" customHeight="1">
      <c r="BA125" s="171" t="s">
        <v>22</v>
      </c>
      <c r="BB125" s="172">
        <v>0.87277936902023934</v>
      </c>
      <c r="BC125" s="162"/>
      <c r="BD125" s="162"/>
      <c r="BE125" s="162"/>
      <c r="BF125" s="162"/>
      <c r="BG125" s="162"/>
      <c r="BH125" s="162"/>
      <c r="BI125" s="162"/>
      <c r="BJ125" s="162"/>
      <c r="BK125" s="162"/>
      <c r="BL125" s="162"/>
      <c r="BM125" s="162"/>
      <c r="BN125" s="162"/>
      <c r="BO125" s="162"/>
      <c r="BP125" s="162"/>
      <c r="BQ125" s="162"/>
      <c r="CB125" s="163"/>
      <c r="CC125" s="163"/>
      <c r="CD125" s="163"/>
      <c r="CE125" s="163"/>
      <c r="CF125" s="163"/>
      <c r="CG125" s="163"/>
      <c r="CH125" s="163"/>
      <c r="CI125" s="163"/>
      <c r="CJ125" s="163"/>
      <c r="CK125" s="163"/>
      <c r="CL125" s="163"/>
      <c r="CM125" s="163"/>
      <c r="CN125" s="163"/>
      <c r="CO125" s="163"/>
    </row>
    <row r="126" spans="1:93" s="161" customFormat="1" ht="13.5" customHeight="1">
      <c r="BA126" s="171" t="s">
        <v>12</v>
      </c>
      <c r="BB126" s="172">
        <v>0.86308012290971925</v>
      </c>
      <c r="BC126" s="162"/>
      <c r="BD126" s="162"/>
      <c r="BE126" s="162"/>
      <c r="BF126" s="162"/>
      <c r="BG126" s="162"/>
      <c r="BH126" s="162"/>
      <c r="BI126" s="162"/>
      <c r="BJ126" s="162"/>
      <c r="BK126" s="162"/>
      <c r="BL126" s="162"/>
      <c r="BM126" s="162"/>
      <c r="BN126" s="162"/>
      <c r="BO126" s="162"/>
      <c r="BP126" s="162"/>
      <c r="BQ126" s="162"/>
      <c r="CB126" s="163"/>
      <c r="CC126" s="163"/>
      <c r="CD126" s="163"/>
      <c r="CE126" s="163"/>
      <c r="CF126" s="163"/>
      <c r="CG126" s="163"/>
      <c r="CH126" s="163"/>
      <c r="CI126" s="163"/>
      <c r="CJ126" s="163"/>
      <c r="CK126" s="163"/>
      <c r="CL126" s="163"/>
      <c r="CM126" s="163"/>
      <c r="CN126" s="163"/>
      <c r="CO126" s="163"/>
    </row>
    <row r="127" spans="1:93" s="161" customFormat="1" ht="13.5" customHeight="1">
      <c r="BA127" s="171" t="s">
        <v>8</v>
      </c>
      <c r="BB127" s="172">
        <v>0.87249816657999557</v>
      </c>
      <c r="BC127" s="162"/>
      <c r="BD127" s="162"/>
      <c r="BE127" s="162"/>
      <c r="BF127" s="162"/>
      <c r="BG127" s="162"/>
      <c r="BH127" s="162"/>
      <c r="BI127" s="162"/>
      <c r="BJ127" s="162"/>
      <c r="BK127" s="162"/>
      <c r="BL127" s="162"/>
      <c r="BM127" s="162"/>
      <c r="BN127" s="162"/>
      <c r="BO127" s="162"/>
      <c r="BP127" s="162"/>
      <c r="BQ127" s="162"/>
      <c r="CB127" s="163"/>
      <c r="CC127" s="163"/>
      <c r="CD127" s="163"/>
      <c r="CE127" s="163"/>
      <c r="CF127" s="163"/>
      <c r="CG127" s="163"/>
      <c r="CH127" s="163"/>
      <c r="CI127" s="163"/>
      <c r="CJ127" s="163"/>
      <c r="CK127" s="163"/>
      <c r="CL127" s="163"/>
      <c r="CM127" s="163"/>
      <c r="CN127" s="163"/>
      <c r="CO127" s="163"/>
    </row>
    <row r="128" spans="1:93" s="161" customFormat="1" ht="13.5" customHeight="1">
      <c r="BA128" s="171" t="s">
        <v>89</v>
      </c>
      <c r="BB128" s="172">
        <v>0.81164264719614998</v>
      </c>
      <c r="BC128" s="162"/>
      <c r="BD128" s="162"/>
      <c r="BE128" s="162"/>
      <c r="BF128" s="162"/>
      <c r="BG128" s="162"/>
      <c r="BH128" s="162"/>
      <c r="BI128" s="162"/>
      <c r="BJ128" s="162"/>
      <c r="BK128" s="162"/>
      <c r="BL128" s="162"/>
      <c r="BM128" s="162"/>
      <c r="BN128" s="162"/>
      <c r="BO128" s="162"/>
      <c r="BP128" s="162"/>
      <c r="BQ128" s="162"/>
      <c r="CB128" s="163"/>
      <c r="CC128" s="163"/>
      <c r="CD128" s="163"/>
      <c r="CE128" s="163"/>
      <c r="CF128" s="163"/>
      <c r="CG128" s="163"/>
      <c r="CH128" s="163"/>
      <c r="CI128" s="163"/>
      <c r="CJ128" s="163"/>
      <c r="CK128" s="163"/>
      <c r="CL128" s="163"/>
      <c r="CM128" s="163"/>
      <c r="CN128" s="163"/>
      <c r="CO128" s="163"/>
    </row>
    <row r="129" spans="53:93" s="161" customFormat="1" ht="13.5" customHeight="1">
      <c r="BA129" s="171" t="s">
        <v>4</v>
      </c>
      <c r="BB129" s="172">
        <v>0.87068427729109177</v>
      </c>
      <c r="BC129" s="162"/>
      <c r="BD129" s="162"/>
      <c r="BE129" s="162"/>
      <c r="BF129" s="162"/>
      <c r="BG129" s="162"/>
      <c r="BH129" s="162"/>
      <c r="BI129" s="162"/>
      <c r="BJ129" s="162"/>
      <c r="BK129" s="162"/>
      <c r="BL129" s="162"/>
      <c r="BM129" s="162"/>
      <c r="BN129" s="162"/>
      <c r="BO129" s="162"/>
      <c r="BP129" s="162"/>
      <c r="BQ129" s="162"/>
      <c r="CB129" s="163"/>
      <c r="CC129" s="163"/>
      <c r="CD129" s="163"/>
      <c r="CE129" s="163"/>
      <c r="CF129" s="163"/>
      <c r="CG129" s="163"/>
      <c r="CH129" s="163"/>
      <c r="CI129" s="163"/>
      <c r="CJ129" s="163"/>
      <c r="CK129" s="163"/>
      <c r="CL129" s="163"/>
      <c r="CM129" s="163"/>
      <c r="CN129" s="163"/>
      <c r="CO129" s="163"/>
    </row>
    <row r="130" spans="53:93" s="161" customFormat="1" ht="13.5" customHeight="1">
      <c r="BA130" s="171" t="s">
        <v>90</v>
      </c>
      <c r="BB130" s="172">
        <v>0.85533826745024533</v>
      </c>
      <c r="BC130" s="162"/>
      <c r="BD130" s="162"/>
      <c r="BE130" s="162"/>
      <c r="BF130" s="162"/>
      <c r="BG130" s="162"/>
      <c r="BH130" s="162"/>
      <c r="BI130" s="162"/>
      <c r="BJ130" s="162"/>
      <c r="BK130" s="162"/>
      <c r="BL130" s="162"/>
      <c r="BM130" s="162"/>
      <c r="BN130" s="162"/>
      <c r="BO130" s="162"/>
      <c r="BP130" s="162"/>
      <c r="BQ130" s="162"/>
      <c r="CB130" s="163"/>
      <c r="CC130" s="163"/>
      <c r="CD130" s="163"/>
      <c r="CE130" s="163"/>
      <c r="CF130" s="163"/>
      <c r="CG130" s="163"/>
      <c r="CH130" s="163"/>
      <c r="CI130" s="163"/>
      <c r="CJ130" s="163"/>
      <c r="CK130" s="163"/>
      <c r="CL130" s="163"/>
      <c r="CM130" s="163"/>
      <c r="CN130" s="163"/>
      <c r="CO130" s="163"/>
    </row>
    <row r="131" spans="53:93" s="161" customFormat="1" ht="13.5" customHeight="1">
      <c r="BA131" s="171" t="s">
        <v>14</v>
      </c>
      <c r="BB131" s="172">
        <v>0.82684841466123271</v>
      </c>
      <c r="BC131" s="162"/>
      <c r="BD131" s="162"/>
      <c r="BE131" s="162"/>
      <c r="BF131" s="162"/>
      <c r="BG131" s="162"/>
      <c r="BH131" s="162"/>
      <c r="BI131" s="162"/>
      <c r="BJ131" s="162"/>
      <c r="BK131" s="162"/>
      <c r="BL131" s="162"/>
      <c r="BM131" s="162"/>
      <c r="BN131" s="162"/>
      <c r="BO131" s="162"/>
      <c r="BP131" s="162"/>
      <c r="BQ131" s="162"/>
      <c r="CB131" s="163"/>
      <c r="CC131" s="163"/>
      <c r="CD131" s="163"/>
      <c r="CE131" s="163"/>
      <c r="CF131" s="163"/>
      <c r="CG131" s="163"/>
      <c r="CH131" s="163"/>
      <c r="CI131" s="163"/>
      <c r="CJ131" s="163"/>
      <c r="CK131" s="163"/>
      <c r="CL131" s="163"/>
      <c r="CM131" s="163"/>
      <c r="CN131" s="163"/>
      <c r="CO131" s="163"/>
    </row>
    <row r="132" spans="53:93" s="161" customFormat="1" ht="13.5" customHeight="1">
      <c r="BA132" s="171" t="s">
        <v>95</v>
      </c>
      <c r="BB132" s="172">
        <v>0.67919612843985022</v>
      </c>
      <c r="BC132" s="162"/>
      <c r="BD132" s="162"/>
      <c r="BE132" s="162"/>
      <c r="BF132" s="162"/>
      <c r="BG132" s="162"/>
      <c r="BH132" s="162"/>
      <c r="BI132" s="162"/>
      <c r="BJ132" s="162"/>
      <c r="BK132" s="162"/>
      <c r="BL132" s="162"/>
      <c r="BM132" s="162"/>
      <c r="BN132" s="162"/>
      <c r="BO132" s="162"/>
      <c r="BP132" s="162"/>
      <c r="BQ132" s="162"/>
      <c r="CB132" s="163"/>
      <c r="CC132" s="163"/>
      <c r="CD132" s="163"/>
      <c r="CE132" s="163"/>
      <c r="CF132" s="163"/>
      <c r="CG132" s="163"/>
      <c r="CH132" s="163"/>
      <c r="CI132" s="163"/>
      <c r="CJ132" s="163"/>
      <c r="CK132" s="163"/>
      <c r="CL132" s="163"/>
      <c r="CM132" s="163"/>
      <c r="CN132" s="163"/>
      <c r="CO132" s="163"/>
    </row>
    <row r="133" spans="53:93" s="161" customFormat="1" ht="14.25" customHeight="1">
      <c r="BA133" s="171" t="s">
        <v>11</v>
      </c>
      <c r="BB133" s="172">
        <v>0.85544811886767624</v>
      </c>
      <c r="BC133" s="162"/>
      <c r="BD133" s="162"/>
      <c r="BE133" s="162"/>
      <c r="BF133" s="162"/>
      <c r="BG133" s="162"/>
      <c r="BH133" s="162"/>
      <c r="BI133" s="162"/>
      <c r="BJ133" s="162"/>
      <c r="BK133" s="162"/>
      <c r="BL133" s="162"/>
      <c r="BM133" s="162"/>
      <c r="BN133" s="162"/>
      <c r="BO133" s="162"/>
      <c r="BP133" s="162"/>
      <c r="BQ133" s="162"/>
      <c r="CB133" s="163"/>
      <c r="CC133" s="163"/>
      <c r="CD133" s="163"/>
      <c r="CE133" s="163"/>
      <c r="CF133" s="163"/>
      <c r="CG133" s="163"/>
      <c r="CH133" s="163"/>
      <c r="CI133" s="163"/>
      <c r="CJ133" s="163"/>
      <c r="CK133" s="163"/>
      <c r="CL133" s="163"/>
      <c r="CM133" s="163"/>
      <c r="CN133" s="163"/>
      <c r="CO133" s="163"/>
    </row>
    <row r="134" spans="53:93" s="161" customFormat="1" ht="12" customHeight="1">
      <c r="BA134" s="171" t="s">
        <v>13</v>
      </c>
      <c r="BB134" s="172">
        <v>0.88208219456062198</v>
      </c>
      <c r="BC134" s="162"/>
      <c r="BD134" s="162"/>
      <c r="BE134" s="162"/>
      <c r="BF134" s="162"/>
      <c r="BG134" s="162"/>
      <c r="BH134" s="162"/>
      <c r="BI134" s="162"/>
      <c r="BJ134" s="162"/>
      <c r="BK134" s="162"/>
      <c r="BL134" s="162"/>
      <c r="BM134" s="162"/>
      <c r="BN134" s="162"/>
      <c r="BO134" s="162"/>
      <c r="BP134" s="162"/>
      <c r="BQ134" s="162"/>
      <c r="CB134" s="163"/>
      <c r="CC134" s="163"/>
      <c r="CD134" s="163"/>
      <c r="CE134" s="163"/>
      <c r="CF134" s="163"/>
      <c r="CG134" s="163"/>
      <c r="CH134" s="163"/>
      <c r="CI134" s="163"/>
      <c r="CJ134" s="163"/>
      <c r="CK134" s="163"/>
      <c r="CL134" s="163"/>
      <c r="CM134" s="163"/>
      <c r="CN134" s="163"/>
      <c r="CO134" s="163"/>
    </row>
    <row r="135" spans="53:93" s="161" customFormat="1">
      <c r="BA135" s="171" t="s">
        <v>96</v>
      </c>
      <c r="BB135" s="172">
        <v>0.84475388318726519</v>
      </c>
      <c r="BC135" s="162"/>
      <c r="BD135" s="162"/>
      <c r="BE135" s="162"/>
      <c r="BF135" s="162"/>
      <c r="BG135" s="162"/>
      <c r="BH135" s="162"/>
      <c r="BI135" s="162"/>
      <c r="BJ135" s="162"/>
      <c r="BK135" s="162"/>
      <c r="BL135" s="162"/>
      <c r="BM135" s="162"/>
      <c r="BN135" s="162"/>
      <c r="BO135" s="162"/>
      <c r="BP135" s="162"/>
      <c r="BQ135" s="162"/>
      <c r="CB135" s="163"/>
      <c r="CC135" s="163"/>
      <c r="CD135" s="163"/>
      <c r="CE135" s="163"/>
      <c r="CF135" s="163"/>
      <c r="CG135" s="163"/>
      <c r="CH135" s="163"/>
      <c r="CI135" s="163"/>
      <c r="CJ135" s="163"/>
      <c r="CK135" s="163"/>
      <c r="CL135" s="163"/>
      <c r="CM135" s="163"/>
      <c r="CN135" s="163"/>
      <c r="CO135" s="163"/>
    </row>
    <row r="136" spans="53:93" s="161" customFormat="1">
      <c r="BA136" s="171" t="s">
        <v>3</v>
      </c>
      <c r="BB136" s="172">
        <v>0.88561854888532865</v>
      </c>
      <c r="BC136" s="162"/>
      <c r="BD136" s="162"/>
      <c r="BE136" s="162"/>
      <c r="BF136" s="162"/>
      <c r="BG136" s="162"/>
      <c r="BH136" s="162"/>
      <c r="BI136" s="162"/>
      <c r="BJ136" s="162"/>
      <c r="BK136" s="162"/>
      <c r="BL136" s="162"/>
      <c r="BM136" s="162"/>
      <c r="BN136" s="162"/>
      <c r="BO136" s="162"/>
      <c r="BP136" s="162"/>
      <c r="BQ136" s="162"/>
      <c r="CB136" s="163"/>
      <c r="CC136" s="163"/>
      <c r="CD136" s="163"/>
      <c r="CE136" s="163"/>
      <c r="CF136" s="163"/>
      <c r="CG136" s="163"/>
      <c r="CH136" s="163"/>
      <c r="CI136" s="163"/>
      <c r="CJ136" s="163"/>
      <c r="CK136" s="163"/>
      <c r="CL136" s="163"/>
      <c r="CM136" s="163"/>
      <c r="CN136" s="163"/>
      <c r="CO136" s="163"/>
    </row>
    <row r="137" spans="53:93" s="161" customFormat="1">
      <c r="BA137" s="171" t="s">
        <v>92</v>
      </c>
      <c r="BB137" s="172">
        <v>0.87104185951315305</v>
      </c>
      <c r="BC137" s="162"/>
      <c r="BD137" s="162"/>
      <c r="BE137" s="162"/>
      <c r="BF137" s="162"/>
      <c r="BG137" s="162"/>
      <c r="BH137" s="162"/>
      <c r="BI137" s="162"/>
      <c r="BJ137" s="162"/>
      <c r="BK137" s="162"/>
      <c r="BL137" s="162"/>
      <c r="BM137" s="162"/>
      <c r="BN137" s="162"/>
      <c r="BO137" s="162"/>
      <c r="BP137" s="162"/>
      <c r="BQ137" s="162"/>
      <c r="CB137" s="163"/>
      <c r="CC137" s="163"/>
      <c r="CD137" s="163"/>
      <c r="CE137" s="163"/>
      <c r="CF137" s="163"/>
      <c r="CG137" s="163"/>
      <c r="CH137" s="163"/>
      <c r="CI137" s="163"/>
      <c r="CJ137" s="163"/>
      <c r="CK137" s="163"/>
      <c r="CL137" s="163"/>
      <c r="CM137" s="163"/>
      <c r="CN137" s="163"/>
      <c r="CO137" s="163"/>
    </row>
    <row r="138" spans="53:93" s="161" customFormat="1" ht="13.5" customHeight="1">
      <c r="BA138" s="171" t="s">
        <v>86</v>
      </c>
      <c r="BB138" s="172">
        <v>0.87699284796472909</v>
      </c>
      <c r="BC138" s="162"/>
      <c r="BD138" s="162"/>
      <c r="BE138" s="162"/>
      <c r="BF138" s="162"/>
      <c r="BG138" s="162"/>
      <c r="BH138" s="162"/>
      <c r="BI138" s="162"/>
      <c r="BJ138" s="162"/>
      <c r="BK138" s="162"/>
      <c r="BL138" s="162"/>
      <c r="BM138" s="162"/>
      <c r="BN138" s="162"/>
      <c r="BO138" s="162"/>
      <c r="BP138" s="162"/>
      <c r="BQ138" s="162"/>
      <c r="CB138" s="163"/>
      <c r="CC138" s="163"/>
      <c r="CD138" s="163"/>
      <c r="CE138" s="163"/>
      <c r="CF138" s="163"/>
      <c r="CG138" s="163"/>
      <c r="CH138" s="163"/>
      <c r="CI138" s="163"/>
      <c r="CJ138" s="163"/>
      <c r="CK138" s="163"/>
      <c r="CL138" s="163"/>
      <c r="CM138" s="163"/>
      <c r="CN138" s="163"/>
      <c r="CO138" s="163"/>
    </row>
    <row r="139" spans="53:93" s="161" customFormat="1" ht="13.5" customHeight="1">
      <c r="BA139" s="171" t="s">
        <v>0</v>
      </c>
      <c r="BB139" s="172">
        <v>0.89487757058477757</v>
      </c>
      <c r="BC139" s="162"/>
      <c r="BD139" s="162"/>
      <c r="BE139" s="162"/>
      <c r="BF139" s="162"/>
      <c r="BG139" s="162"/>
      <c r="BH139" s="162"/>
      <c r="BI139" s="162"/>
      <c r="BJ139" s="162"/>
      <c r="BK139" s="162"/>
      <c r="BL139" s="162"/>
      <c r="BM139" s="162"/>
      <c r="BN139" s="162"/>
      <c r="BO139" s="162"/>
      <c r="BP139" s="162"/>
      <c r="BQ139" s="162"/>
      <c r="CB139" s="163"/>
      <c r="CC139" s="163"/>
      <c r="CD139" s="163"/>
      <c r="CE139" s="163"/>
      <c r="CF139" s="163"/>
      <c r="CG139" s="163"/>
      <c r="CH139" s="163"/>
      <c r="CI139" s="163"/>
      <c r="CJ139" s="163"/>
      <c r="CK139" s="163"/>
      <c r="CL139" s="163"/>
      <c r="CM139" s="163"/>
      <c r="CN139" s="163"/>
      <c r="CO139" s="163"/>
    </row>
    <row r="140" spans="53:93" s="161" customFormat="1" ht="13.5" customHeight="1">
      <c r="BA140" s="171" t="s">
        <v>23</v>
      </c>
      <c r="BB140" s="172">
        <v>0.8521075511940186</v>
      </c>
      <c r="BC140" s="162"/>
      <c r="BD140" s="162"/>
      <c r="BE140" s="162"/>
      <c r="BF140" s="162"/>
      <c r="BG140" s="162"/>
      <c r="BH140" s="162"/>
      <c r="BI140" s="162"/>
      <c r="BJ140" s="162"/>
      <c r="BK140" s="162"/>
      <c r="BL140" s="162"/>
      <c r="BM140" s="162"/>
      <c r="BN140" s="162"/>
      <c r="BO140" s="162"/>
      <c r="BP140" s="162"/>
      <c r="BQ140" s="162"/>
      <c r="CB140" s="163"/>
      <c r="CC140" s="163"/>
      <c r="CD140" s="163"/>
      <c r="CE140" s="163"/>
      <c r="CF140" s="163"/>
      <c r="CG140" s="163"/>
      <c r="CH140" s="163"/>
      <c r="CI140" s="163"/>
      <c r="CJ140" s="163"/>
      <c r="CK140" s="163"/>
      <c r="CL140" s="163"/>
      <c r="CM140" s="163"/>
      <c r="CN140" s="163"/>
      <c r="CO140" s="163"/>
    </row>
    <row r="141" spans="53:93" s="161" customFormat="1" ht="13.5" customHeight="1">
      <c r="BA141" s="171" t="s">
        <v>26</v>
      </c>
      <c r="BB141" s="172">
        <v>0.78967223618619609</v>
      </c>
      <c r="BC141" s="162"/>
      <c r="BD141" s="162"/>
      <c r="BE141" s="162"/>
      <c r="BF141" s="162"/>
      <c r="BG141" s="162"/>
      <c r="BH141" s="162"/>
      <c r="BI141" s="162"/>
      <c r="BJ141" s="162"/>
      <c r="BK141" s="162"/>
      <c r="BL141" s="162"/>
      <c r="BM141" s="162"/>
      <c r="BN141" s="162"/>
      <c r="BO141" s="162"/>
      <c r="BP141" s="162"/>
      <c r="BQ141" s="162"/>
      <c r="CB141" s="163"/>
      <c r="CC141" s="163"/>
      <c r="CD141" s="163"/>
      <c r="CE141" s="163"/>
      <c r="CF141" s="163"/>
      <c r="CG141" s="163"/>
      <c r="CH141" s="163"/>
      <c r="CI141" s="163"/>
      <c r="CJ141" s="163"/>
      <c r="CK141" s="163"/>
      <c r="CL141" s="163"/>
      <c r="CM141" s="163"/>
      <c r="CN141" s="163"/>
      <c r="CO141" s="163"/>
    </row>
    <row r="142" spans="53:93" s="161" customFormat="1" ht="13.5" customHeight="1">
      <c r="BA142" s="171" t="s">
        <v>97</v>
      </c>
      <c r="BB142" s="172">
        <v>0.93336591161767901</v>
      </c>
      <c r="BC142" s="162"/>
      <c r="BD142" s="162"/>
      <c r="BE142" s="162"/>
      <c r="BF142" s="162"/>
      <c r="BG142" s="162"/>
      <c r="BH142" s="162"/>
      <c r="BI142" s="162"/>
      <c r="BJ142" s="162"/>
      <c r="BK142" s="162"/>
      <c r="BL142" s="162"/>
      <c r="BM142" s="162"/>
      <c r="BN142" s="162"/>
      <c r="BO142" s="162"/>
      <c r="BP142" s="162"/>
      <c r="BQ142" s="162"/>
      <c r="CB142" s="163"/>
      <c r="CC142" s="163"/>
      <c r="CD142" s="163"/>
      <c r="CE142" s="163"/>
      <c r="CF142" s="163"/>
      <c r="CG142" s="163"/>
      <c r="CH142" s="163"/>
      <c r="CI142" s="163"/>
      <c r="CJ142" s="163"/>
      <c r="CK142" s="163"/>
      <c r="CL142" s="163"/>
      <c r="CM142" s="163"/>
      <c r="CN142" s="163"/>
      <c r="CO142" s="163"/>
    </row>
    <row r="143" spans="53:93" s="161" customFormat="1" ht="13.5" customHeight="1">
      <c r="BA143" s="171" t="s">
        <v>19</v>
      </c>
      <c r="BB143" s="172">
        <v>0.85433672713747022</v>
      </c>
      <c r="BC143" s="162"/>
      <c r="BD143" s="162"/>
      <c r="BE143" s="162"/>
      <c r="BF143" s="162"/>
      <c r="BG143" s="162"/>
      <c r="BH143" s="162"/>
      <c r="BI143" s="162"/>
      <c r="BJ143" s="162"/>
      <c r="BK143" s="162"/>
      <c r="BL143" s="162"/>
      <c r="BM143" s="162"/>
      <c r="BN143" s="162"/>
      <c r="BO143" s="162"/>
      <c r="BP143" s="162"/>
      <c r="BQ143" s="162"/>
      <c r="CB143" s="163"/>
      <c r="CC143" s="163"/>
      <c r="CD143" s="163"/>
      <c r="CE143" s="163"/>
      <c r="CF143" s="163"/>
      <c r="CG143" s="163"/>
      <c r="CH143" s="163"/>
      <c r="CI143" s="163"/>
      <c r="CJ143" s="163"/>
      <c r="CK143" s="163"/>
      <c r="CL143" s="163"/>
      <c r="CM143" s="163"/>
      <c r="CN143" s="163"/>
      <c r="CO143" s="163"/>
    </row>
    <row r="144" spans="53:93" s="161" customFormat="1" ht="13.5" customHeight="1">
      <c r="BA144" s="171" t="s">
        <v>93</v>
      </c>
      <c r="BB144" s="172">
        <v>0.87859682833148545</v>
      </c>
      <c r="BC144" s="162"/>
      <c r="BD144" s="162"/>
      <c r="BE144" s="162"/>
      <c r="BF144" s="162"/>
      <c r="BG144" s="162"/>
      <c r="BH144" s="162"/>
      <c r="BI144" s="162"/>
      <c r="BJ144" s="162"/>
      <c r="BK144" s="162"/>
      <c r="BL144" s="162"/>
      <c r="BM144" s="162"/>
      <c r="BN144" s="162"/>
      <c r="BO144" s="162"/>
      <c r="BP144" s="162"/>
      <c r="BQ144" s="162"/>
      <c r="CB144" s="163"/>
      <c r="CC144" s="163"/>
      <c r="CD144" s="163"/>
      <c r="CE144" s="163"/>
      <c r="CF144" s="163"/>
      <c r="CG144" s="163"/>
      <c r="CH144" s="163"/>
      <c r="CI144" s="163"/>
      <c r="CJ144" s="163"/>
      <c r="CK144" s="163"/>
      <c r="CL144" s="163"/>
      <c r="CM144" s="163"/>
      <c r="CN144" s="163"/>
      <c r="CO144" s="163"/>
    </row>
    <row r="145" spans="53:303" s="161" customFormat="1" ht="13.5" customHeight="1">
      <c r="BA145" s="171" t="s">
        <v>15</v>
      </c>
      <c r="BB145" s="172">
        <v>0.88679528396325158</v>
      </c>
      <c r="BC145" s="162"/>
      <c r="BD145" s="162"/>
      <c r="BE145" s="162"/>
      <c r="BF145" s="162"/>
      <c r="BG145" s="162"/>
      <c r="BH145" s="162"/>
      <c r="BI145" s="162"/>
      <c r="BJ145" s="162"/>
      <c r="BK145" s="162"/>
      <c r="BL145" s="162"/>
      <c r="BM145" s="162"/>
      <c r="BN145" s="162"/>
      <c r="BO145" s="162"/>
      <c r="BP145" s="162"/>
      <c r="BQ145" s="162"/>
      <c r="CB145" s="163"/>
      <c r="CC145" s="163"/>
      <c r="CD145" s="163"/>
      <c r="CE145" s="163"/>
      <c r="CF145" s="163"/>
      <c r="CG145" s="163"/>
      <c r="CH145" s="163"/>
      <c r="CI145" s="163"/>
      <c r="CJ145" s="163"/>
      <c r="CK145" s="163"/>
      <c r="CL145" s="163"/>
      <c r="CM145" s="163"/>
      <c r="CN145" s="163"/>
      <c r="CO145" s="163"/>
    </row>
    <row r="146" spans="53:303" s="161" customFormat="1" ht="13.5" customHeight="1">
      <c r="BA146" s="171" t="s">
        <v>7</v>
      </c>
      <c r="BB146" s="172">
        <v>0.89275314899684477</v>
      </c>
      <c r="BC146" s="162"/>
      <c r="BD146" s="162"/>
      <c r="BE146" s="162"/>
      <c r="BF146" s="162"/>
      <c r="BG146" s="162"/>
      <c r="BH146" s="162"/>
      <c r="BI146" s="162"/>
      <c r="BJ146" s="162"/>
      <c r="BK146" s="162"/>
      <c r="BL146" s="162"/>
      <c r="BM146" s="162"/>
      <c r="BN146" s="162"/>
      <c r="BO146" s="162"/>
      <c r="BP146" s="162"/>
      <c r="BQ146" s="162"/>
      <c r="CB146" s="163"/>
      <c r="CC146" s="163"/>
      <c r="CD146" s="163"/>
      <c r="CE146" s="163"/>
      <c r="CF146" s="163"/>
      <c r="CG146" s="163"/>
      <c r="CH146" s="163"/>
      <c r="CI146" s="163"/>
      <c r="CJ146" s="163"/>
      <c r="CK146" s="163"/>
      <c r="CL146" s="163"/>
      <c r="CM146" s="163"/>
      <c r="CN146" s="163"/>
      <c r="CO146" s="163"/>
    </row>
    <row r="147" spans="53:303" s="161" customFormat="1" ht="13.5" customHeight="1">
      <c r="BA147" s="171" t="s">
        <v>94</v>
      </c>
      <c r="BB147" s="172">
        <v>0.84573931149321324</v>
      </c>
      <c r="BC147" s="162"/>
      <c r="BD147" s="162"/>
      <c r="BE147" s="162"/>
      <c r="BF147" s="162"/>
      <c r="BG147" s="162"/>
      <c r="BH147" s="162"/>
      <c r="BI147" s="162"/>
      <c r="BJ147" s="162"/>
      <c r="BK147" s="162"/>
      <c r="BL147" s="162"/>
      <c r="BM147" s="162"/>
      <c r="BN147" s="162"/>
      <c r="BO147" s="162"/>
      <c r="BP147" s="162"/>
      <c r="BQ147" s="162"/>
      <c r="CB147" s="163"/>
      <c r="CC147" s="163"/>
      <c r="CD147" s="163"/>
      <c r="CE147" s="163"/>
      <c r="CF147" s="163"/>
      <c r="CG147" s="163"/>
      <c r="CH147" s="163"/>
      <c r="CI147" s="163"/>
      <c r="CJ147" s="163"/>
      <c r="CK147" s="163"/>
      <c r="CL147" s="163"/>
      <c r="CM147" s="163"/>
      <c r="CN147" s="163"/>
      <c r="CO147" s="163"/>
    </row>
    <row r="148" spans="53:303" s="161" customFormat="1" ht="13.5" customHeight="1">
      <c r="BA148" s="173" t="s">
        <v>1</v>
      </c>
      <c r="BB148" s="184">
        <v>0.88830393158342713</v>
      </c>
      <c r="BC148" s="162"/>
      <c r="BD148" s="162"/>
      <c r="BE148" s="162"/>
      <c r="BF148" s="162"/>
      <c r="BG148" s="162"/>
      <c r="BH148" s="162"/>
      <c r="BI148" s="162"/>
      <c r="BJ148" s="162"/>
      <c r="BK148" s="162"/>
      <c r="BL148" s="162"/>
      <c r="BM148" s="162"/>
      <c r="BN148" s="162"/>
      <c r="BO148" s="162"/>
      <c r="BP148" s="162"/>
      <c r="BQ148" s="162"/>
      <c r="CB148" s="163"/>
      <c r="CC148" s="163"/>
      <c r="CD148" s="163"/>
      <c r="CE148" s="163"/>
      <c r="CF148" s="163"/>
      <c r="CG148" s="163"/>
      <c r="CH148" s="163"/>
      <c r="CI148" s="163"/>
      <c r="CJ148" s="163"/>
      <c r="CK148" s="163"/>
      <c r="CL148" s="163"/>
      <c r="CM148" s="163"/>
      <c r="CN148" s="163"/>
      <c r="CO148" s="163"/>
      <c r="GI148" s="163"/>
      <c r="GJ148" s="163"/>
      <c r="GK148" s="163"/>
      <c r="GL148" s="163"/>
      <c r="GM148" s="163"/>
      <c r="GN148" s="163"/>
      <c r="GO148" s="163"/>
      <c r="GP148" s="163"/>
      <c r="GQ148" s="163"/>
      <c r="GR148" s="163"/>
      <c r="GS148" s="163"/>
      <c r="GT148" s="163"/>
      <c r="GU148" s="163"/>
      <c r="GV148" s="163"/>
      <c r="GW148" s="163"/>
      <c r="GX148" s="163"/>
      <c r="GY148" s="163"/>
      <c r="GZ148" s="163"/>
      <c r="HA148" s="163"/>
      <c r="HB148" s="163"/>
      <c r="HC148" s="163"/>
      <c r="HD148" s="163"/>
      <c r="HE148" s="163"/>
      <c r="HF148" s="163"/>
      <c r="HG148" s="163"/>
      <c r="HH148" s="163"/>
      <c r="HI148" s="163"/>
      <c r="HJ148" s="163"/>
      <c r="HK148" s="163"/>
      <c r="HL148" s="163"/>
      <c r="HM148" s="163"/>
      <c r="HN148" s="163"/>
      <c r="HO148" s="163"/>
      <c r="HP148" s="163"/>
      <c r="HQ148" s="163"/>
      <c r="HR148" s="163"/>
      <c r="HS148" s="163"/>
      <c r="HT148" s="163"/>
      <c r="HU148" s="163"/>
      <c r="HV148" s="163"/>
      <c r="HW148" s="163"/>
      <c r="HX148" s="163"/>
      <c r="HY148" s="163"/>
      <c r="HZ148" s="163"/>
      <c r="IA148" s="163"/>
      <c r="IB148" s="163"/>
      <c r="IC148" s="163"/>
      <c r="ID148" s="163"/>
      <c r="IE148" s="163"/>
      <c r="IF148" s="163"/>
      <c r="IG148" s="163"/>
      <c r="IH148" s="163"/>
      <c r="II148" s="163"/>
      <c r="IJ148" s="163"/>
      <c r="IK148" s="163"/>
      <c r="IL148" s="163"/>
      <c r="IM148" s="163"/>
      <c r="IN148" s="163"/>
      <c r="IO148" s="163"/>
      <c r="IP148" s="163"/>
      <c r="IQ148" s="163"/>
      <c r="IR148" s="163"/>
      <c r="IS148" s="163"/>
      <c r="IT148" s="163"/>
      <c r="IU148" s="163"/>
      <c r="IV148" s="163"/>
      <c r="IW148" s="163"/>
      <c r="IX148" s="163"/>
      <c r="IY148" s="163"/>
      <c r="IZ148" s="163"/>
      <c r="JA148" s="163"/>
      <c r="JB148" s="163"/>
      <c r="JC148" s="163"/>
      <c r="JD148" s="163"/>
      <c r="JE148" s="163"/>
      <c r="JF148" s="163"/>
      <c r="JG148" s="163"/>
      <c r="JH148" s="163"/>
      <c r="JI148" s="163"/>
      <c r="JJ148" s="163"/>
      <c r="JK148" s="163"/>
      <c r="JL148" s="163"/>
      <c r="JM148" s="163"/>
      <c r="JN148" s="163"/>
      <c r="JO148" s="163"/>
      <c r="JP148" s="163"/>
      <c r="JQ148" s="163"/>
      <c r="JR148" s="163"/>
      <c r="JS148" s="163"/>
      <c r="JT148" s="163"/>
      <c r="JU148" s="163"/>
      <c r="JV148" s="163"/>
      <c r="JW148" s="163"/>
      <c r="JX148" s="163"/>
      <c r="JY148" s="163"/>
      <c r="JZ148" s="163"/>
      <c r="KA148" s="163"/>
      <c r="KB148" s="163"/>
      <c r="KC148" s="163"/>
      <c r="KD148" s="163"/>
      <c r="KE148" s="163"/>
      <c r="KF148" s="163"/>
      <c r="KG148" s="163"/>
      <c r="KH148" s="163"/>
      <c r="KI148" s="163"/>
      <c r="KJ148" s="163"/>
      <c r="KK148" s="163"/>
      <c r="KL148" s="163"/>
      <c r="KM148" s="163"/>
      <c r="KN148" s="163"/>
      <c r="KO148" s="163"/>
      <c r="KP148" s="163"/>
      <c r="KQ148" s="163"/>
    </row>
    <row r="149" spans="53:303" s="163" customFormat="1">
      <c r="BA149" s="162"/>
      <c r="BB149" s="162"/>
      <c r="BC149" s="162"/>
      <c r="BD149" s="162"/>
      <c r="BE149" s="162"/>
      <c r="BF149" s="162"/>
      <c r="BG149" s="162"/>
      <c r="BH149" s="162"/>
      <c r="BI149" s="162"/>
      <c r="BJ149" s="162"/>
      <c r="BK149" s="162"/>
      <c r="BL149" s="162"/>
      <c r="BM149" s="162"/>
      <c r="BN149" s="162"/>
      <c r="BO149" s="162"/>
      <c r="BP149" s="162"/>
      <c r="BQ149" s="162"/>
      <c r="BR149" s="161"/>
      <c r="BS149" s="161"/>
      <c r="BT149" s="161"/>
      <c r="BU149" s="161"/>
      <c r="BV149" s="161"/>
      <c r="BW149" s="161"/>
      <c r="BX149" s="161"/>
      <c r="BY149" s="161"/>
      <c r="BZ149" s="161"/>
      <c r="CA149" s="161"/>
      <c r="CP149" s="161"/>
      <c r="CQ149" s="161"/>
      <c r="CR149" s="161"/>
      <c r="CS149" s="161"/>
      <c r="CT149" s="161"/>
      <c r="CU149" s="161"/>
      <c r="CV149" s="161"/>
      <c r="CW149" s="161"/>
      <c r="CX149" s="161"/>
      <c r="CY149" s="161"/>
      <c r="CZ149" s="161"/>
      <c r="DA149" s="161"/>
      <c r="DB149" s="161"/>
      <c r="DC149" s="161"/>
      <c r="DD149" s="161"/>
      <c r="DE149" s="161"/>
      <c r="DF149" s="161"/>
      <c r="DG149" s="161"/>
      <c r="DH149" s="161"/>
      <c r="DI149" s="161"/>
      <c r="DJ149" s="161"/>
      <c r="DK149" s="161"/>
      <c r="DL149" s="161"/>
      <c r="DM149" s="161"/>
      <c r="DN149" s="161"/>
      <c r="DO149" s="161"/>
      <c r="DP149" s="161"/>
      <c r="DQ149" s="161"/>
      <c r="DR149" s="161"/>
      <c r="DS149" s="161"/>
      <c r="DT149" s="161"/>
      <c r="DU149" s="161"/>
      <c r="DV149" s="161"/>
      <c r="DW149" s="161"/>
      <c r="DX149" s="161"/>
      <c r="DY149" s="161"/>
      <c r="DZ149" s="161"/>
      <c r="EA149" s="161"/>
      <c r="EB149" s="161"/>
      <c r="EC149" s="161"/>
      <c r="ED149" s="161"/>
      <c r="EE149" s="161"/>
      <c r="EF149" s="161"/>
      <c r="EG149" s="161"/>
      <c r="EH149" s="161"/>
      <c r="EI149" s="161"/>
      <c r="EJ149" s="161"/>
      <c r="EK149" s="161"/>
      <c r="EL149" s="161"/>
    </row>
    <row r="150" spans="53:303" s="163" customFormat="1">
      <c r="BA150" s="162"/>
      <c r="BB150" s="162"/>
      <c r="BC150" s="162"/>
      <c r="BD150" s="162"/>
      <c r="BE150" s="162"/>
      <c r="BF150" s="162"/>
      <c r="BG150" s="162"/>
      <c r="BH150" s="162"/>
      <c r="BI150" s="162"/>
      <c r="BJ150" s="162"/>
      <c r="BK150" s="162"/>
      <c r="BL150" s="162"/>
      <c r="BM150" s="162"/>
      <c r="BN150" s="162"/>
      <c r="BO150" s="162"/>
      <c r="BP150" s="162"/>
      <c r="BQ150" s="162"/>
      <c r="BR150" s="161"/>
      <c r="BS150" s="161"/>
      <c r="BT150" s="161"/>
      <c r="BU150" s="161"/>
      <c r="BV150" s="161"/>
      <c r="BW150" s="161"/>
      <c r="BX150" s="161"/>
      <c r="BY150" s="161"/>
      <c r="BZ150" s="161"/>
      <c r="CA150" s="161"/>
      <c r="CP150" s="161"/>
      <c r="CQ150" s="161"/>
      <c r="CR150" s="161"/>
      <c r="CS150" s="161"/>
      <c r="CT150" s="161"/>
      <c r="CU150" s="161"/>
      <c r="CV150" s="161"/>
      <c r="CW150" s="161"/>
      <c r="CX150" s="161"/>
      <c r="CY150" s="161"/>
      <c r="CZ150" s="161"/>
      <c r="DA150" s="161"/>
      <c r="DB150" s="161"/>
      <c r="DC150" s="161"/>
      <c r="DD150" s="161"/>
      <c r="DE150" s="161"/>
      <c r="DF150" s="161"/>
      <c r="DG150" s="161"/>
      <c r="DH150" s="161"/>
      <c r="DI150" s="161"/>
      <c r="DJ150" s="161"/>
      <c r="DK150" s="161"/>
      <c r="DL150" s="161"/>
      <c r="DM150" s="161"/>
      <c r="DN150" s="161"/>
      <c r="DO150" s="161"/>
      <c r="DP150" s="161"/>
      <c r="DQ150" s="161"/>
      <c r="DR150" s="161"/>
      <c r="DS150" s="161"/>
      <c r="DT150" s="161"/>
      <c r="DU150" s="161"/>
      <c r="DV150" s="161"/>
      <c r="DW150" s="161"/>
      <c r="DX150" s="161"/>
      <c r="DY150" s="161"/>
      <c r="DZ150" s="161"/>
      <c r="EA150" s="161"/>
      <c r="EB150" s="161"/>
      <c r="EC150" s="161"/>
      <c r="ED150" s="161"/>
      <c r="EE150" s="161"/>
      <c r="EF150" s="161"/>
      <c r="EG150" s="161"/>
      <c r="EH150" s="161"/>
      <c r="EI150" s="161"/>
      <c r="EJ150" s="161"/>
      <c r="EK150" s="161"/>
      <c r="EL150" s="161"/>
    </row>
    <row r="151" spans="53:303" s="163" customFormat="1">
      <c r="BA151" s="194"/>
      <c r="BB151" s="194"/>
      <c r="BC151" s="194"/>
      <c r="BD151" s="194"/>
      <c r="BE151" s="194"/>
      <c r="BF151" s="194"/>
      <c r="BG151" s="194"/>
      <c r="BH151" s="194"/>
      <c r="BI151" s="194"/>
      <c r="BJ151" s="194"/>
      <c r="BK151" s="194"/>
      <c r="BL151" s="194"/>
      <c r="BM151" s="194"/>
      <c r="BN151" s="194"/>
      <c r="BO151" s="194"/>
      <c r="BP151" s="194"/>
      <c r="BQ151" s="194"/>
      <c r="BR151" s="161"/>
      <c r="BS151" s="161"/>
      <c r="BT151" s="161"/>
      <c r="BU151" s="194"/>
    </row>
    <row r="152" spans="53:303" s="163" customFormat="1">
      <c r="BA152" s="197" t="s">
        <v>99</v>
      </c>
      <c r="BB152" s="197"/>
      <c r="BC152" s="194"/>
      <c r="BD152" s="194"/>
      <c r="BE152" s="194"/>
      <c r="BF152" s="194"/>
      <c r="BG152" s="194"/>
      <c r="BH152" s="194"/>
      <c r="BI152" s="194"/>
      <c r="BJ152" s="194"/>
      <c r="BK152" s="194"/>
      <c r="BL152" s="194"/>
      <c r="BM152" s="194"/>
      <c r="BN152" s="194"/>
      <c r="BO152" s="194"/>
      <c r="BP152" s="194"/>
      <c r="BQ152" s="194"/>
      <c r="BR152" s="194"/>
      <c r="BS152" s="194"/>
      <c r="BT152" s="194"/>
      <c r="BU152" s="194"/>
    </row>
    <row r="153" spans="53:303" s="163" customFormat="1">
      <c r="BA153" s="14"/>
      <c r="BB153" s="14" t="s">
        <v>113</v>
      </c>
      <c r="BC153" s="194"/>
      <c r="BD153" s="194"/>
      <c r="BE153" s="194"/>
      <c r="BF153" s="194"/>
      <c r="BG153" s="194"/>
      <c r="BH153" s="194"/>
      <c r="BI153" s="194"/>
      <c r="BJ153" s="194"/>
    </row>
    <row r="154" spans="53:303" s="163" customFormat="1">
      <c r="BA154" s="14" t="str">
        <f>BA115</f>
        <v>Australia</v>
      </c>
      <c r="BB154" s="18">
        <f>BB115</f>
        <v>0.89038935034705968</v>
      </c>
      <c r="BC154" s="194"/>
      <c r="BD154" s="194"/>
      <c r="BE154" s="194"/>
      <c r="BF154" s="194"/>
      <c r="BG154" s="194"/>
      <c r="BH154" s="194"/>
      <c r="BI154" s="194"/>
      <c r="BJ154" s="194"/>
    </row>
    <row r="155" spans="53:303" s="163" customFormat="1">
      <c r="BA155" s="14" t="str">
        <f t="shared" ref="BA155:BB155" si="34">BA116</f>
        <v>Austria</v>
      </c>
      <c r="BB155" s="18">
        <f t="shared" si="34"/>
        <v>0.86301253533594546</v>
      </c>
      <c r="BC155" s="194"/>
      <c r="BD155" s="194"/>
      <c r="BE155" s="194"/>
      <c r="BF155" s="194"/>
      <c r="BG155" s="194"/>
      <c r="BH155" s="194"/>
      <c r="BI155" s="194"/>
      <c r="BJ155" s="194"/>
    </row>
    <row r="156" spans="53:303" s="163" customFormat="1">
      <c r="BA156" s="14" t="str">
        <f t="shared" ref="BA156:BB156" si="35">BA117</f>
        <v>Canada</v>
      </c>
      <c r="BB156" s="18">
        <f t="shared" si="35"/>
        <v>0.8683783057494725</v>
      </c>
      <c r="BC156" s="194"/>
      <c r="BD156" s="194"/>
      <c r="BE156" s="194"/>
      <c r="BF156" s="194"/>
      <c r="BG156" s="194"/>
      <c r="BH156" s="194"/>
      <c r="BI156" s="194"/>
      <c r="BJ156" s="194"/>
    </row>
    <row r="157" spans="53:303" s="163" customFormat="1">
      <c r="BA157" s="14" t="str">
        <f t="shared" ref="BA157:BB157" si="36">BA118</f>
        <v>Chile</v>
      </c>
      <c r="BB157" s="18">
        <f t="shared" si="36"/>
        <v>0.83631849851646756</v>
      </c>
      <c r="BC157" s="194"/>
      <c r="BD157" s="194"/>
      <c r="BE157" s="194"/>
      <c r="BF157" s="194"/>
      <c r="BG157" s="194"/>
      <c r="BH157" s="194"/>
      <c r="BI157" s="194"/>
      <c r="BJ157" s="194"/>
    </row>
    <row r="158" spans="53:303" s="163" customFormat="1">
      <c r="BA158" s="14" t="str">
        <f t="shared" ref="BA158:BB158" si="37">BA119</f>
        <v>Cyprus¹ ²</v>
      </c>
      <c r="BB158" s="18">
        <f t="shared" si="37"/>
        <v>0.81274069329299314</v>
      </c>
      <c r="BC158" s="194"/>
      <c r="BD158" s="194"/>
      <c r="BE158" s="194"/>
      <c r="BF158" s="194"/>
      <c r="BG158" s="194"/>
      <c r="BH158" s="194"/>
      <c r="BI158" s="194"/>
      <c r="BJ158" s="194"/>
    </row>
    <row r="159" spans="53:303" s="163" customFormat="1">
      <c r="BA159" s="14" t="str">
        <f t="shared" ref="BA159:BB159" si="38">BA120</f>
        <v>Czech Republic</v>
      </c>
      <c r="BB159" s="18">
        <f t="shared" si="38"/>
        <v>0.7975827212460358</v>
      </c>
      <c r="BC159" s="194"/>
      <c r="BD159" s="194"/>
      <c r="BE159" s="194"/>
      <c r="BF159" s="194"/>
      <c r="BG159" s="194"/>
      <c r="BH159" s="194"/>
      <c r="BI159" s="194"/>
      <c r="BJ159" s="194"/>
    </row>
    <row r="160" spans="53:303" s="163" customFormat="1">
      <c r="BA160" s="14" t="str">
        <f t="shared" ref="BA160:BB160" si="39">BA121</f>
        <v>Denmark</v>
      </c>
      <c r="BB160" s="18">
        <f t="shared" si="39"/>
        <v>0.87618561807433648</v>
      </c>
      <c r="BC160" s="194"/>
      <c r="BD160" s="194"/>
      <c r="BE160" s="194"/>
      <c r="BF160" s="194"/>
      <c r="BG160" s="194"/>
      <c r="BH160" s="194"/>
      <c r="BI160" s="194"/>
      <c r="BJ160" s="194"/>
    </row>
    <row r="161" spans="53:62" s="163" customFormat="1">
      <c r="BA161" s="14" t="str">
        <f t="shared" ref="BA161:BB161" si="40">BA122</f>
        <v>England (UK)</v>
      </c>
      <c r="BB161" s="18">
        <f t="shared" si="40"/>
        <v>0.87449528247424269</v>
      </c>
      <c r="BC161" s="194"/>
      <c r="BD161" s="194"/>
      <c r="BE161" s="194"/>
      <c r="BF161" s="194"/>
      <c r="BG161" s="194"/>
      <c r="BH161" s="194"/>
      <c r="BI161" s="194"/>
      <c r="BJ161" s="194"/>
    </row>
    <row r="162" spans="53:62" s="163" customFormat="1">
      <c r="BA162" s="14" t="str">
        <f t="shared" ref="BA162:BB162" si="41">BA123</f>
        <v>Estonia</v>
      </c>
      <c r="BB162" s="18">
        <f t="shared" si="41"/>
        <v>0.83282444161748992</v>
      </c>
      <c r="BC162" s="194"/>
      <c r="BD162" s="194"/>
      <c r="BE162" s="194"/>
      <c r="BF162" s="194"/>
      <c r="BG162" s="194"/>
      <c r="BH162" s="194"/>
      <c r="BI162" s="194"/>
      <c r="BJ162" s="194"/>
    </row>
    <row r="163" spans="53:62" s="163" customFormat="1">
      <c r="BA163" s="14" t="str">
        <f t="shared" ref="BA163:BB163" si="42">BA124</f>
        <v>Finland</v>
      </c>
      <c r="BB163" s="18">
        <f t="shared" si="42"/>
        <v>0.8640317867969316</v>
      </c>
      <c r="BC163" s="194"/>
      <c r="BD163" s="194"/>
      <c r="BE163" s="194"/>
      <c r="BF163" s="194"/>
      <c r="BG163" s="194"/>
      <c r="BH163" s="194"/>
      <c r="BI163" s="194"/>
      <c r="BJ163" s="194"/>
    </row>
    <row r="164" spans="53:62" s="163" customFormat="1">
      <c r="BA164" s="14" t="str">
        <f t="shared" ref="BA164:BB164" si="43">BA125</f>
        <v>Flanders (Belgium)</v>
      </c>
      <c r="BB164" s="18">
        <f t="shared" si="43"/>
        <v>0.87277936902023934</v>
      </c>
      <c r="BC164" s="194"/>
      <c r="BD164" s="194"/>
      <c r="BE164" s="194"/>
      <c r="BF164" s="194"/>
      <c r="BG164" s="194"/>
      <c r="BH164" s="194"/>
      <c r="BI164" s="194"/>
      <c r="BJ164" s="194"/>
    </row>
    <row r="165" spans="53:62" s="163" customFormat="1">
      <c r="BA165" s="14" t="str">
        <f t="shared" ref="BA165:BB165" si="44">BA126</f>
        <v>France</v>
      </c>
      <c r="BB165" s="18">
        <f t="shared" si="44"/>
        <v>0.86308012290971925</v>
      </c>
      <c r="BC165" s="194"/>
      <c r="BD165" s="194"/>
      <c r="BE165" s="194"/>
      <c r="BF165" s="194"/>
      <c r="BG165" s="194"/>
      <c r="BH165" s="194"/>
      <c r="BI165" s="194"/>
      <c r="BJ165" s="194"/>
    </row>
    <row r="166" spans="53:62" s="163" customFormat="1">
      <c r="BA166" s="14" t="str">
        <f t="shared" ref="BA166:BB166" si="45">BA127</f>
        <v>Germany</v>
      </c>
      <c r="BB166" s="18">
        <f t="shared" si="45"/>
        <v>0.87249816657999557</v>
      </c>
      <c r="BC166" s="194"/>
      <c r="BD166" s="194"/>
      <c r="BE166" s="194"/>
      <c r="BF166" s="194"/>
      <c r="BG166" s="194"/>
      <c r="BH166" s="194"/>
      <c r="BI166" s="194"/>
      <c r="BJ166" s="194"/>
    </row>
    <row r="167" spans="53:62" s="163" customFormat="1">
      <c r="BA167" s="14" t="str">
        <f t="shared" ref="BA167:BB167" si="46">BA128</f>
        <v>Greece</v>
      </c>
      <c r="BB167" s="18">
        <f t="shared" si="46"/>
        <v>0.81164264719614998</v>
      </c>
      <c r="BC167" s="194"/>
      <c r="BD167" s="194"/>
      <c r="BE167" s="194"/>
      <c r="BF167" s="194"/>
      <c r="BG167" s="194"/>
      <c r="BH167" s="194"/>
      <c r="BI167" s="194"/>
      <c r="BJ167" s="194"/>
    </row>
    <row r="168" spans="53:62" s="163" customFormat="1">
      <c r="BA168" s="14" t="str">
        <f t="shared" ref="BA168:BB168" si="47">BA129</f>
        <v>Ireland</v>
      </c>
      <c r="BB168" s="18">
        <f t="shared" si="47"/>
        <v>0.87068427729109177</v>
      </c>
      <c r="BC168" s="194"/>
      <c r="BD168" s="194"/>
      <c r="BE168" s="194"/>
      <c r="BF168" s="194"/>
      <c r="BG168" s="194"/>
      <c r="BH168" s="194"/>
      <c r="BI168" s="194"/>
      <c r="BJ168" s="194"/>
    </row>
    <row r="169" spans="53:62" s="163" customFormat="1">
      <c r="BA169" s="14" t="str">
        <f t="shared" ref="BA169:BB169" si="48">BA130</f>
        <v>Israel</v>
      </c>
      <c r="BB169" s="18">
        <f t="shared" si="48"/>
        <v>0.85533826745024533</v>
      </c>
      <c r="BC169" s="194"/>
      <c r="BD169" s="194"/>
      <c r="BE169" s="194"/>
      <c r="BF169" s="194"/>
      <c r="BG169" s="194"/>
      <c r="BH169" s="194"/>
      <c r="BI169" s="194"/>
      <c r="BJ169" s="194"/>
    </row>
    <row r="170" spans="53:62" s="163" customFormat="1">
      <c r="BA170" s="14" t="str">
        <f t="shared" ref="BA170:BB170" si="49">BA131</f>
        <v>Italy</v>
      </c>
      <c r="BB170" s="18">
        <f t="shared" si="49"/>
        <v>0.82684841466123271</v>
      </c>
      <c r="BC170" s="194"/>
      <c r="BD170" s="194"/>
      <c r="BE170" s="194"/>
      <c r="BF170" s="194"/>
      <c r="BG170" s="194"/>
      <c r="BH170" s="194"/>
      <c r="BI170" s="194"/>
      <c r="BJ170" s="194"/>
    </row>
    <row r="171" spans="53:62" s="163" customFormat="1">
      <c r="BA171" s="14" t="str">
        <f t="shared" ref="BA171:BB171" si="50">BA132</f>
        <v>Jakarta (Indonesia)</v>
      </c>
      <c r="BB171" s="18">
        <f t="shared" si="50"/>
        <v>0.67919612843985022</v>
      </c>
      <c r="BC171" s="194"/>
      <c r="BD171" s="194"/>
      <c r="BE171" s="194"/>
      <c r="BF171" s="194"/>
      <c r="BG171" s="194"/>
      <c r="BH171" s="194"/>
      <c r="BI171" s="194"/>
      <c r="BJ171" s="194"/>
    </row>
    <row r="172" spans="53:62" s="163" customFormat="1">
      <c r="BA172" s="14" t="str">
        <f t="shared" ref="BA172:BB172" si="51">BA133</f>
        <v>Japan</v>
      </c>
      <c r="BB172" s="18">
        <f t="shared" si="51"/>
        <v>0.85544811886767624</v>
      </c>
      <c r="BC172" s="194"/>
      <c r="BD172" s="194"/>
      <c r="BE172" s="194"/>
      <c r="BF172" s="194"/>
      <c r="BG172" s="194"/>
      <c r="BH172" s="194"/>
      <c r="BI172" s="194"/>
      <c r="BJ172" s="194"/>
    </row>
    <row r="173" spans="53:62" s="163" customFormat="1">
      <c r="BA173" s="14" t="str">
        <f t="shared" ref="BA173:BB173" si="52">BA134</f>
        <v>Korea</v>
      </c>
      <c r="BB173" s="18">
        <f t="shared" si="52"/>
        <v>0.88208219456062198</v>
      </c>
      <c r="BC173" s="194"/>
      <c r="BD173" s="194"/>
      <c r="BE173" s="194"/>
      <c r="BF173" s="194"/>
      <c r="BG173" s="194"/>
      <c r="BH173" s="194"/>
      <c r="BI173" s="194"/>
      <c r="BJ173" s="194"/>
    </row>
    <row r="174" spans="53:62" s="163" customFormat="1">
      <c r="BA174" s="14" t="str">
        <f t="shared" ref="BA174:BB174" si="53">BA135</f>
        <v>Lithuania</v>
      </c>
      <c r="BB174" s="18">
        <f t="shared" si="53"/>
        <v>0.84475388318726519</v>
      </c>
      <c r="BC174" s="194"/>
      <c r="BD174" s="194"/>
      <c r="BE174" s="194"/>
      <c r="BF174" s="194"/>
      <c r="BG174" s="194"/>
      <c r="BH174" s="194"/>
      <c r="BI174" s="194"/>
      <c r="BJ174" s="194"/>
    </row>
    <row r="175" spans="53:62" s="163" customFormat="1">
      <c r="BA175" s="14" t="str">
        <f t="shared" ref="BA175:BB175" si="54">BA136</f>
        <v>Netherlands</v>
      </c>
      <c r="BB175" s="18">
        <f t="shared" si="54"/>
        <v>0.88561854888532865</v>
      </c>
      <c r="BC175" s="194"/>
      <c r="BD175" s="194"/>
      <c r="BE175" s="194"/>
      <c r="BF175" s="194"/>
      <c r="BG175" s="194"/>
      <c r="BH175" s="194"/>
      <c r="BI175" s="194"/>
      <c r="BJ175" s="194"/>
    </row>
    <row r="176" spans="53:62" s="163" customFormat="1">
      <c r="BA176" s="14" t="str">
        <f t="shared" ref="BA176:BB176" si="55">BA137</f>
        <v>New Zealand</v>
      </c>
      <c r="BB176" s="18">
        <f t="shared" si="55"/>
        <v>0.87104185951315305</v>
      </c>
      <c r="BC176" s="194"/>
      <c r="BD176" s="194"/>
      <c r="BE176" s="194"/>
      <c r="BF176" s="194"/>
      <c r="BG176" s="194"/>
      <c r="BH176" s="194"/>
      <c r="BI176" s="194"/>
      <c r="BJ176" s="194"/>
    </row>
    <row r="177" spans="1:62" s="163" customFormat="1">
      <c r="BA177" s="14" t="str">
        <f t="shared" ref="BA177:BB177" si="56">BA138</f>
        <v>Northern Ireland (UK)</v>
      </c>
      <c r="BB177" s="18">
        <f t="shared" si="56"/>
        <v>0.87699284796472909</v>
      </c>
      <c r="BC177" s="194"/>
      <c r="BD177" s="194"/>
      <c r="BE177" s="194"/>
      <c r="BF177" s="194"/>
      <c r="BG177" s="194"/>
      <c r="BH177" s="194"/>
      <c r="BI177" s="194"/>
      <c r="BJ177" s="194"/>
    </row>
    <row r="178" spans="1:62" s="163" customFormat="1">
      <c r="BA178" s="14" t="str">
        <f t="shared" ref="BA178:BB178" si="57">BA139</f>
        <v>Norway</v>
      </c>
      <c r="BB178" s="18">
        <f t="shared" si="57"/>
        <v>0.89487757058477757</v>
      </c>
      <c r="BC178" s="194"/>
      <c r="BD178" s="194"/>
      <c r="BE178" s="194"/>
      <c r="BF178" s="194"/>
      <c r="BG178" s="194"/>
      <c r="BH178" s="194"/>
      <c r="BI178" s="194"/>
      <c r="BJ178" s="194"/>
    </row>
    <row r="179" spans="1:62" s="163" customFormat="1">
      <c r="BA179" s="14" t="str">
        <f t="shared" ref="BA179:BB179" si="58">BA140</f>
        <v>Poland</v>
      </c>
      <c r="BB179" s="18">
        <f t="shared" si="58"/>
        <v>0.8521075511940186</v>
      </c>
      <c r="BC179" s="194"/>
      <c r="BD179" s="194"/>
      <c r="BE179" s="194"/>
      <c r="BF179" s="194"/>
      <c r="BG179" s="194"/>
      <c r="BH179" s="194"/>
      <c r="BI179" s="194"/>
      <c r="BJ179" s="194"/>
    </row>
    <row r="180" spans="1:62" s="163" customFormat="1">
      <c r="BA180" s="14" t="str">
        <f t="shared" ref="BA180:BB180" si="59">BA141</f>
        <v>Russian Federation³</v>
      </c>
      <c r="BB180" s="18">
        <f t="shared" si="59"/>
        <v>0.78967223618619609</v>
      </c>
      <c r="BC180" s="194"/>
      <c r="BD180" s="194"/>
      <c r="BE180" s="194"/>
      <c r="BF180" s="194"/>
      <c r="BG180" s="194"/>
      <c r="BH180" s="194"/>
      <c r="BI180" s="194"/>
      <c r="BJ180" s="194"/>
    </row>
    <row r="181" spans="1:62" s="163" customFormat="1">
      <c r="BA181" s="14" t="str">
        <f t="shared" ref="BA181:BB181" si="60">BA142</f>
        <v>Singapore</v>
      </c>
      <c r="BB181" s="18">
        <f t="shared" si="60"/>
        <v>0.93336591161767901</v>
      </c>
      <c r="BC181" s="194"/>
      <c r="BD181" s="194"/>
      <c r="BE181" s="194"/>
      <c r="BF181" s="194"/>
      <c r="BG181" s="194"/>
      <c r="BH181" s="194"/>
      <c r="BI181" s="194"/>
      <c r="BJ181" s="194"/>
    </row>
    <row r="182" spans="1:62" s="163" customFormat="1">
      <c r="BA182" s="14" t="str">
        <f t="shared" ref="BA182:BB182" si="61">BA143</f>
        <v>Slovak Republic</v>
      </c>
      <c r="BB182" s="18">
        <f t="shared" si="61"/>
        <v>0.85433672713747022</v>
      </c>
      <c r="BC182" s="194"/>
      <c r="BD182" s="194"/>
      <c r="BE182" s="194"/>
      <c r="BF182" s="194"/>
      <c r="BG182" s="194"/>
      <c r="BH182" s="194"/>
      <c r="BI182" s="194"/>
      <c r="BJ182" s="194"/>
    </row>
    <row r="183" spans="1:62" s="163" customFormat="1">
      <c r="BA183" s="14" t="str">
        <f t="shared" ref="BA183:BB183" si="62">BA144</f>
        <v>Slovenia</v>
      </c>
      <c r="BB183" s="18">
        <f t="shared" si="62"/>
        <v>0.87859682833148545</v>
      </c>
      <c r="BC183" s="194"/>
      <c r="BD183" s="194"/>
      <c r="BE183" s="194"/>
      <c r="BF183" s="194"/>
      <c r="BG183" s="194"/>
      <c r="BH183" s="194"/>
      <c r="BI183" s="194"/>
      <c r="BJ183" s="194"/>
    </row>
    <row r="184" spans="1:62" s="163" customFormat="1">
      <c r="BA184" s="14" t="str">
        <f t="shared" ref="BA184:BB184" si="63">BA145</f>
        <v>Spain</v>
      </c>
      <c r="BB184" s="18">
        <f t="shared" si="63"/>
        <v>0.88679528396325158</v>
      </c>
      <c r="BC184" s="194"/>
      <c r="BD184" s="194"/>
      <c r="BE184" s="194"/>
      <c r="BF184" s="194"/>
      <c r="BG184" s="194"/>
      <c r="BH184" s="194"/>
      <c r="BI184" s="194"/>
      <c r="BJ184" s="194"/>
    </row>
    <row r="185" spans="1:62" s="163" customFormat="1">
      <c r="BA185" s="14" t="str">
        <f t="shared" ref="BA185:BB185" si="64">BA146</f>
        <v>Sweden</v>
      </c>
      <c r="BB185" s="18">
        <f t="shared" si="64"/>
        <v>0.89275314899684477</v>
      </c>
      <c r="BC185" s="194"/>
      <c r="BD185" s="194"/>
      <c r="BE185" s="194"/>
      <c r="BF185" s="194"/>
      <c r="BG185" s="194"/>
      <c r="BH185" s="194"/>
      <c r="BI185" s="194"/>
      <c r="BJ185" s="194"/>
    </row>
    <row r="186" spans="1:62" s="163" customFormat="1">
      <c r="A186" s="194"/>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c r="AK186" s="194"/>
      <c r="AL186" s="194"/>
      <c r="AM186" s="194"/>
      <c r="AN186" s="194"/>
      <c r="AO186" s="194"/>
      <c r="AP186" s="194"/>
      <c r="AQ186" s="194"/>
      <c r="AR186" s="194"/>
      <c r="AS186" s="194"/>
      <c r="AT186" s="194"/>
      <c r="AU186" s="194"/>
      <c r="AV186" s="194"/>
      <c r="AW186" s="194"/>
      <c r="AX186" s="194"/>
      <c r="AY186" s="194"/>
      <c r="AZ186" s="194"/>
      <c r="BA186" s="14" t="str">
        <f t="shared" ref="BA186:BB186" si="65">BA147</f>
        <v>Turkey</v>
      </c>
      <c r="BB186" s="18">
        <f t="shared" si="65"/>
        <v>0.84573931149321324</v>
      </c>
      <c r="BC186" s="194"/>
      <c r="BD186" s="194"/>
      <c r="BE186" s="194"/>
      <c r="BF186" s="194"/>
      <c r="BG186" s="194"/>
      <c r="BH186" s="194"/>
      <c r="BI186" s="194"/>
      <c r="BJ186" s="194"/>
    </row>
    <row r="187" spans="1:62" s="163" customFormat="1">
      <c r="A187" s="194"/>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c r="AK187" s="194"/>
      <c r="AL187" s="194"/>
      <c r="AM187" s="194"/>
      <c r="AN187" s="194"/>
      <c r="AO187" s="194"/>
      <c r="AP187" s="194"/>
      <c r="AQ187" s="194"/>
      <c r="AR187" s="194"/>
      <c r="AS187" s="194"/>
      <c r="AT187" s="194"/>
      <c r="AU187" s="194"/>
      <c r="AV187" s="194"/>
      <c r="AW187" s="194"/>
      <c r="AX187" s="194"/>
      <c r="AY187" s="194"/>
      <c r="AZ187" s="194"/>
      <c r="BA187" s="14" t="str">
        <f t="shared" ref="BA187:BB187" si="66">BA148</f>
        <v>United States</v>
      </c>
      <c r="BB187" s="18">
        <f t="shared" si="66"/>
        <v>0.88830393158342713</v>
      </c>
      <c r="BC187" s="194"/>
      <c r="BD187" s="194"/>
      <c r="BE187" s="194"/>
      <c r="BF187" s="194"/>
      <c r="BG187" s="194"/>
      <c r="BH187" s="194"/>
      <c r="BI187" s="194"/>
      <c r="BJ187" s="194"/>
    </row>
    <row r="188" spans="1:62" s="163" customFormat="1">
      <c r="A188" s="194"/>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c r="AK188" s="194"/>
      <c r="AL188" s="194"/>
      <c r="AM188" s="194"/>
      <c r="AN188" s="194"/>
      <c r="AO188" s="194"/>
      <c r="AP188" s="194"/>
      <c r="AQ188" s="194"/>
      <c r="AR188" s="194"/>
      <c r="AS188" s="194"/>
      <c r="AT188" s="194"/>
      <c r="AU188" s="194"/>
      <c r="AV188" s="194"/>
      <c r="AW188" s="194"/>
      <c r="AX188" s="194"/>
      <c r="AY188" s="194"/>
      <c r="AZ188" s="194"/>
      <c r="BA188" s="14" t="s">
        <v>159</v>
      </c>
      <c r="BB188" s="18">
        <f>AVERAGE(BB154:BB157,BB159:BB170,BB172:BB173,BB175:BB179,BB182:BB187)</f>
        <v>0.86347530097733283</v>
      </c>
      <c r="BC188" s="194"/>
      <c r="BD188" s="194"/>
      <c r="BE188" s="194"/>
      <c r="BF188" s="194"/>
      <c r="BG188" s="194"/>
      <c r="BH188" s="194"/>
      <c r="BI188" s="194"/>
      <c r="BJ188" s="194"/>
    </row>
    <row r="189" spans="1:62" s="163" customFormat="1">
      <c r="BC189" s="194"/>
      <c r="BD189" s="194"/>
      <c r="BE189" s="194"/>
      <c r="BF189" s="194"/>
      <c r="BG189" s="194"/>
      <c r="BH189" s="194"/>
      <c r="BI189" s="194"/>
      <c r="BJ189" s="194"/>
    </row>
    <row r="190" spans="1:62" s="163" customFormat="1"/>
    <row r="191" spans="1:62" s="163" customFormat="1"/>
    <row r="192" spans="1:62" s="163" customFormat="1"/>
    <row r="193" spans="53:74" s="163" customFormat="1"/>
    <row r="194" spans="53:74" s="163" customFormat="1"/>
    <row r="195" spans="53:74" s="163" customFormat="1">
      <c r="BV195" s="167"/>
    </row>
    <row r="196" spans="53:74" s="163" customFormat="1"/>
    <row r="197" spans="53:74" s="163" customFormat="1"/>
    <row r="198" spans="53:74" s="163" customFormat="1"/>
    <row r="199" spans="53:74" s="163" customFormat="1"/>
    <row r="200" spans="53:74" s="163" customFormat="1">
      <c r="BA200" s="185" t="s">
        <v>98</v>
      </c>
      <c r="BB200" s="185" t="s">
        <v>114</v>
      </c>
      <c r="BD200" s="185" t="s">
        <v>101</v>
      </c>
      <c r="BE200" s="185"/>
      <c r="BH200" s="185" t="s">
        <v>115</v>
      </c>
      <c r="BI200" s="185"/>
      <c r="BJ200" s="185"/>
      <c r="BK200" s="185"/>
      <c r="BL200" s="185"/>
      <c r="BM200" s="185"/>
      <c r="BN200" s="185"/>
      <c r="BO200" s="185"/>
    </row>
    <row r="201" spans="53:74" s="163" customFormat="1">
      <c r="BA201" s="167" t="s">
        <v>63</v>
      </c>
      <c r="BB201" s="167" t="s">
        <v>62</v>
      </c>
      <c r="BD201" s="167"/>
      <c r="BE201" s="167" t="str">
        <f>BB201</f>
        <v>Correlation coefficient</v>
      </c>
    </row>
    <row r="202" spans="53:74" s="163" customFormat="1">
      <c r="BA202" s="167" t="s">
        <v>0</v>
      </c>
      <c r="BB202" s="167">
        <v>0.90120932115815566</v>
      </c>
      <c r="BD202" s="167" t="str">
        <f t="shared" ref="BD202:BD226" si="67">BA202</f>
        <v>Norway</v>
      </c>
      <c r="BE202" s="199">
        <f>INDEX(BB$154:BB$188,MATCH($BD202,$BA$154:$BA$188,0))-BB202</f>
        <v>-6.3317505733780921E-3</v>
      </c>
    </row>
    <row r="203" spans="53:74" s="163" customFormat="1">
      <c r="BA203" s="167" t="s">
        <v>1</v>
      </c>
      <c r="BB203" s="167">
        <v>0.89021214415832528</v>
      </c>
      <c r="BC203" s="167"/>
      <c r="BD203" s="167" t="str">
        <f t="shared" si="67"/>
        <v>United States</v>
      </c>
      <c r="BE203" s="199">
        <f t="shared" ref="BE203:BE226" si="68">INDEX(BB$154:BB$188,MATCH($BD203,$BA$154:$BA$188,0))-BB203</f>
        <v>-1.9082125748981493E-3</v>
      </c>
    </row>
    <row r="204" spans="53:74" s="163" customFormat="1">
      <c r="BA204" s="167" t="s">
        <v>7</v>
      </c>
      <c r="BB204" s="167">
        <v>0.88996150905978366</v>
      </c>
      <c r="BC204" s="167"/>
      <c r="BD204" s="167" t="str">
        <f t="shared" si="67"/>
        <v>Sweden</v>
      </c>
      <c r="BE204" s="199">
        <f t="shared" si="68"/>
        <v>2.7916399370611078E-3</v>
      </c>
    </row>
    <row r="205" spans="53:74" s="163" customFormat="1">
      <c r="BA205" s="167" t="s">
        <v>2</v>
      </c>
      <c r="BB205" s="167">
        <v>0.88870220732442506</v>
      </c>
      <c r="BC205" s="167"/>
      <c r="BD205" s="167" t="str">
        <f t="shared" si="67"/>
        <v>Australia</v>
      </c>
      <c r="BE205" s="199">
        <f t="shared" si="68"/>
        <v>1.6871430226346185E-3</v>
      </c>
    </row>
    <row r="206" spans="53:74" s="163" customFormat="1">
      <c r="BA206" s="167" t="s">
        <v>15</v>
      </c>
      <c r="BB206" s="167">
        <v>0.88671199758509311</v>
      </c>
      <c r="BC206" s="167"/>
      <c r="BD206" s="167" t="str">
        <f t="shared" si="67"/>
        <v>Spain</v>
      </c>
      <c r="BE206" s="199">
        <f t="shared" si="68"/>
        <v>8.3286378158464736E-5</v>
      </c>
    </row>
    <row r="207" spans="53:74" s="163" customFormat="1">
      <c r="BA207" s="167" t="s">
        <v>3</v>
      </c>
      <c r="BB207" s="167">
        <v>0.88558724328850025</v>
      </c>
      <c r="BC207" s="167"/>
      <c r="BD207" s="167" t="str">
        <f t="shared" si="67"/>
        <v>Netherlands</v>
      </c>
      <c r="BE207" s="199">
        <f t="shared" si="68"/>
        <v>3.1305596828401505E-5</v>
      </c>
    </row>
    <row r="208" spans="53:74" s="163" customFormat="1">
      <c r="BA208" s="167" t="s">
        <v>13</v>
      </c>
      <c r="BB208" s="167">
        <v>0.88308669207140023</v>
      </c>
      <c r="BC208" s="167"/>
      <c r="BD208" s="167" t="str">
        <f t="shared" si="67"/>
        <v>Korea</v>
      </c>
      <c r="BE208" s="199">
        <f t="shared" si="68"/>
        <v>-1.0044975107782461E-3</v>
      </c>
    </row>
    <row r="209" spans="1:63" s="163" customFormat="1">
      <c r="BA209" s="167" t="s">
        <v>9</v>
      </c>
      <c r="BB209" s="167">
        <v>0.88089738775801385</v>
      </c>
      <c r="BC209" s="167"/>
      <c r="BD209" s="167" t="str">
        <f t="shared" si="67"/>
        <v>Denmark</v>
      </c>
      <c r="BE209" s="199">
        <f t="shared" si="68"/>
        <v>-4.7117696836773693E-3</v>
      </c>
    </row>
    <row r="210" spans="1:63" s="163" customFormat="1">
      <c r="BA210" s="167" t="s">
        <v>8</v>
      </c>
      <c r="BB210" s="167">
        <v>0.87556454568007724</v>
      </c>
      <c r="BC210" s="167"/>
      <c r="BD210" s="167" t="str">
        <f t="shared" si="67"/>
        <v>Germany</v>
      </c>
      <c r="BE210" s="199">
        <f t="shared" si="68"/>
        <v>-3.0663791000816731E-3</v>
      </c>
      <c r="BF210" s="198"/>
      <c r="BG210" s="198"/>
      <c r="BH210" s="198"/>
      <c r="BI210" s="198"/>
      <c r="BJ210" s="198"/>
      <c r="BK210" s="198"/>
    </row>
    <row r="211" spans="1:63" s="163" customFormat="1">
      <c r="BA211" s="167" t="s">
        <v>4</v>
      </c>
      <c r="BB211" s="167">
        <v>0.87327317817380046</v>
      </c>
      <c r="BC211" s="167"/>
      <c r="BD211" s="167" t="str">
        <f t="shared" si="67"/>
        <v>Ireland</v>
      </c>
      <c r="BE211" s="199">
        <f t="shared" si="68"/>
        <v>-2.588900882708689E-3</v>
      </c>
      <c r="BF211" s="198"/>
      <c r="BG211" s="198"/>
      <c r="BH211" s="198"/>
      <c r="BI211" s="198"/>
      <c r="BJ211" s="198"/>
      <c r="BK211" s="198"/>
    </row>
    <row r="212" spans="1:63" s="163" customFormat="1">
      <c r="BA212" s="167" t="s">
        <v>25</v>
      </c>
      <c r="BB212" s="167">
        <v>0.87265034623120086</v>
      </c>
      <c r="BC212" s="167"/>
      <c r="BD212" s="167" t="str">
        <f t="shared" si="67"/>
        <v>England/N. Ireland (UK)</v>
      </c>
      <c r="BE212" s="199" t="e">
        <f t="shared" si="68"/>
        <v>#N/A</v>
      </c>
      <c r="BF212" s="198"/>
      <c r="BG212" s="198"/>
      <c r="BH212" s="198"/>
      <c r="BI212" s="198"/>
      <c r="BJ212" s="198"/>
      <c r="BK212" s="198"/>
    </row>
    <row r="213" spans="1:63" s="163" customFormat="1">
      <c r="BA213" s="167" t="s">
        <v>22</v>
      </c>
      <c r="BB213" s="167">
        <v>0.8715535581089997</v>
      </c>
      <c r="BC213" s="167"/>
      <c r="BD213" s="167" t="str">
        <f t="shared" si="67"/>
        <v>Flanders (Belgium)</v>
      </c>
      <c r="BE213" s="199">
        <f t="shared" si="68"/>
        <v>1.2258109112396331E-3</v>
      </c>
      <c r="BF213" s="198"/>
      <c r="BG213" s="198"/>
      <c r="BH213" s="198"/>
      <c r="BI213" s="198"/>
      <c r="BJ213" s="198"/>
      <c r="BK213" s="198"/>
    </row>
    <row r="214" spans="1:63" s="163" customFormat="1">
      <c r="BA214" s="167" t="s">
        <v>6</v>
      </c>
      <c r="BB214" s="167">
        <v>0.86784676359932533</v>
      </c>
      <c r="BC214" s="167"/>
      <c r="BD214" s="167" t="str">
        <f t="shared" si="67"/>
        <v>Canada</v>
      </c>
      <c r="BE214" s="199">
        <f t="shared" si="68"/>
        <v>5.3154215014716844E-4</v>
      </c>
      <c r="BF214" s="198"/>
      <c r="BG214" s="198"/>
      <c r="BH214" s="198"/>
      <c r="BI214" s="198"/>
      <c r="BJ214" s="198"/>
      <c r="BK214" s="198"/>
    </row>
    <row r="215" spans="1:63" s="163" customFormat="1">
      <c r="BA215" s="167" t="s">
        <v>21</v>
      </c>
      <c r="BB215" s="167">
        <v>0.86700698270005816</v>
      </c>
      <c r="BC215" s="167"/>
      <c r="BD215" s="167" t="str">
        <f t="shared" si="67"/>
        <v>Average</v>
      </c>
      <c r="BE215" s="199" t="e">
        <f t="shared" si="68"/>
        <v>#N/A</v>
      </c>
      <c r="BF215" s="198"/>
      <c r="BG215" s="198"/>
      <c r="BH215" s="198"/>
      <c r="BI215" s="198"/>
      <c r="BJ215" s="198"/>
      <c r="BK215" s="198"/>
    </row>
    <row r="216" spans="1:63" s="163" customFormat="1">
      <c r="BA216" s="167" t="s">
        <v>12</v>
      </c>
      <c r="BB216" s="167">
        <v>0.86698528951166343</v>
      </c>
      <c r="BC216" s="167"/>
      <c r="BD216" s="167" t="str">
        <f t="shared" si="67"/>
        <v>France</v>
      </c>
      <c r="BE216" s="199">
        <f t="shared" si="68"/>
        <v>-3.9051666019441766E-3</v>
      </c>
      <c r="BF216" s="198"/>
      <c r="BG216" s="198"/>
      <c r="BH216" s="198"/>
      <c r="BI216" s="198"/>
      <c r="BJ216" s="198"/>
      <c r="BK216" s="198"/>
    </row>
    <row r="217" spans="1:63" s="163" customFormat="1">
      <c r="A217" s="194"/>
      <c r="B217" s="194"/>
      <c r="C217" s="194"/>
      <c r="D217" s="194"/>
      <c r="E217" s="194"/>
      <c r="F217" s="194"/>
      <c r="G217" s="194"/>
      <c r="H217" s="194"/>
      <c r="I217" s="194"/>
      <c r="J217" s="194"/>
      <c r="K217" s="194"/>
      <c r="L217" s="194"/>
      <c r="M217" s="194"/>
      <c r="N217" s="194"/>
      <c r="O217" s="194"/>
      <c r="P217" s="194"/>
      <c r="Q217" s="194"/>
      <c r="R217" s="194"/>
      <c r="S217" s="194"/>
      <c r="T217" s="194"/>
      <c r="U217" s="194"/>
      <c r="V217" s="194"/>
      <c r="W217" s="194"/>
      <c r="X217" s="194"/>
      <c r="Y217" s="194"/>
      <c r="Z217" s="194"/>
      <c r="AA217" s="194"/>
      <c r="AB217" s="194"/>
      <c r="AC217" s="194"/>
      <c r="AD217" s="194"/>
      <c r="AE217" s="194"/>
      <c r="AF217" s="194"/>
      <c r="AG217" s="194"/>
      <c r="AH217" s="194"/>
      <c r="AI217" s="194"/>
      <c r="AJ217" s="194"/>
      <c r="AK217" s="194"/>
      <c r="AL217" s="194"/>
      <c r="AM217" s="194"/>
      <c r="AN217" s="194"/>
      <c r="AO217" s="194"/>
      <c r="AP217" s="194"/>
      <c r="AQ217" s="194"/>
      <c r="AR217" s="194"/>
      <c r="AS217" s="194"/>
      <c r="AT217" s="194"/>
      <c r="AU217" s="194"/>
      <c r="AV217" s="194"/>
      <c r="AW217" s="194"/>
      <c r="AX217" s="194"/>
      <c r="AY217" s="194"/>
      <c r="AZ217" s="194"/>
      <c r="BA217" s="167" t="s">
        <v>10</v>
      </c>
      <c r="BB217" s="167">
        <v>0.86417443263290217</v>
      </c>
      <c r="BC217" s="167"/>
      <c r="BD217" s="167" t="str">
        <f t="shared" si="67"/>
        <v>Finland</v>
      </c>
      <c r="BE217" s="199">
        <f t="shared" si="68"/>
        <v>-1.4264583597056735E-4</v>
      </c>
      <c r="BF217" s="198"/>
      <c r="BG217" s="198"/>
      <c r="BH217" s="198"/>
      <c r="BI217" s="198"/>
      <c r="BJ217" s="198"/>
      <c r="BK217" s="198"/>
    </row>
    <row r="218" spans="1:63" s="163" customFormat="1">
      <c r="A218" s="194"/>
      <c r="B218" s="194"/>
      <c r="C218" s="194"/>
      <c r="D218" s="194"/>
      <c r="E218" s="194"/>
      <c r="F218" s="194"/>
      <c r="G218" s="194"/>
      <c r="H218" s="194"/>
      <c r="I218" s="194"/>
      <c r="J218" s="194"/>
      <c r="K218" s="194"/>
      <c r="L218" s="194"/>
      <c r="M218" s="194"/>
      <c r="N218" s="194"/>
      <c r="O218" s="194"/>
      <c r="P218" s="194"/>
      <c r="Q218" s="194"/>
      <c r="R218" s="194"/>
      <c r="S218" s="194"/>
      <c r="T218" s="194"/>
      <c r="U218" s="194"/>
      <c r="V218" s="194"/>
      <c r="W218" s="194"/>
      <c r="X218" s="194"/>
      <c r="Y218" s="194"/>
      <c r="Z218" s="194"/>
      <c r="AA218" s="194"/>
      <c r="AB218" s="194"/>
      <c r="AC218" s="194"/>
      <c r="AD218" s="194"/>
      <c r="AE218" s="194"/>
      <c r="AF218" s="194"/>
      <c r="AG218" s="194"/>
      <c r="AH218" s="194"/>
      <c r="AI218" s="194"/>
      <c r="AJ218" s="194"/>
      <c r="AK218" s="194"/>
      <c r="AL218" s="194"/>
      <c r="AM218" s="194"/>
      <c r="AN218" s="194"/>
      <c r="AO218" s="194"/>
      <c r="AP218" s="194"/>
      <c r="AQ218" s="194"/>
      <c r="AR218" s="194"/>
      <c r="AS218" s="194"/>
      <c r="AT218" s="194"/>
      <c r="AU218" s="194"/>
      <c r="AV218" s="194"/>
      <c r="AW218" s="194"/>
      <c r="AX218" s="194"/>
      <c r="AY218" s="194"/>
      <c r="AZ218" s="194"/>
      <c r="BA218" s="167" t="s">
        <v>5</v>
      </c>
      <c r="BB218" s="167">
        <v>0.8626056390086434</v>
      </c>
      <c r="BC218" s="167"/>
      <c r="BD218" s="167" t="str">
        <f t="shared" si="67"/>
        <v>Austria</v>
      </c>
      <c r="BE218" s="199">
        <f t="shared" si="68"/>
        <v>4.0689632730206426E-4</v>
      </c>
      <c r="BF218" s="198"/>
      <c r="BG218" s="198"/>
      <c r="BH218" s="198"/>
      <c r="BI218" s="198"/>
      <c r="BJ218" s="198"/>
      <c r="BK218" s="198"/>
    </row>
    <row r="219" spans="1:63" s="163" customFormat="1">
      <c r="A219" s="194"/>
      <c r="B219" s="194"/>
      <c r="C219" s="194"/>
      <c r="D219" s="194"/>
      <c r="E219" s="194"/>
      <c r="F219" s="194"/>
      <c r="G219" s="194"/>
      <c r="H219" s="194"/>
      <c r="I219" s="194"/>
      <c r="J219" s="194"/>
      <c r="K219" s="194"/>
      <c r="L219" s="194"/>
      <c r="M219" s="194"/>
      <c r="N219" s="194"/>
      <c r="O219" s="194"/>
      <c r="P219" s="194"/>
      <c r="Q219" s="194"/>
      <c r="R219" s="194"/>
      <c r="S219" s="194"/>
      <c r="T219" s="194"/>
      <c r="U219" s="194"/>
      <c r="V219" s="194"/>
      <c r="W219" s="194"/>
      <c r="X219" s="194"/>
      <c r="Y219" s="194"/>
      <c r="Z219" s="194"/>
      <c r="AA219" s="194"/>
      <c r="AB219" s="194"/>
      <c r="AC219" s="194"/>
      <c r="AD219" s="194"/>
      <c r="AE219" s="194"/>
      <c r="AF219" s="194"/>
      <c r="AG219" s="194"/>
      <c r="AH219" s="194"/>
      <c r="AI219" s="194"/>
      <c r="AJ219" s="194"/>
      <c r="AK219" s="194"/>
      <c r="AL219" s="194"/>
      <c r="AM219" s="194"/>
      <c r="AN219" s="194"/>
      <c r="AO219" s="194"/>
      <c r="AP219" s="194"/>
      <c r="AQ219" s="194"/>
      <c r="AR219" s="194"/>
      <c r="AS219" s="194"/>
      <c r="AT219" s="194"/>
      <c r="AU219" s="194"/>
      <c r="AV219" s="194"/>
      <c r="AW219" s="194"/>
      <c r="AX219" s="194"/>
      <c r="AY219" s="194"/>
      <c r="AZ219" s="194"/>
      <c r="BA219" s="167" t="s">
        <v>23</v>
      </c>
      <c r="BB219" s="167">
        <v>0.85758044926233579</v>
      </c>
      <c r="BC219" s="167"/>
      <c r="BD219" s="167" t="str">
        <f t="shared" si="67"/>
        <v>Poland</v>
      </c>
      <c r="BE219" s="199">
        <f t="shared" si="68"/>
        <v>-5.4728980683171891E-3</v>
      </c>
      <c r="BF219" s="198"/>
      <c r="BG219" s="198"/>
      <c r="BH219" s="198"/>
      <c r="BI219" s="198"/>
      <c r="BJ219" s="198"/>
      <c r="BK219" s="198"/>
    </row>
    <row r="220" spans="1:63" s="163" customFormat="1">
      <c r="A220" s="194"/>
      <c r="B220" s="194"/>
      <c r="C220" s="194"/>
      <c r="D220" s="194"/>
      <c r="E220" s="194"/>
      <c r="F220" s="194"/>
      <c r="G220" s="194"/>
      <c r="H220" s="194"/>
      <c r="I220" s="194"/>
      <c r="J220" s="194"/>
      <c r="K220" s="194"/>
      <c r="L220" s="194"/>
      <c r="M220" s="194"/>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c r="AJ220" s="194"/>
      <c r="AK220" s="194"/>
      <c r="AL220" s="194"/>
      <c r="AM220" s="194"/>
      <c r="AN220" s="194"/>
      <c r="AO220" s="194"/>
      <c r="AP220" s="194"/>
      <c r="AQ220" s="194"/>
      <c r="AR220" s="194"/>
      <c r="AS220" s="194"/>
      <c r="AT220" s="194"/>
      <c r="AU220" s="194"/>
      <c r="AV220" s="194"/>
      <c r="AW220" s="194"/>
      <c r="AX220" s="194"/>
      <c r="AY220" s="194"/>
      <c r="AZ220" s="194"/>
      <c r="BA220" s="167" t="s">
        <v>19</v>
      </c>
      <c r="BB220" s="167">
        <v>0.85506426468051266</v>
      </c>
      <c r="BC220" s="167"/>
      <c r="BD220" s="167" t="str">
        <f t="shared" si="67"/>
        <v>Slovak Republic</v>
      </c>
      <c r="BE220" s="199">
        <f t="shared" si="68"/>
        <v>-7.2753754304244467E-4</v>
      </c>
      <c r="BF220" s="198"/>
      <c r="BG220" s="198"/>
      <c r="BH220" s="198"/>
      <c r="BI220" s="198"/>
      <c r="BJ220" s="198"/>
      <c r="BK220" s="198"/>
    </row>
    <row r="221" spans="1:63" s="163" customFormat="1">
      <c r="A221" s="194"/>
      <c r="B221" s="194"/>
      <c r="C221" s="194"/>
      <c r="D221" s="194"/>
      <c r="E221" s="194"/>
      <c r="F221" s="194"/>
      <c r="G221" s="194"/>
      <c r="H221" s="194"/>
      <c r="I221" s="194"/>
      <c r="J221" s="194"/>
      <c r="K221" s="194"/>
      <c r="L221" s="194"/>
      <c r="M221" s="194"/>
      <c r="N221" s="194"/>
      <c r="O221" s="194"/>
      <c r="P221" s="194"/>
      <c r="Q221" s="194"/>
      <c r="R221" s="194"/>
      <c r="S221" s="194"/>
      <c r="T221" s="194"/>
      <c r="U221" s="194"/>
      <c r="V221" s="194"/>
      <c r="W221" s="194"/>
      <c r="X221" s="194"/>
      <c r="Y221" s="194"/>
      <c r="Z221" s="194"/>
      <c r="AA221" s="194"/>
      <c r="AB221" s="194"/>
      <c r="AC221" s="194"/>
      <c r="AD221" s="194"/>
      <c r="AE221" s="194"/>
      <c r="AF221" s="194"/>
      <c r="AG221" s="194"/>
      <c r="AH221" s="194"/>
      <c r="AI221" s="194"/>
      <c r="AJ221" s="194"/>
      <c r="AK221" s="194"/>
      <c r="AL221" s="194"/>
      <c r="AM221" s="194"/>
      <c r="AN221" s="194"/>
      <c r="AO221" s="194"/>
      <c r="AP221" s="194"/>
      <c r="AQ221" s="194"/>
      <c r="AR221" s="194"/>
      <c r="AS221" s="194"/>
      <c r="AT221" s="194"/>
      <c r="AU221" s="194"/>
      <c r="AV221" s="194"/>
      <c r="AW221" s="194"/>
      <c r="AX221" s="194"/>
      <c r="AY221" s="194"/>
      <c r="AZ221" s="194"/>
      <c r="BA221" s="167" t="s">
        <v>11</v>
      </c>
      <c r="BB221" s="167">
        <v>0.84644570251621787</v>
      </c>
      <c r="BC221" s="167"/>
      <c r="BD221" s="167" t="str">
        <f t="shared" si="67"/>
        <v>Japan</v>
      </c>
      <c r="BE221" s="199">
        <f t="shared" si="68"/>
        <v>9.0024163514583755E-3</v>
      </c>
      <c r="BF221" s="198"/>
      <c r="BG221" s="198"/>
      <c r="BH221" s="198"/>
      <c r="BI221" s="198"/>
      <c r="BJ221" s="198"/>
      <c r="BK221" s="198"/>
    </row>
    <row r="222" spans="1:63" s="163" customFormat="1">
      <c r="A222" s="194"/>
      <c r="B222" s="194"/>
      <c r="C222" s="194"/>
      <c r="D222" s="194"/>
      <c r="E222" s="194"/>
      <c r="F222" s="194"/>
      <c r="G222" s="194"/>
      <c r="H222" s="194"/>
      <c r="I222" s="194"/>
      <c r="J222" s="194"/>
      <c r="K222" s="194"/>
      <c r="L222" s="194"/>
      <c r="M222" s="194"/>
      <c r="N222" s="194"/>
      <c r="O222" s="194"/>
      <c r="P222" s="194"/>
      <c r="Q222" s="194"/>
      <c r="R222" s="194"/>
      <c r="S222" s="194"/>
      <c r="T222" s="194"/>
      <c r="U222" s="194"/>
      <c r="V222" s="194"/>
      <c r="W222" s="194"/>
      <c r="X222" s="194"/>
      <c r="Y222" s="194"/>
      <c r="Z222" s="194"/>
      <c r="AA222" s="194"/>
      <c r="AB222" s="194"/>
      <c r="AC222" s="194"/>
      <c r="AD222" s="194"/>
      <c r="AE222" s="194"/>
      <c r="AF222" s="194"/>
      <c r="AG222" s="194"/>
      <c r="AH222" s="194"/>
      <c r="AI222" s="194"/>
      <c r="AJ222" s="194"/>
      <c r="AK222" s="194"/>
      <c r="AL222" s="194"/>
      <c r="AM222" s="194"/>
      <c r="AN222" s="194"/>
      <c r="AO222" s="194"/>
      <c r="AP222" s="194"/>
      <c r="AQ222" s="194"/>
      <c r="AR222" s="194"/>
      <c r="AS222" s="194"/>
      <c r="AT222" s="194"/>
      <c r="AU222" s="194"/>
      <c r="AV222" s="194"/>
      <c r="AW222" s="194"/>
      <c r="AX222" s="194"/>
      <c r="AY222" s="194"/>
      <c r="AZ222" s="194"/>
      <c r="BA222" s="167" t="s">
        <v>16</v>
      </c>
      <c r="BB222" s="167">
        <v>0.82865093885021224</v>
      </c>
      <c r="BC222" s="167"/>
      <c r="BD222" s="167" t="str">
        <f t="shared" si="67"/>
        <v>Estonia</v>
      </c>
      <c r="BE222" s="199">
        <f t="shared" si="68"/>
        <v>4.1735027672776814E-3</v>
      </c>
      <c r="BF222" s="198"/>
      <c r="BG222" s="198"/>
      <c r="BH222" s="198"/>
      <c r="BI222" s="198"/>
      <c r="BJ222" s="198"/>
      <c r="BK222" s="198"/>
    </row>
    <row r="223" spans="1:63" s="163" customFormat="1">
      <c r="A223" s="194"/>
      <c r="B223" s="194"/>
      <c r="C223" s="194"/>
      <c r="D223" s="194"/>
      <c r="E223" s="194"/>
      <c r="F223" s="194"/>
      <c r="G223" s="194"/>
      <c r="H223" s="194"/>
      <c r="I223" s="194"/>
      <c r="J223" s="194"/>
      <c r="K223" s="194"/>
      <c r="L223" s="194"/>
      <c r="M223" s="194"/>
      <c r="N223" s="194"/>
      <c r="O223" s="194"/>
      <c r="P223" s="194"/>
      <c r="Q223" s="194"/>
      <c r="R223" s="194"/>
      <c r="S223" s="194"/>
      <c r="T223" s="194"/>
      <c r="U223" s="194"/>
      <c r="V223" s="194"/>
      <c r="W223" s="194"/>
      <c r="X223" s="194"/>
      <c r="Y223" s="194"/>
      <c r="Z223" s="194"/>
      <c r="AA223" s="194"/>
      <c r="AB223" s="194"/>
      <c r="AC223" s="194"/>
      <c r="AD223" s="194"/>
      <c r="AE223" s="194"/>
      <c r="AF223" s="194"/>
      <c r="AG223" s="194"/>
      <c r="AH223" s="194"/>
      <c r="AI223" s="194"/>
      <c r="AJ223" s="194"/>
      <c r="AK223" s="194"/>
      <c r="AL223" s="194"/>
      <c r="AM223" s="194"/>
      <c r="AN223" s="194"/>
      <c r="AO223" s="194"/>
      <c r="AP223" s="194"/>
      <c r="AQ223" s="194"/>
      <c r="AR223" s="194"/>
      <c r="AS223" s="194"/>
      <c r="AT223" s="194"/>
      <c r="AU223" s="194"/>
      <c r="AV223" s="194"/>
      <c r="AW223" s="194"/>
      <c r="AX223" s="194"/>
      <c r="AY223" s="194"/>
      <c r="AZ223" s="194"/>
      <c r="BA223" s="167" t="s">
        <v>14</v>
      </c>
      <c r="BB223" s="167">
        <v>0.82268454460698548</v>
      </c>
      <c r="BC223" s="167"/>
      <c r="BD223" s="167" t="str">
        <f t="shared" si="67"/>
        <v>Italy</v>
      </c>
      <c r="BE223" s="199">
        <f t="shared" si="68"/>
        <v>4.1638700542472318E-3</v>
      </c>
      <c r="BF223" s="198"/>
      <c r="BG223" s="198"/>
      <c r="BH223" s="198"/>
      <c r="BI223" s="198"/>
      <c r="BJ223" s="198"/>
      <c r="BK223" s="198"/>
    </row>
    <row r="224" spans="1:63" s="163" customFormat="1">
      <c r="A224" s="194"/>
      <c r="B224" s="194"/>
      <c r="C224" s="194"/>
      <c r="D224" s="194"/>
      <c r="E224" s="194"/>
      <c r="F224" s="194"/>
      <c r="G224" s="194"/>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194"/>
      <c r="AT224" s="194"/>
      <c r="AU224" s="194"/>
      <c r="AV224" s="194"/>
      <c r="AW224" s="194"/>
      <c r="AX224" s="194"/>
      <c r="AY224" s="194"/>
      <c r="AZ224" s="194"/>
      <c r="BA224" s="167" t="s">
        <v>24</v>
      </c>
      <c r="BB224" s="167">
        <v>0.80465421119469993</v>
      </c>
      <c r="BC224" s="167"/>
      <c r="BD224" s="167" t="str">
        <f t="shared" si="67"/>
        <v>Cyprus¹ ²</v>
      </c>
      <c r="BE224" s="199">
        <f t="shared" si="68"/>
        <v>8.0864820982932129E-3</v>
      </c>
      <c r="BF224" s="198"/>
      <c r="BG224" s="198"/>
      <c r="BH224" s="198"/>
      <c r="BI224" s="198"/>
      <c r="BJ224" s="198"/>
      <c r="BK224" s="198"/>
    </row>
    <row r="225" spans="1:142" s="163" customFormat="1">
      <c r="A225" s="194"/>
      <c r="B225" s="194"/>
      <c r="C225" s="194"/>
      <c r="D225" s="194"/>
      <c r="E225" s="194"/>
      <c r="F225" s="194"/>
      <c r="G225" s="194"/>
      <c r="H225" s="194"/>
      <c r="I225" s="194"/>
      <c r="J225" s="194"/>
      <c r="K225" s="194"/>
      <c r="L225" s="194"/>
      <c r="M225" s="194"/>
      <c r="N225" s="194"/>
      <c r="O225" s="194"/>
      <c r="P225" s="194"/>
      <c r="Q225" s="194"/>
      <c r="R225" s="194"/>
      <c r="S225" s="194"/>
      <c r="T225" s="194"/>
      <c r="U225" s="194"/>
      <c r="V225" s="194"/>
      <c r="W225" s="194"/>
      <c r="X225" s="194"/>
      <c r="Y225" s="194"/>
      <c r="Z225" s="194"/>
      <c r="AA225" s="194"/>
      <c r="AB225" s="194"/>
      <c r="AC225" s="194"/>
      <c r="AD225" s="194"/>
      <c r="AE225" s="194"/>
      <c r="AF225" s="194"/>
      <c r="AG225" s="194"/>
      <c r="AH225" s="194"/>
      <c r="AI225" s="194"/>
      <c r="AJ225" s="194"/>
      <c r="AK225" s="194"/>
      <c r="AL225" s="194"/>
      <c r="AM225" s="194"/>
      <c r="AN225" s="194"/>
      <c r="AO225" s="194"/>
      <c r="AP225" s="194"/>
      <c r="AQ225" s="194"/>
      <c r="AR225" s="194"/>
      <c r="AS225" s="194"/>
      <c r="AT225" s="194"/>
      <c r="AU225" s="194"/>
      <c r="AV225" s="194"/>
      <c r="AW225" s="194"/>
      <c r="AX225" s="194"/>
      <c r="AY225" s="194"/>
      <c r="AZ225" s="194"/>
      <c r="BA225" s="167" t="s">
        <v>20</v>
      </c>
      <c r="BB225" s="167">
        <v>0.80270546413470611</v>
      </c>
      <c r="BC225" s="167"/>
      <c r="BD225" s="167" t="str">
        <f t="shared" si="67"/>
        <v>Czech Republic</v>
      </c>
      <c r="BE225" s="199">
        <f t="shared" si="68"/>
        <v>-5.1227428886703175E-3</v>
      </c>
      <c r="BF225" s="198"/>
      <c r="BG225" s="198"/>
      <c r="BH225" s="198"/>
      <c r="BI225" s="198"/>
      <c r="BJ225" s="198"/>
      <c r="BK225" s="198"/>
    </row>
    <row r="226" spans="1:142" s="163" customFormat="1">
      <c r="A226" s="194"/>
      <c r="B226" s="194"/>
      <c r="C226" s="194"/>
      <c r="D226" s="194"/>
      <c r="E226" s="194"/>
      <c r="F226" s="194"/>
      <c r="G226" s="194"/>
      <c r="H226" s="194"/>
      <c r="I226" s="194"/>
      <c r="J226" s="194"/>
      <c r="K226" s="194"/>
      <c r="L226" s="194"/>
      <c r="M226" s="194"/>
      <c r="N226" s="194"/>
      <c r="O226" s="194"/>
      <c r="P226" s="194"/>
      <c r="Q226" s="194"/>
      <c r="R226" s="194"/>
      <c r="S226" s="194"/>
      <c r="T226" s="194"/>
      <c r="U226" s="194"/>
      <c r="V226" s="194"/>
      <c r="W226" s="194"/>
      <c r="X226" s="194"/>
      <c r="Y226" s="194"/>
      <c r="Z226" s="194"/>
      <c r="AA226" s="194"/>
      <c r="AB226" s="194"/>
      <c r="AC226" s="194"/>
      <c r="AD226" s="194"/>
      <c r="AE226" s="194"/>
      <c r="AF226" s="194"/>
      <c r="AG226" s="194"/>
      <c r="AH226" s="194"/>
      <c r="AI226" s="194"/>
      <c r="AJ226" s="194"/>
      <c r="AK226" s="194"/>
      <c r="AL226" s="194"/>
      <c r="AM226" s="194"/>
      <c r="AN226" s="194"/>
      <c r="AO226" s="194"/>
      <c r="AP226" s="194"/>
      <c r="AQ226" s="194"/>
      <c r="AR226" s="194"/>
      <c r="AS226" s="194"/>
      <c r="AT226" s="194"/>
      <c r="AU226" s="194"/>
      <c r="AV226" s="194"/>
      <c r="AW226" s="194"/>
      <c r="AX226" s="194"/>
      <c r="AY226" s="194"/>
      <c r="AZ226" s="194"/>
      <c r="BA226" s="167" t="s">
        <v>26</v>
      </c>
      <c r="BB226" s="167">
        <v>0.7773782596147607</v>
      </c>
      <c r="BC226" s="167"/>
      <c r="BD226" s="167" t="str">
        <f t="shared" si="67"/>
        <v>Russian Federation³</v>
      </c>
      <c r="BE226" s="199">
        <f t="shared" si="68"/>
        <v>1.2293976571435383E-2</v>
      </c>
      <c r="BF226" s="198"/>
      <c r="BG226" s="198"/>
      <c r="BH226" s="198"/>
      <c r="BI226" s="198"/>
      <c r="BJ226" s="198"/>
      <c r="BK226" s="198"/>
    </row>
    <row r="227" spans="1:142" s="163" customFormat="1">
      <c r="A227" s="194"/>
      <c r="B227" s="194"/>
      <c r="C227" s="194"/>
      <c r="D227" s="194"/>
      <c r="E227" s="194"/>
      <c r="F227" s="194"/>
      <c r="G227" s="194"/>
      <c r="H227" s="194"/>
      <c r="I227" s="194"/>
      <c r="J227" s="194"/>
      <c r="K227" s="194"/>
      <c r="L227" s="194"/>
      <c r="M227" s="194"/>
      <c r="N227" s="194"/>
      <c r="O227" s="194"/>
      <c r="P227" s="194"/>
      <c r="Q227" s="194"/>
      <c r="R227" s="194"/>
      <c r="S227" s="194"/>
      <c r="T227" s="194"/>
      <c r="U227" s="194"/>
      <c r="V227" s="194"/>
      <c r="W227" s="194"/>
      <c r="X227" s="194"/>
      <c r="Y227" s="194"/>
      <c r="Z227" s="194"/>
      <c r="AA227" s="194"/>
      <c r="AB227" s="194"/>
      <c r="AC227" s="194"/>
      <c r="AD227" s="194"/>
      <c r="AE227" s="194"/>
      <c r="AF227" s="194"/>
      <c r="AG227" s="194"/>
      <c r="AH227" s="194"/>
      <c r="AI227" s="194"/>
      <c r="AJ227" s="194"/>
      <c r="AK227" s="194"/>
      <c r="AL227" s="194"/>
      <c r="AM227" s="194"/>
      <c r="AN227" s="194"/>
      <c r="AO227" s="194"/>
      <c r="AP227" s="194"/>
      <c r="AQ227" s="194"/>
      <c r="AR227" s="194"/>
      <c r="AS227" s="194"/>
      <c r="AT227" s="194"/>
      <c r="AU227" s="194"/>
      <c r="AV227" s="194"/>
      <c r="AW227" s="194"/>
      <c r="AX227" s="194"/>
      <c r="AY227" s="194"/>
      <c r="AZ227" s="194"/>
      <c r="BA227" s="167"/>
      <c r="BB227" s="167"/>
      <c r="BC227" s="167"/>
      <c r="BD227" s="167"/>
      <c r="BE227" s="198"/>
      <c r="BF227" s="198"/>
      <c r="BG227" s="198"/>
      <c r="BH227" s="198"/>
      <c r="BI227" s="198"/>
      <c r="BJ227" s="198"/>
      <c r="BK227" s="198"/>
    </row>
    <row r="228" spans="1:142" s="163" customFormat="1">
      <c r="A228" s="194"/>
      <c r="B228" s="194"/>
      <c r="C228" s="194"/>
      <c r="D228" s="194"/>
      <c r="E228" s="194"/>
      <c r="F228" s="194"/>
      <c r="G228" s="194"/>
      <c r="H228" s="194"/>
      <c r="I228" s="194"/>
      <c r="J228" s="194"/>
      <c r="K228" s="194"/>
      <c r="L228" s="194"/>
      <c r="M228" s="194"/>
      <c r="N228" s="194"/>
      <c r="O228" s="194"/>
      <c r="P228" s="194"/>
      <c r="Q228" s="194"/>
      <c r="R228" s="194"/>
      <c r="S228" s="194"/>
      <c r="T228" s="194"/>
      <c r="U228" s="194"/>
      <c r="V228" s="194"/>
      <c r="W228" s="194"/>
      <c r="X228" s="194"/>
      <c r="Y228" s="194"/>
      <c r="Z228" s="194"/>
      <c r="AA228" s="194"/>
      <c r="AB228" s="194"/>
      <c r="AC228" s="194"/>
      <c r="AD228" s="194"/>
      <c r="AE228" s="194"/>
      <c r="AF228" s="194"/>
      <c r="AG228" s="194"/>
      <c r="AH228" s="194"/>
      <c r="AI228" s="194"/>
      <c r="AJ228" s="194"/>
      <c r="AK228" s="194"/>
      <c r="AL228" s="194"/>
      <c r="AM228" s="194"/>
      <c r="AN228" s="194"/>
      <c r="AO228" s="194"/>
      <c r="AP228" s="194"/>
      <c r="AQ228" s="194"/>
      <c r="AR228" s="194"/>
      <c r="AS228" s="194"/>
      <c r="AT228" s="194"/>
      <c r="AU228" s="194"/>
      <c r="AV228" s="194"/>
      <c r="AW228" s="194"/>
      <c r="AX228" s="194"/>
      <c r="AY228" s="194"/>
      <c r="AZ228" s="194"/>
    </row>
    <row r="229" spans="1:142" s="163" customFormat="1">
      <c r="A229" s="194"/>
      <c r="B229" s="194"/>
      <c r="C229" s="194"/>
      <c r="D229" s="194"/>
      <c r="E229" s="194"/>
      <c r="F229" s="194"/>
      <c r="G229" s="194"/>
      <c r="H229" s="194"/>
      <c r="I229" s="194"/>
      <c r="J229" s="194"/>
      <c r="K229" s="194"/>
      <c r="L229" s="194"/>
      <c r="M229" s="194"/>
      <c r="N229" s="194"/>
      <c r="O229" s="194"/>
      <c r="P229" s="194"/>
      <c r="Q229" s="194"/>
      <c r="R229" s="194"/>
      <c r="S229" s="194"/>
      <c r="T229" s="194"/>
      <c r="U229" s="194"/>
      <c r="V229" s="194"/>
      <c r="W229" s="194"/>
      <c r="X229" s="194"/>
      <c r="Y229" s="194"/>
      <c r="Z229" s="194"/>
      <c r="AA229" s="194"/>
      <c r="AB229" s="194"/>
      <c r="AC229" s="194"/>
      <c r="AD229" s="194"/>
      <c r="AE229" s="194"/>
      <c r="AF229" s="194"/>
      <c r="AG229" s="194"/>
      <c r="AH229" s="194"/>
      <c r="AI229" s="194"/>
      <c r="AJ229" s="194"/>
      <c r="AK229" s="194"/>
      <c r="AL229" s="194"/>
      <c r="AM229" s="194"/>
      <c r="AN229" s="194"/>
      <c r="AO229" s="194"/>
      <c r="AP229" s="194"/>
      <c r="AQ229" s="194"/>
      <c r="AR229" s="194"/>
      <c r="AS229" s="194"/>
      <c r="AT229" s="194"/>
      <c r="AU229" s="194"/>
      <c r="AV229" s="194"/>
      <c r="AW229" s="194"/>
      <c r="AX229" s="194"/>
      <c r="AY229" s="194"/>
      <c r="AZ229" s="194"/>
    </row>
    <row r="230" spans="1:142" s="163" customFormat="1">
      <c r="A230" s="194"/>
      <c r="B230" s="194"/>
      <c r="C230" s="194"/>
      <c r="D230" s="194"/>
      <c r="E230" s="194"/>
      <c r="F230" s="194"/>
      <c r="G230" s="194"/>
      <c r="H230" s="194"/>
      <c r="I230" s="194"/>
      <c r="J230" s="194"/>
      <c r="K230" s="194"/>
      <c r="L230" s="194"/>
      <c r="M230" s="194"/>
      <c r="N230" s="194"/>
      <c r="O230" s="194"/>
      <c r="P230" s="194"/>
      <c r="Q230" s="194"/>
      <c r="R230" s="194"/>
      <c r="S230" s="194"/>
      <c r="T230" s="194"/>
      <c r="U230" s="194"/>
      <c r="V230" s="194"/>
      <c r="W230" s="194"/>
      <c r="X230" s="194"/>
      <c r="Y230" s="194"/>
      <c r="Z230" s="194"/>
      <c r="AA230" s="194"/>
      <c r="AB230" s="194"/>
      <c r="AC230" s="194"/>
      <c r="AD230" s="194"/>
      <c r="AE230" s="194"/>
      <c r="AF230" s="194"/>
      <c r="AG230" s="194"/>
      <c r="AH230" s="194"/>
      <c r="AI230" s="194"/>
      <c r="AJ230" s="194"/>
      <c r="AK230" s="194"/>
      <c r="AL230" s="194"/>
      <c r="AM230" s="194"/>
      <c r="AN230" s="194"/>
      <c r="AO230" s="194"/>
      <c r="AP230" s="194"/>
      <c r="AQ230" s="194"/>
      <c r="AR230" s="194"/>
      <c r="AS230" s="194"/>
      <c r="AT230" s="194"/>
      <c r="AU230" s="194"/>
      <c r="AV230" s="194"/>
      <c r="AW230" s="194"/>
      <c r="AX230" s="194"/>
      <c r="AY230" s="194"/>
      <c r="AZ230" s="194"/>
    </row>
    <row r="231" spans="1:142" s="163" customFormat="1">
      <c r="A231" s="194"/>
      <c r="B231" s="194"/>
      <c r="C231" s="194"/>
      <c r="D231" s="194"/>
      <c r="E231" s="194"/>
      <c r="F231" s="194"/>
      <c r="G231" s="194"/>
      <c r="H231" s="194"/>
      <c r="I231" s="194"/>
      <c r="J231" s="194"/>
      <c r="K231" s="194"/>
      <c r="L231" s="194"/>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94"/>
      <c r="AI231" s="194"/>
      <c r="AJ231" s="194"/>
      <c r="AK231" s="194"/>
      <c r="AL231" s="194"/>
      <c r="AM231" s="194"/>
      <c r="AN231" s="194"/>
      <c r="AO231" s="194"/>
      <c r="AP231" s="194"/>
      <c r="AQ231" s="194"/>
      <c r="AR231" s="194"/>
      <c r="AS231" s="194"/>
      <c r="AT231" s="194"/>
      <c r="AU231" s="194"/>
      <c r="AV231" s="194"/>
      <c r="AW231" s="194"/>
      <c r="AX231" s="194"/>
      <c r="AY231" s="194"/>
      <c r="AZ231" s="194"/>
      <c r="BH231" s="161"/>
    </row>
    <row r="232" spans="1:142" s="163" customFormat="1">
      <c r="A232" s="194"/>
      <c r="B232" s="194"/>
      <c r="C232" s="194"/>
      <c r="D232" s="194"/>
      <c r="E232" s="194"/>
      <c r="F232" s="194"/>
      <c r="G232" s="194"/>
      <c r="H232" s="194"/>
      <c r="I232" s="194"/>
      <c r="J232" s="194"/>
      <c r="K232" s="194"/>
      <c r="L232" s="194"/>
      <c r="M232" s="194"/>
      <c r="N232" s="194"/>
      <c r="O232" s="194"/>
      <c r="P232" s="194"/>
      <c r="Q232" s="194"/>
      <c r="R232" s="194"/>
      <c r="S232" s="194"/>
      <c r="T232" s="194"/>
      <c r="U232" s="194"/>
      <c r="V232" s="194"/>
      <c r="W232" s="194"/>
      <c r="X232" s="194"/>
      <c r="Y232" s="194"/>
      <c r="Z232" s="194"/>
      <c r="AA232" s="194"/>
      <c r="AB232" s="194"/>
      <c r="AC232" s="194"/>
      <c r="AD232" s="194"/>
      <c r="AE232" s="194"/>
      <c r="AF232" s="194"/>
      <c r="AG232" s="194"/>
      <c r="AH232" s="194"/>
      <c r="AI232" s="194"/>
      <c r="AJ232" s="194"/>
      <c r="AK232" s="194"/>
      <c r="AL232" s="194"/>
      <c r="AM232" s="194"/>
      <c r="AN232" s="194"/>
      <c r="AO232" s="194"/>
      <c r="AP232" s="194"/>
      <c r="AQ232" s="194"/>
      <c r="AR232" s="194"/>
      <c r="AS232" s="194"/>
      <c r="AT232" s="194"/>
      <c r="AU232" s="194"/>
      <c r="AV232" s="194"/>
      <c r="AW232" s="194"/>
      <c r="AX232" s="194"/>
      <c r="AY232" s="194"/>
      <c r="AZ232" s="194"/>
      <c r="BH232" s="161"/>
    </row>
    <row r="233" spans="1:142" s="163" customFormat="1" ht="13.5" customHeight="1">
      <c r="A233" s="194"/>
      <c r="B233" s="194"/>
      <c r="C233" s="194"/>
      <c r="D233" s="194"/>
      <c r="E233" s="194"/>
      <c r="F233" s="194"/>
      <c r="G233" s="194"/>
      <c r="H233" s="194"/>
      <c r="I233" s="194"/>
      <c r="J233" s="194"/>
      <c r="K233" s="194"/>
      <c r="L233" s="194"/>
      <c r="M233" s="194"/>
      <c r="N233" s="194"/>
      <c r="O233" s="194"/>
      <c r="P233" s="194"/>
      <c r="Q233" s="194"/>
      <c r="R233" s="194"/>
      <c r="S233" s="194"/>
      <c r="T233" s="194"/>
      <c r="U233" s="194"/>
      <c r="V233" s="194"/>
      <c r="W233" s="194"/>
      <c r="X233" s="194"/>
      <c r="Y233" s="194"/>
      <c r="Z233" s="194"/>
      <c r="AA233" s="194"/>
      <c r="AB233" s="194"/>
      <c r="AC233" s="194"/>
      <c r="AD233" s="194"/>
      <c r="AE233" s="194"/>
      <c r="AF233" s="194"/>
      <c r="AG233" s="194"/>
      <c r="AH233" s="194"/>
      <c r="AI233" s="194"/>
      <c r="AJ233" s="194"/>
      <c r="AK233" s="194"/>
      <c r="AL233" s="194"/>
      <c r="AM233" s="194"/>
      <c r="AN233" s="194"/>
      <c r="AO233" s="194"/>
      <c r="AP233" s="194"/>
      <c r="AQ233" s="194"/>
      <c r="AR233" s="194"/>
      <c r="AS233" s="194"/>
      <c r="AT233" s="194"/>
      <c r="AU233" s="194"/>
      <c r="AV233" s="194"/>
      <c r="AW233" s="194"/>
      <c r="AX233" s="194"/>
      <c r="AY233" s="194"/>
      <c r="AZ233" s="194"/>
      <c r="BH233" s="161"/>
    </row>
    <row r="234" spans="1:142" s="161" customFormat="1">
      <c r="BA234" s="163"/>
      <c r="BB234" s="163"/>
      <c r="BC234" s="163"/>
      <c r="BD234" s="163"/>
      <c r="BE234" s="163"/>
      <c r="BF234" s="163"/>
      <c r="BG234" s="163"/>
      <c r="BI234" s="163"/>
      <c r="BJ234" s="163"/>
      <c r="BK234" s="163"/>
      <c r="BL234" s="163"/>
      <c r="BM234" s="163"/>
      <c r="BN234" s="163"/>
      <c r="BO234" s="163"/>
      <c r="BP234" s="163"/>
      <c r="BQ234" s="163"/>
      <c r="BR234" s="163"/>
      <c r="BS234" s="163"/>
      <c r="BT234" s="163"/>
      <c r="BU234" s="163"/>
      <c r="BV234" s="163"/>
      <c r="BW234" s="163"/>
      <c r="BX234" s="163"/>
      <c r="BY234" s="163"/>
      <c r="BZ234" s="163"/>
      <c r="CA234" s="163"/>
      <c r="CB234" s="163"/>
      <c r="CC234" s="163"/>
      <c r="CD234" s="163"/>
      <c r="CE234" s="163"/>
      <c r="CF234" s="163"/>
      <c r="CG234" s="163"/>
      <c r="CH234" s="163"/>
      <c r="CI234" s="163"/>
      <c r="CJ234" s="163"/>
      <c r="CK234" s="163"/>
      <c r="CL234" s="163"/>
      <c r="CM234" s="163"/>
      <c r="CN234" s="163"/>
      <c r="CO234" s="163"/>
      <c r="CP234" s="163"/>
      <c r="CQ234" s="163"/>
      <c r="CR234" s="163"/>
      <c r="CS234" s="163"/>
      <c r="CT234" s="163"/>
      <c r="CU234" s="163"/>
      <c r="CV234" s="163"/>
      <c r="CW234" s="163"/>
      <c r="CX234" s="163"/>
      <c r="CY234" s="163"/>
      <c r="CZ234" s="163"/>
      <c r="DA234" s="163"/>
      <c r="DB234" s="163"/>
      <c r="DC234" s="163"/>
      <c r="DD234" s="163"/>
      <c r="DE234" s="163"/>
      <c r="DF234" s="163"/>
      <c r="DG234" s="163"/>
      <c r="DH234" s="163"/>
      <c r="DI234" s="163"/>
      <c r="DJ234" s="163"/>
      <c r="DK234" s="163"/>
      <c r="DL234" s="163"/>
      <c r="DM234" s="163"/>
      <c r="DN234" s="163"/>
      <c r="DO234" s="163"/>
      <c r="DP234" s="163"/>
      <c r="DQ234" s="163"/>
      <c r="DR234" s="163"/>
      <c r="DS234" s="163"/>
      <c r="DT234" s="163"/>
      <c r="DU234" s="163"/>
      <c r="DV234" s="163"/>
      <c r="DW234" s="163"/>
      <c r="DX234" s="163"/>
      <c r="DY234" s="163"/>
      <c r="DZ234" s="163"/>
      <c r="EA234" s="163"/>
      <c r="EB234" s="163"/>
      <c r="EC234" s="163"/>
      <c r="ED234" s="163"/>
      <c r="EE234" s="163"/>
      <c r="EF234" s="163"/>
      <c r="EG234" s="163"/>
      <c r="EH234" s="163"/>
      <c r="EI234" s="163"/>
      <c r="EJ234" s="163"/>
      <c r="EK234" s="163"/>
      <c r="EL234" s="163"/>
    </row>
    <row r="235" spans="1:142" s="161" customFormat="1">
      <c r="BA235" s="163"/>
      <c r="BB235" s="163"/>
      <c r="BC235" s="163"/>
      <c r="BD235" s="163"/>
      <c r="BE235" s="163"/>
      <c r="BF235" s="163"/>
      <c r="BG235" s="163"/>
      <c r="BI235" s="163"/>
      <c r="BJ235" s="163"/>
      <c r="BK235" s="163"/>
      <c r="BL235" s="163"/>
      <c r="BM235" s="163"/>
      <c r="BN235" s="163"/>
      <c r="BO235" s="163"/>
      <c r="BP235" s="163"/>
      <c r="BQ235" s="163"/>
      <c r="BR235" s="163"/>
      <c r="BS235" s="163"/>
      <c r="BT235" s="163"/>
      <c r="BU235" s="163"/>
      <c r="BV235" s="163"/>
      <c r="BW235" s="163"/>
      <c r="BX235" s="163"/>
      <c r="BY235" s="163"/>
      <c r="BZ235" s="163"/>
      <c r="CA235" s="163"/>
      <c r="CB235" s="163"/>
      <c r="CC235" s="163"/>
      <c r="CD235" s="163"/>
      <c r="CE235" s="163"/>
      <c r="CF235" s="163"/>
      <c r="CG235" s="163"/>
      <c r="CH235" s="163"/>
      <c r="CI235" s="163"/>
      <c r="CJ235" s="163"/>
      <c r="CK235" s="163"/>
      <c r="CL235" s="163"/>
      <c r="CM235" s="163"/>
      <c r="CN235" s="163"/>
      <c r="CO235" s="163"/>
      <c r="CP235" s="163"/>
      <c r="CQ235" s="163"/>
      <c r="CR235" s="163"/>
      <c r="CS235" s="163"/>
      <c r="CT235" s="163"/>
      <c r="CU235" s="163"/>
      <c r="CV235" s="163"/>
      <c r="CW235" s="163"/>
      <c r="CX235" s="163"/>
      <c r="CY235" s="163"/>
      <c r="CZ235" s="163"/>
      <c r="DA235" s="163"/>
      <c r="DB235" s="163"/>
      <c r="DC235" s="163"/>
      <c r="DD235" s="163"/>
      <c r="DE235" s="163"/>
      <c r="DF235" s="163"/>
      <c r="DG235" s="163"/>
      <c r="DH235" s="163"/>
      <c r="DI235" s="163"/>
      <c r="DJ235" s="163"/>
      <c r="DK235" s="163"/>
      <c r="DL235" s="163"/>
      <c r="DM235" s="163"/>
      <c r="DN235" s="163"/>
      <c r="DO235" s="163"/>
      <c r="DP235" s="163"/>
      <c r="DQ235" s="163"/>
      <c r="DR235" s="163"/>
      <c r="DS235" s="163"/>
      <c r="DT235" s="163"/>
      <c r="DU235" s="163"/>
      <c r="DV235" s="163"/>
      <c r="DW235" s="163"/>
      <c r="DX235" s="163"/>
      <c r="DY235" s="163"/>
      <c r="DZ235" s="163"/>
      <c r="EA235" s="163"/>
      <c r="EB235" s="163"/>
      <c r="EC235" s="163"/>
      <c r="ED235" s="163"/>
      <c r="EE235" s="163"/>
      <c r="EF235" s="163"/>
      <c r="EG235" s="163"/>
      <c r="EH235" s="163"/>
      <c r="EI235" s="163"/>
      <c r="EJ235" s="163"/>
      <c r="EK235" s="163"/>
      <c r="EL235" s="163"/>
    </row>
    <row r="236" spans="1:142" s="161" customFormat="1">
      <c r="BA236" s="163"/>
      <c r="BB236" s="163"/>
      <c r="BC236" s="163"/>
      <c r="BD236" s="163"/>
      <c r="BE236" s="163"/>
      <c r="BF236" s="163"/>
      <c r="BG236" s="163"/>
      <c r="BI236" s="163"/>
      <c r="BJ236" s="163"/>
      <c r="BK236" s="163"/>
      <c r="BL236" s="163"/>
      <c r="BM236" s="163"/>
      <c r="BN236" s="163"/>
      <c r="BO236" s="163"/>
      <c r="BP236" s="163"/>
      <c r="BQ236" s="163"/>
      <c r="BR236" s="163"/>
      <c r="BS236" s="163"/>
      <c r="BT236" s="163"/>
      <c r="BU236" s="163"/>
      <c r="BV236" s="163"/>
      <c r="BW236" s="163"/>
      <c r="BX236" s="163"/>
      <c r="BY236" s="163"/>
      <c r="BZ236" s="163"/>
      <c r="CA236" s="163"/>
      <c r="CB236" s="163"/>
      <c r="CC236" s="163"/>
      <c r="CD236" s="163"/>
      <c r="CE236" s="163"/>
      <c r="CF236" s="163"/>
      <c r="CG236" s="163"/>
      <c r="CH236" s="163"/>
      <c r="CI236" s="163"/>
      <c r="CJ236" s="163"/>
      <c r="CK236" s="163"/>
      <c r="CL236" s="163"/>
      <c r="CM236" s="163"/>
      <c r="CN236" s="163"/>
      <c r="CO236" s="163"/>
      <c r="CP236" s="163"/>
      <c r="CQ236" s="163"/>
      <c r="CR236" s="163"/>
      <c r="CS236" s="163"/>
      <c r="CT236" s="163"/>
      <c r="CU236" s="163"/>
      <c r="CV236" s="163"/>
      <c r="CW236" s="163"/>
      <c r="CX236" s="163"/>
      <c r="CY236" s="163"/>
      <c r="CZ236" s="163"/>
      <c r="DA236" s="163"/>
      <c r="DB236" s="163"/>
      <c r="DC236" s="163"/>
      <c r="DD236" s="163"/>
      <c r="DE236" s="163"/>
      <c r="DF236" s="163"/>
      <c r="DG236" s="163"/>
      <c r="DH236" s="163"/>
      <c r="DI236" s="163"/>
      <c r="DJ236" s="163"/>
      <c r="DK236" s="163"/>
      <c r="DL236" s="163"/>
      <c r="DM236" s="163"/>
      <c r="DN236" s="163"/>
      <c r="DO236" s="163"/>
      <c r="DP236" s="163"/>
      <c r="DQ236" s="163"/>
      <c r="DR236" s="163"/>
      <c r="DS236" s="163"/>
      <c r="DT236" s="163"/>
      <c r="DU236" s="163"/>
      <c r="DV236" s="163"/>
      <c r="DW236" s="163"/>
      <c r="DX236" s="163"/>
      <c r="DY236" s="163"/>
      <c r="DZ236" s="163"/>
      <c r="EA236" s="163"/>
      <c r="EB236" s="163"/>
      <c r="EC236" s="163"/>
      <c r="ED236" s="163"/>
      <c r="EE236" s="163"/>
      <c r="EF236" s="163"/>
      <c r="EG236" s="163"/>
      <c r="EH236" s="163"/>
      <c r="EI236" s="163"/>
      <c r="EJ236" s="163"/>
      <c r="EK236" s="163"/>
      <c r="EL236" s="163"/>
    </row>
    <row r="237" spans="1:142" s="161" customFormat="1">
      <c r="BA237" s="163"/>
      <c r="BB237" s="163"/>
      <c r="BC237" s="163"/>
      <c r="BD237" s="163"/>
      <c r="BE237" s="163"/>
      <c r="BF237" s="163"/>
      <c r="BG237" s="163"/>
      <c r="BI237" s="163"/>
      <c r="BJ237" s="163"/>
      <c r="BK237" s="163"/>
      <c r="BL237" s="163"/>
      <c r="BM237" s="163"/>
      <c r="BN237" s="163"/>
      <c r="BO237" s="163"/>
      <c r="BP237" s="163"/>
      <c r="BQ237" s="163"/>
      <c r="BR237" s="163"/>
      <c r="BS237" s="163"/>
      <c r="BT237" s="163"/>
      <c r="BU237" s="163"/>
      <c r="BV237" s="163"/>
      <c r="BW237" s="163"/>
      <c r="BX237" s="163"/>
      <c r="BY237" s="163"/>
      <c r="BZ237" s="163"/>
      <c r="CA237" s="163"/>
      <c r="CB237" s="163"/>
      <c r="CC237" s="163"/>
      <c r="CD237" s="163"/>
      <c r="CE237" s="163"/>
      <c r="CF237" s="163"/>
      <c r="CG237" s="163"/>
      <c r="CH237" s="163"/>
      <c r="CI237" s="163"/>
      <c r="CJ237" s="163"/>
      <c r="CK237" s="163"/>
      <c r="CL237" s="163"/>
      <c r="CM237" s="163"/>
      <c r="CN237" s="163"/>
      <c r="CO237" s="163"/>
      <c r="CP237" s="163"/>
      <c r="CQ237" s="163"/>
      <c r="CR237" s="163"/>
      <c r="CS237" s="163"/>
      <c r="CT237" s="163"/>
      <c r="CU237" s="163"/>
      <c r="CV237" s="163"/>
      <c r="CW237" s="163"/>
      <c r="CX237" s="163"/>
      <c r="CY237" s="163"/>
      <c r="CZ237" s="163"/>
      <c r="DA237" s="163"/>
      <c r="DB237" s="163"/>
      <c r="DC237" s="163"/>
      <c r="DD237" s="163"/>
      <c r="DE237" s="163"/>
      <c r="DF237" s="163"/>
      <c r="DG237" s="163"/>
      <c r="DH237" s="163"/>
      <c r="DI237" s="163"/>
      <c r="DJ237" s="163"/>
      <c r="DK237" s="163"/>
      <c r="DL237" s="163"/>
      <c r="DM237" s="163"/>
      <c r="DN237" s="163"/>
      <c r="DO237" s="163"/>
      <c r="DP237" s="163"/>
      <c r="DQ237" s="163"/>
      <c r="DR237" s="163"/>
      <c r="DS237" s="163"/>
      <c r="DT237" s="163"/>
      <c r="DU237" s="163"/>
      <c r="DV237" s="163"/>
      <c r="DW237" s="163"/>
      <c r="DX237" s="163"/>
      <c r="DY237" s="163"/>
      <c r="DZ237" s="163"/>
      <c r="EA237" s="163"/>
      <c r="EB237" s="163"/>
      <c r="EC237" s="163"/>
      <c r="ED237" s="163"/>
      <c r="EE237" s="163"/>
      <c r="EF237" s="163"/>
      <c r="EG237" s="163"/>
      <c r="EH237" s="163"/>
      <c r="EI237" s="163"/>
      <c r="EJ237" s="163"/>
      <c r="EK237" s="163"/>
      <c r="EL237" s="163"/>
    </row>
    <row r="238" spans="1:142" s="161" customFormat="1">
      <c r="BA238" s="163"/>
      <c r="BB238" s="163"/>
      <c r="BC238" s="163"/>
      <c r="BD238" s="163"/>
      <c r="BE238" s="163"/>
      <c r="BF238" s="163"/>
      <c r="BG238" s="163"/>
      <c r="BI238" s="163"/>
      <c r="BJ238" s="163"/>
      <c r="BK238" s="163"/>
      <c r="BL238" s="163"/>
      <c r="BM238" s="163"/>
      <c r="BN238" s="163"/>
      <c r="BO238" s="163"/>
      <c r="BP238" s="163"/>
      <c r="BQ238" s="163"/>
      <c r="BR238" s="163"/>
      <c r="BS238" s="163"/>
      <c r="BT238" s="163"/>
      <c r="BU238" s="163"/>
      <c r="BV238" s="163"/>
      <c r="BW238" s="163"/>
      <c r="BX238" s="163"/>
      <c r="BY238" s="163"/>
      <c r="BZ238" s="163"/>
      <c r="CA238" s="163"/>
      <c r="CB238" s="163"/>
      <c r="CC238" s="163"/>
      <c r="CD238" s="163"/>
      <c r="CE238" s="163"/>
      <c r="CF238" s="163"/>
      <c r="CG238" s="163"/>
      <c r="CH238" s="163"/>
      <c r="CI238" s="163"/>
      <c r="CJ238" s="163"/>
      <c r="CK238" s="163"/>
      <c r="CL238" s="163"/>
      <c r="CM238" s="163"/>
      <c r="CN238" s="163"/>
      <c r="CO238" s="163"/>
      <c r="CP238" s="163"/>
      <c r="CQ238" s="163"/>
      <c r="CR238" s="163"/>
      <c r="CS238" s="163"/>
      <c r="CT238" s="163"/>
      <c r="CU238" s="163"/>
      <c r="CV238" s="163"/>
      <c r="CW238" s="163"/>
      <c r="CX238" s="163"/>
      <c r="CY238" s="163"/>
      <c r="CZ238" s="163"/>
      <c r="DA238" s="163"/>
      <c r="DB238" s="163"/>
      <c r="DC238" s="163"/>
      <c r="DD238" s="163"/>
      <c r="DE238" s="163"/>
      <c r="DF238" s="163"/>
      <c r="DG238" s="163"/>
      <c r="DH238" s="163"/>
      <c r="DI238" s="163"/>
      <c r="DJ238" s="163"/>
      <c r="DK238" s="163"/>
      <c r="DL238" s="163"/>
      <c r="DM238" s="163"/>
      <c r="DN238" s="163"/>
      <c r="DO238" s="163"/>
      <c r="DP238" s="163"/>
      <c r="DQ238" s="163"/>
      <c r="DR238" s="163"/>
      <c r="DS238" s="163"/>
      <c r="DT238" s="163"/>
      <c r="DU238" s="163"/>
      <c r="DV238" s="163"/>
      <c r="DW238" s="163"/>
      <c r="DX238" s="163"/>
      <c r="DY238" s="163"/>
      <c r="DZ238" s="163"/>
      <c r="EA238" s="163"/>
      <c r="EB238" s="163"/>
      <c r="EC238" s="163"/>
      <c r="ED238" s="163"/>
      <c r="EE238" s="163"/>
      <c r="EF238" s="163"/>
      <c r="EG238" s="163"/>
      <c r="EH238" s="163"/>
      <c r="EI238" s="163"/>
      <c r="EJ238" s="163"/>
      <c r="EK238" s="163"/>
      <c r="EL238" s="163"/>
    </row>
    <row r="239" spans="1:142" s="161" customFormat="1">
      <c r="BA239" s="163"/>
      <c r="BB239" s="163"/>
      <c r="BC239" s="163"/>
      <c r="BD239" s="163"/>
      <c r="BE239" s="163"/>
      <c r="BF239" s="163"/>
      <c r="BG239" s="163"/>
      <c r="BI239" s="163"/>
      <c r="BJ239" s="163"/>
      <c r="BK239" s="163"/>
      <c r="BL239" s="163"/>
      <c r="BM239" s="163"/>
      <c r="BN239" s="163"/>
      <c r="BO239" s="163"/>
      <c r="BP239" s="163"/>
      <c r="BQ239" s="163"/>
      <c r="BR239" s="163"/>
      <c r="BS239" s="163"/>
      <c r="BT239" s="163"/>
      <c r="BU239" s="163"/>
      <c r="BV239" s="163"/>
      <c r="BW239" s="163"/>
      <c r="BX239" s="163"/>
      <c r="BY239" s="163"/>
      <c r="BZ239" s="163"/>
      <c r="CA239" s="163"/>
      <c r="CB239" s="163"/>
      <c r="CC239" s="163"/>
      <c r="CD239" s="163"/>
      <c r="CE239" s="163"/>
      <c r="CF239" s="163"/>
      <c r="CG239" s="163"/>
      <c r="CH239" s="163"/>
      <c r="CI239" s="163"/>
      <c r="CJ239" s="163"/>
      <c r="CK239" s="163"/>
      <c r="CL239" s="163"/>
      <c r="CM239" s="163"/>
      <c r="CN239" s="163"/>
      <c r="CO239" s="163"/>
      <c r="CP239" s="163"/>
      <c r="CQ239" s="163"/>
      <c r="CR239" s="163"/>
      <c r="CS239" s="163"/>
      <c r="CT239" s="163"/>
      <c r="CU239" s="163"/>
      <c r="CV239" s="163"/>
      <c r="CW239" s="163"/>
      <c r="CX239" s="163"/>
      <c r="CY239" s="163"/>
      <c r="CZ239" s="163"/>
      <c r="DA239" s="163"/>
    </row>
    <row r="240" spans="1:142" s="161" customFormat="1">
      <c r="BA240" s="163"/>
      <c r="BB240" s="163"/>
      <c r="BC240" s="163"/>
      <c r="BD240" s="163"/>
      <c r="BE240" s="163"/>
      <c r="BF240" s="163"/>
      <c r="BG240" s="163"/>
      <c r="BI240" s="163"/>
      <c r="BJ240" s="163"/>
      <c r="BK240" s="163"/>
      <c r="BL240" s="163"/>
      <c r="BM240" s="163"/>
      <c r="BN240" s="163"/>
      <c r="BO240" s="163"/>
      <c r="BP240" s="163"/>
      <c r="BQ240" s="163"/>
      <c r="BR240" s="163"/>
      <c r="BS240" s="163"/>
      <c r="BT240" s="163"/>
      <c r="BU240" s="163"/>
      <c r="BV240" s="163"/>
      <c r="BW240" s="163"/>
      <c r="BX240" s="163"/>
      <c r="BY240" s="163"/>
      <c r="BZ240" s="163"/>
      <c r="CA240" s="163"/>
      <c r="CB240" s="163"/>
      <c r="CC240" s="163"/>
      <c r="CD240" s="163"/>
      <c r="CE240" s="163"/>
      <c r="CF240" s="163"/>
      <c r="CG240" s="163"/>
      <c r="CH240" s="163"/>
      <c r="CI240" s="163"/>
      <c r="CJ240" s="163"/>
      <c r="CK240" s="163"/>
      <c r="CL240" s="163"/>
      <c r="CM240" s="163"/>
      <c r="CN240" s="163"/>
      <c r="CO240" s="163"/>
      <c r="CP240" s="163"/>
      <c r="CQ240" s="163"/>
      <c r="CR240" s="163"/>
      <c r="CS240" s="163"/>
      <c r="CT240" s="163"/>
      <c r="CU240" s="163"/>
      <c r="CV240" s="163"/>
      <c r="CW240" s="163"/>
      <c r="CX240" s="163"/>
      <c r="CY240" s="163"/>
      <c r="CZ240" s="163"/>
      <c r="DA240" s="163"/>
    </row>
    <row r="241" spans="53:105" s="161" customFormat="1">
      <c r="BA241" s="163"/>
      <c r="BB241" s="163"/>
      <c r="BC241" s="163"/>
      <c r="BD241" s="163"/>
      <c r="BE241" s="163"/>
      <c r="BF241" s="163"/>
      <c r="BG241" s="163"/>
      <c r="BI241" s="163"/>
      <c r="BJ241" s="163"/>
      <c r="BK241" s="163"/>
      <c r="BL241" s="163"/>
      <c r="BM241" s="163"/>
      <c r="BN241" s="163"/>
      <c r="BO241" s="163"/>
      <c r="BP241" s="163"/>
      <c r="BQ241" s="163"/>
      <c r="BR241" s="163"/>
      <c r="BS241" s="163"/>
      <c r="BT241" s="163"/>
      <c r="BU241" s="163"/>
      <c r="BV241" s="163"/>
      <c r="BW241" s="163"/>
      <c r="BX241" s="163"/>
      <c r="BY241" s="163"/>
      <c r="BZ241" s="163"/>
      <c r="CA241" s="163"/>
      <c r="CB241" s="163"/>
      <c r="CC241" s="163"/>
      <c r="CD241" s="163"/>
      <c r="CE241" s="163"/>
      <c r="CF241" s="163"/>
      <c r="CG241" s="163"/>
      <c r="CH241" s="163"/>
      <c r="CI241" s="163"/>
      <c r="CJ241" s="163"/>
      <c r="CK241" s="163"/>
      <c r="CL241" s="163"/>
      <c r="CM241" s="163"/>
      <c r="CN241" s="163"/>
      <c r="CO241" s="163"/>
      <c r="CP241" s="163"/>
      <c r="CQ241" s="163"/>
      <c r="CR241" s="163"/>
      <c r="CS241" s="163"/>
      <c r="CT241" s="163"/>
      <c r="CU241" s="163"/>
      <c r="CV241" s="163"/>
      <c r="CW241" s="163"/>
      <c r="CX241" s="163"/>
      <c r="CY241" s="163"/>
      <c r="CZ241" s="163"/>
      <c r="DA241" s="163"/>
    </row>
    <row r="242" spans="53:105" s="161" customFormat="1">
      <c r="BA242" s="163"/>
      <c r="BB242" s="163"/>
      <c r="BC242" s="163"/>
      <c r="BD242" s="163"/>
      <c r="BE242" s="163"/>
      <c r="BF242" s="163"/>
      <c r="BG242" s="163"/>
      <c r="BI242" s="163"/>
      <c r="BJ242" s="163"/>
      <c r="BK242" s="163"/>
      <c r="BL242" s="163"/>
      <c r="BM242" s="163"/>
      <c r="BN242" s="163"/>
      <c r="BO242" s="163"/>
      <c r="BP242" s="163"/>
      <c r="BQ242" s="163"/>
      <c r="BR242" s="163"/>
      <c r="BS242" s="163"/>
      <c r="BT242" s="163"/>
      <c r="BU242" s="163"/>
      <c r="BV242" s="163"/>
      <c r="BW242" s="163"/>
      <c r="BX242" s="163"/>
      <c r="BY242" s="163"/>
      <c r="BZ242" s="163"/>
      <c r="CA242" s="163"/>
      <c r="CB242" s="163"/>
      <c r="CC242" s="163"/>
      <c r="CD242" s="163"/>
      <c r="CE242" s="163"/>
      <c r="CF242" s="163"/>
      <c r="CG242" s="163"/>
      <c r="CH242" s="163"/>
      <c r="CI242" s="163"/>
      <c r="CJ242" s="163"/>
      <c r="CK242" s="163"/>
      <c r="CL242" s="163"/>
      <c r="CM242" s="163"/>
      <c r="CN242" s="163"/>
      <c r="CO242" s="163"/>
      <c r="CP242" s="163"/>
      <c r="CQ242" s="163"/>
      <c r="CR242" s="163"/>
      <c r="CS242" s="163"/>
      <c r="CT242" s="163"/>
      <c r="CU242" s="163"/>
      <c r="CV242" s="163"/>
      <c r="CW242" s="163"/>
      <c r="CX242" s="163"/>
      <c r="CY242" s="163"/>
      <c r="CZ242" s="163"/>
      <c r="DA242" s="163"/>
    </row>
  </sheetData>
  <autoFilter ref="BA4:BB39">
    <sortState ref="BA5:BB39">
      <sortCondition descending="1" ref="BB4"/>
    </sortState>
  </autoFilter>
  <sortState ref="BD5:BE39">
    <sortCondition descending="1" ref="BE5:BE39"/>
  </sortState>
  <mergeCells count="9">
    <mergeCell ref="A117:B117"/>
    <mergeCell ref="A4:D4"/>
    <mergeCell ref="A5:D5"/>
    <mergeCell ref="A6:D8"/>
    <mergeCell ref="A115:B115"/>
    <mergeCell ref="A116:B116"/>
    <mergeCell ref="A114:B114"/>
    <mergeCell ref="A100:D100"/>
    <mergeCell ref="A101:D101"/>
  </mergeCells>
  <conditionalFormatting sqref="BE227:BK227 BF210:BK226 BE202:BE226">
    <cfRule type="expression" dxfId="6" priority="9">
      <formula>ABS(BE202)&gt;=0.05</formula>
    </cfRule>
  </conditionalFormatting>
  <conditionalFormatting sqref="B11:B28 B30 B32:B45">
    <cfRule type="expression" dxfId="5" priority="7">
      <formula>B11="OECD Average"</formula>
    </cfRule>
    <cfRule type="expression" dxfId="4" priority="8">
      <formula>OR(B11="Turkey", B11="Chile", B11="Lithuania", B11="Greece", B11="Israel", B11="New Zealand", B11="Slovenia", B11="Singapore", B11="Jakarta (Indonesia)")</formula>
    </cfRule>
  </conditionalFormatting>
  <conditionalFormatting sqref="B29">
    <cfRule type="expression" dxfId="3" priority="5">
      <formula>B29="OECD Average"</formula>
    </cfRule>
    <cfRule type="expression" dxfId="2" priority="6">
      <formula>OR(B29="Turkey", B29="Chile", B29="Lithuania", B29="Greece", B29="Israel", B29="New Zealand", B29="Slovenia", B29="Singapore", B29="Jakarta (Indonesia)")</formula>
    </cfRule>
  </conditionalFormatting>
  <conditionalFormatting sqref="B31">
    <cfRule type="expression" dxfId="1" priority="1">
      <formula>B31="OECD Average"</formula>
    </cfRule>
    <cfRule type="expression" dxfId="0" priority="2">
      <formula>OR(B31="Turkey", B31="Chile", B31="Lithuania", B31="Greece", B31="Israel", B31="New Zealand", B31="Slovenia", B31="Singapore", B31="Jakarta (Indonesia)")</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BO102"/>
  <sheetViews>
    <sheetView zoomScale="115" zoomScaleNormal="115" workbookViewId="0">
      <selection activeCell="J36" sqref="J36"/>
    </sheetView>
  </sheetViews>
  <sheetFormatPr defaultRowHeight="12.75"/>
  <cols>
    <col min="1" max="1" width="9.140625" style="2" customWidth="1"/>
    <col min="2" max="35" width="2.7109375" style="2" customWidth="1"/>
    <col min="36" max="36" width="3.140625" style="2" customWidth="1"/>
    <col min="37" max="52" width="7.28515625" style="2" hidden="1" customWidth="1"/>
    <col min="53" max="53" width="27.85546875" style="2" customWidth="1"/>
    <col min="54" max="56" width="7.5703125" style="2" customWidth="1"/>
    <col min="57" max="60" width="5.5703125" style="2" customWidth="1"/>
    <col min="61" max="61" width="5.5703125" style="146" customWidth="1"/>
    <col min="62" max="66" width="5.5703125" style="2" customWidth="1"/>
    <col min="67" max="67" width="9.140625" style="2" customWidth="1"/>
    <col min="68" max="16384" width="9.140625" style="2"/>
  </cols>
  <sheetData>
    <row r="1" spans="1:67" s="1" customFormat="1">
      <c r="A1" s="328" t="s">
        <v>100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214"/>
      <c r="AL1" s="214"/>
      <c r="AM1" s="214"/>
      <c r="AN1" s="214"/>
      <c r="AO1" s="214"/>
      <c r="AP1" s="214"/>
      <c r="AQ1" s="214"/>
      <c r="AR1" s="214"/>
      <c r="AS1" s="214"/>
      <c r="AT1" s="214"/>
      <c r="AU1" s="214"/>
      <c r="AV1" s="214"/>
      <c r="AW1" s="214"/>
      <c r="AX1" s="214"/>
      <c r="AY1" s="214"/>
      <c r="AZ1" s="214"/>
      <c r="BA1" s="14"/>
      <c r="BB1" s="14" t="s">
        <v>199</v>
      </c>
      <c r="BC1" s="14" t="s">
        <v>32</v>
      </c>
      <c r="BD1" s="13" t="s">
        <v>200</v>
      </c>
      <c r="BE1"/>
      <c r="BF1"/>
      <c r="BG1"/>
      <c r="BH1"/>
      <c r="BI1"/>
      <c r="BJ1"/>
      <c r="BK1"/>
      <c r="BL1"/>
      <c r="BM1" s="15"/>
      <c r="BN1" s="15"/>
      <c r="BO1" s="15"/>
    </row>
    <row r="2" spans="1:67" s="1" customFormat="1" ht="13.5" customHeight="1">
      <c r="A2" s="330" t="s">
        <v>194</v>
      </c>
      <c r="B2" s="331"/>
      <c r="C2" s="331"/>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212"/>
      <c r="AL2" s="212"/>
      <c r="AM2" s="212"/>
      <c r="AN2" s="212"/>
      <c r="AO2" s="212"/>
      <c r="AP2" s="212"/>
      <c r="AQ2" s="212"/>
      <c r="AR2" s="212"/>
      <c r="AS2" s="212"/>
      <c r="AT2" s="212"/>
      <c r="AU2" s="212"/>
      <c r="AV2" s="212"/>
      <c r="AW2" s="212"/>
      <c r="AX2" s="212"/>
      <c r="AY2" s="212"/>
      <c r="AZ2" s="212"/>
      <c r="BA2" s="14" t="s">
        <v>203</v>
      </c>
      <c r="BB2" s="14">
        <v>330.27751670064686</v>
      </c>
      <c r="BC2" s="14">
        <v>1112.7501132634338</v>
      </c>
      <c r="BD2" s="13">
        <v>1853.807525251779</v>
      </c>
      <c r="BE2"/>
      <c r="BF2"/>
      <c r="BG2"/>
      <c r="BH2"/>
      <c r="BI2"/>
      <c r="BJ2"/>
      <c r="BK2"/>
      <c r="BL2" s="9"/>
      <c r="BM2" s="9"/>
      <c r="BN2" s="9"/>
    </row>
    <row r="3" spans="1:67" s="1" customFormat="1" ht="10.5" customHeight="1">
      <c r="A3" s="332" t="s">
        <v>204</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69"/>
      <c r="AL3" s="69"/>
      <c r="AM3" s="69"/>
      <c r="AN3" s="69"/>
      <c r="AO3" s="69"/>
      <c r="AP3" s="69"/>
      <c r="AQ3" s="69"/>
      <c r="AR3" s="69"/>
      <c r="AS3" s="69"/>
      <c r="AT3" s="69"/>
      <c r="AU3" s="69"/>
      <c r="AV3" s="69"/>
      <c r="AW3" s="69"/>
      <c r="AX3" s="69"/>
      <c r="AY3" s="69"/>
      <c r="AZ3" s="69"/>
      <c r="BA3" s="14" t="s">
        <v>167</v>
      </c>
      <c r="BB3" s="14"/>
      <c r="BC3" s="14">
        <v>3529.5461710220402</v>
      </c>
      <c r="BD3" s="13">
        <v>6843.92465591575</v>
      </c>
      <c r="BE3"/>
      <c r="BF3"/>
      <c r="BG3"/>
      <c r="BH3"/>
      <c r="BI3"/>
      <c r="BJ3"/>
      <c r="BK3"/>
      <c r="BL3" s="9"/>
      <c r="BM3" s="9"/>
      <c r="BN3" s="9"/>
    </row>
    <row r="4" spans="1:67" s="1" customFormat="1" ht="10.5" customHeight="1">
      <c r="A4" s="332"/>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69"/>
      <c r="AL4" s="69"/>
      <c r="AM4" s="69"/>
      <c r="AN4" s="69"/>
      <c r="AO4" s="69"/>
      <c r="AP4" s="69"/>
      <c r="AQ4" s="69"/>
      <c r="AR4" s="69"/>
      <c r="AS4" s="69"/>
      <c r="AT4" s="69"/>
      <c r="AU4" s="69"/>
      <c r="AV4" s="69"/>
      <c r="AW4" s="69"/>
      <c r="AX4" s="69"/>
      <c r="AY4" s="69"/>
      <c r="AZ4" s="69"/>
      <c r="BA4" s="14" t="s">
        <v>94</v>
      </c>
      <c r="BB4" s="14">
        <v>3137.0512204304355</v>
      </c>
      <c r="BC4" s="14">
        <v>5417.0408456060004</v>
      </c>
      <c r="BD4" s="13">
        <v>8864.7431800389859</v>
      </c>
      <c r="BE4"/>
      <c r="BF4"/>
      <c r="BG4"/>
      <c r="BH4"/>
      <c r="BI4"/>
      <c r="BJ4"/>
      <c r="BK4"/>
      <c r="BL4" s="9"/>
      <c r="BM4" s="9"/>
      <c r="BN4" s="9"/>
    </row>
    <row r="5" spans="1:67" s="1" customFormat="1" ht="10.5" customHeight="1">
      <c r="A5" s="332"/>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69"/>
      <c r="AL5" s="69"/>
      <c r="AM5" s="69"/>
      <c r="AN5" s="69"/>
      <c r="AO5" s="69"/>
      <c r="AP5" s="69"/>
      <c r="AQ5" s="69"/>
      <c r="AR5" s="69"/>
      <c r="AS5" s="69"/>
      <c r="AT5" s="69"/>
      <c r="AU5" s="69"/>
      <c r="AV5" s="69"/>
      <c r="AW5" s="69"/>
      <c r="AX5" s="69"/>
      <c r="AY5" s="69"/>
      <c r="AZ5" s="69"/>
      <c r="BA5" s="14" t="s">
        <v>88</v>
      </c>
      <c r="BB5" s="14">
        <v>2968.2016501542603</v>
      </c>
      <c r="BC5" s="14">
        <v>5819.1989857020408</v>
      </c>
      <c r="BD5" s="13">
        <v>9853.5312770123837</v>
      </c>
      <c r="BE5"/>
      <c r="BF5"/>
      <c r="BG5"/>
      <c r="BH5"/>
      <c r="BI5"/>
      <c r="BJ5"/>
      <c r="BK5"/>
      <c r="BL5" s="9"/>
      <c r="BM5" s="9"/>
      <c r="BN5" s="11"/>
    </row>
    <row r="6" spans="1:67" s="1" customFormat="1" ht="10.5" customHeight="1">
      <c r="A6" s="6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14" t="s">
        <v>96</v>
      </c>
      <c r="BB6" s="14"/>
      <c r="BC6" s="14">
        <v>3971.4749437982859</v>
      </c>
      <c r="BD6" s="13">
        <v>11107.793159762139</v>
      </c>
      <c r="BE6"/>
      <c r="BF6"/>
      <c r="BG6"/>
      <c r="BH6"/>
      <c r="BI6"/>
      <c r="BJ6"/>
      <c r="BK6"/>
      <c r="BL6" s="9"/>
      <c r="BM6" s="9"/>
      <c r="BN6" s="11"/>
    </row>
    <row r="7" spans="1:67" s="1" customFormat="1" ht="10.5" customHeight="1">
      <c r="A7" s="66"/>
      <c r="B7" s="4"/>
      <c r="C7" s="4"/>
      <c r="D7" s="4"/>
      <c r="E7" s="4"/>
      <c r="F7" s="4"/>
      <c r="G7" s="4"/>
      <c r="H7" s="4"/>
      <c r="I7" s="4"/>
      <c r="J7" s="65"/>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14" t="s">
        <v>23</v>
      </c>
      <c r="BB7" s="14"/>
      <c r="BC7" s="14">
        <v>5235.3485917624021</v>
      </c>
      <c r="BD7" s="13">
        <v>11257.602668465965</v>
      </c>
      <c r="BE7"/>
      <c r="BF7"/>
      <c r="BG7"/>
      <c r="BH7"/>
      <c r="BI7"/>
      <c r="BJ7"/>
      <c r="BK7"/>
      <c r="BL7" s="9"/>
      <c r="BM7" s="9"/>
      <c r="BN7" s="11"/>
    </row>
    <row r="8" spans="1:67" s="1" customFormat="1" ht="10.5" customHeight="1">
      <c r="A8" s="64"/>
      <c r="B8" s="4"/>
      <c r="C8" s="4"/>
      <c r="D8" s="4"/>
      <c r="E8" s="4"/>
      <c r="F8" s="4"/>
      <c r="G8" s="4"/>
      <c r="H8" s="4"/>
      <c r="I8" s="4"/>
      <c r="J8" s="65"/>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14" t="s">
        <v>16</v>
      </c>
      <c r="BB8" s="14"/>
      <c r="BC8" s="14">
        <v>5150.2318237565969</v>
      </c>
      <c r="BD8" s="13">
        <v>12382.07356650992</v>
      </c>
      <c r="BE8"/>
      <c r="BF8"/>
      <c r="BG8"/>
      <c r="BH8"/>
      <c r="BI8"/>
      <c r="BJ8"/>
      <c r="BK8"/>
      <c r="BL8" s="9"/>
      <c r="BM8" s="9"/>
      <c r="BN8" s="11"/>
    </row>
    <row r="9" spans="1:67" s="1" customFormat="1" ht="10.5" customHeight="1">
      <c r="A9" s="64"/>
      <c r="B9" s="4"/>
      <c r="C9" s="4"/>
      <c r="D9" s="4"/>
      <c r="E9" s="323"/>
      <c r="F9" s="323"/>
      <c r="G9" s="4"/>
      <c r="H9" s="4"/>
      <c r="I9" s="4"/>
      <c r="J9" s="65"/>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14" t="s">
        <v>20</v>
      </c>
      <c r="BB9" s="14"/>
      <c r="BC9" s="14">
        <v>9943.9758145360029</v>
      </c>
      <c r="BD9" s="13">
        <v>14955.201791118841</v>
      </c>
      <c r="BE9"/>
      <c r="BF9"/>
      <c r="BG9"/>
      <c r="BH9"/>
      <c r="BI9"/>
      <c r="BJ9"/>
      <c r="BK9"/>
      <c r="BL9" s="9"/>
      <c r="BM9" s="9"/>
      <c r="BN9" s="11"/>
    </row>
    <row r="10" spans="1:67" s="1" customFormat="1" ht="10.5" customHeight="1">
      <c r="A10" s="64"/>
      <c r="B10" s="4"/>
      <c r="C10" s="4"/>
      <c r="D10" s="4"/>
      <c r="E10" s="323"/>
      <c r="F10" s="323"/>
      <c r="G10" s="4"/>
      <c r="H10" s="4"/>
      <c r="I10" s="4"/>
      <c r="J10" s="65"/>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14" t="s">
        <v>19</v>
      </c>
      <c r="BB10" s="14"/>
      <c r="BC10" s="14">
        <v>7684.6240819667528</v>
      </c>
      <c r="BD10" s="13">
        <v>15797.520802989196</v>
      </c>
      <c r="BE10"/>
      <c r="BF10"/>
      <c r="BG10"/>
      <c r="BH10"/>
      <c r="BI10"/>
      <c r="BJ10"/>
      <c r="BK10"/>
      <c r="BL10" s="9"/>
      <c r="BM10" s="9"/>
      <c r="BN10" s="11"/>
    </row>
    <row r="11" spans="1:67" s="1" customFormat="1" ht="10.5" customHeight="1">
      <c r="A11" s="64"/>
      <c r="B11" s="4"/>
      <c r="C11" s="4"/>
      <c r="D11" s="4"/>
      <c r="E11" s="322"/>
      <c r="F11" s="322"/>
      <c r="G11" s="4"/>
      <c r="H11" s="4"/>
      <c r="I11" s="4"/>
      <c r="J11" s="65"/>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14" t="s">
        <v>89</v>
      </c>
      <c r="BB11" s="14">
        <v>10904.153020449985</v>
      </c>
      <c r="BC11" s="14">
        <v>16100.433836094842</v>
      </c>
      <c r="BD11" s="13">
        <v>18255.715925001237</v>
      </c>
      <c r="BE11"/>
      <c r="BF11"/>
      <c r="BG11"/>
      <c r="BH11"/>
      <c r="BI11"/>
      <c r="BJ11"/>
      <c r="BK11"/>
      <c r="BL11" s="9"/>
      <c r="BM11" s="9"/>
      <c r="BN11" s="11"/>
    </row>
    <row r="12" spans="1:67" s="1" customFormat="1" ht="10.5" customHeight="1">
      <c r="A12" s="64"/>
      <c r="B12" s="4"/>
      <c r="C12" s="4"/>
      <c r="D12" s="4"/>
      <c r="E12" s="326"/>
      <c r="F12" s="326"/>
      <c r="G12" s="4"/>
      <c r="H12" s="4"/>
      <c r="I12" s="4"/>
      <c r="J12" s="65"/>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14" t="s">
        <v>93</v>
      </c>
      <c r="BB12" s="14"/>
      <c r="BC12" s="14">
        <v>12423.337772796371</v>
      </c>
      <c r="BD12" s="13">
        <v>19170.204945621015</v>
      </c>
      <c r="BE12"/>
      <c r="BF12"/>
      <c r="BG12"/>
      <c r="BH12"/>
      <c r="BI12"/>
      <c r="BJ12"/>
      <c r="BK12"/>
      <c r="BL12" s="9"/>
      <c r="BM12" s="9"/>
      <c r="BN12" s="11"/>
    </row>
    <row r="13" spans="1:67" s="1" customFormat="1" ht="10.5" customHeight="1">
      <c r="A13" s="64"/>
      <c r="B13" s="4"/>
      <c r="C13" s="4"/>
      <c r="D13" s="4"/>
      <c r="E13" s="326"/>
      <c r="F13" s="326"/>
      <c r="G13" s="4"/>
      <c r="H13" s="4"/>
      <c r="I13" s="4"/>
      <c r="J13" s="65"/>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14" t="s">
        <v>221</v>
      </c>
      <c r="BB13" s="14"/>
      <c r="BC13" s="14">
        <v>19474.5876465199</v>
      </c>
      <c r="BD13" s="13">
        <v>21852.086805202402</v>
      </c>
      <c r="BE13"/>
      <c r="BF13"/>
      <c r="BG13"/>
      <c r="BH13"/>
      <c r="BI13"/>
      <c r="BJ13"/>
      <c r="BK13"/>
      <c r="BL13" s="9"/>
      <c r="BM13" s="9"/>
      <c r="BN13" s="11"/>
    </row>
    <row r="14" spans="1:67" s="1" customFormat="1" ht="10.5" customHeight="1">
      <c r="A14" s="64"/>
      <c r="B14" s="4"/>
      <c r="C14" s="4"/>
      <c r="D14" s="4"/>
      <c r="E14" s="326"/>
      <c r="F14" s="326"/>
      <c r="G14" s="4"/>
      <c r="H14" s="4"/>
      <c r="I14" s="4"/>
      <c r="J14" s="65"/>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14" t="s">
        <v>13</v>
      </c>
      <c r="BB14" s="14">
        <v>1967.8684704429731</v>
      </c>
      <c r="BC14" s="14">
        <v>12270.886060470832</v>
      </c>
      <c r="BD14" s="13">
        <v>24565.607493100848</v>
      </c>
      <c r="BE14"/>
      <c r="BF14"/>
      <c r="BG14"/>
      <c r="BH14"/>
      <c r="BI14"/>
      <c r="BJ14"/>
      <c r="BK14"/>
      <c r="BL14" s="9"/>
      <c r="BM14" s="9"/>
      <c r="BN14" s="11"/>
    </row>
    <row r="15" spans="1:67" s="1" customFormat="1" ht="10.5" customHeight="1">
      <c r="A15" s="64"/>
      <c r="B15" s="4"/>
      <c r="C15" s="4"/>
      <c r="D15" s="4"/>
      <c r="E15" s="326"/>
      <c r="F15" s="326"/>
      <c r="G15" s="4"/>
      <c r="H15" s="4"/>
      <c r="I15" s="4"/>
      <c r="J15" s="65"/>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14" t="s">
        <v>90</v>
      </c>
      <c r="BB15" s="14">
        <v>8534.8905879462691</v>
      </c>
      <c r="BC15" s="14">
        <v>17792.941429855855</v>
      </c>
      <c r="BD15" s="13">
        <v>24600.864160279583</v>
      </c>
      <c r="BE15"/>
      <c r="BF15"/>
      <c r="BG15"/>
      <c r="BH15"/>
      <c r="BI15"/>
      <c r="BJ15"/>
      <c r="BK15"/>
      <c r="BL15" s="9"/>
      <c r="BM15" s="9"/>
      <c r="BN15" s="11"/>
    </row>
    <row r="16" spans="1:67" s="1" customFormat="1" ht="10.5" customHeight="1">
      <c r="A16" s="64"/>
      <c r="B16" s="4"/>
      <c r="C16" s="4"/>
      <c r="D16" s="4"/>
      <c r="E16" s="326"/>
      <c r="F16" s="326"/>
      <c r="G16" s="4"/>
      <c r="H16" s="4"/>
      <c r="I16" s="4"/>
      <c r="J16" s="65"/>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14" t="s">
        <v>15</v>
      </c>
      <c r="BB16" s="14">
        <v>11540.780342769509</v>
      </c>
      <c r="BC16" s="14">
        <v>20357.717350868978</v>
      </c>
      <c r="BD16" s="13">
        <v>25259.70058008673</v>
      </c>
      <c r="BE16"/>
      <c r="BF16"/>
      <c r="BG16"/>
      <c r="BH16"/>
      <c r="BI16"/>
      <c r="BJ16"/>
      <c r="BK16"/>
      <c r="BL16" s="9"/>
      <c r="BM16" s="9"/>
      <c r="BN16" s="11"/>
    </row>
    <row r="17" spans="1:66" s="1" customFormat="1" ht="10.5" customHeight="1">
      <c r="A17" s="64"/>
      <c r="B17" s="4"/>
      <c r="C17" s="4"/>
      <c r="D17" s="4"/>
      <c r="E17" s="322"/>
      <c r="F17" s="322"/>
      <c r="G17" s="4"/>
      <c r="H17" s="4"/>
      <c r="I17" s="4"/>
      <c r="J17" s="65"/>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14" t="s">
        <v>14</v>
      </c>
      <c r="BB17" s="14">
        <v>15155.825626675356</v>
      </c>
      <c r="BC17" s="14">
        <v>28185.778519257048</v>
      </c>
      <c r="BD17" s="13">
        <v>28451.115788659699</v>
      </c>
      <c r="BE17"/>
      <c r="BF17"/>
      <c r="BG17"/>
      <c r="BH17"/>
      <c r="BI17"/>
      <c r="BJ17"/>
      <c r="BK17"/>
      <c r="BL17" s="9"/>
      <c r="BM17" s="9"/>
      <c r="BN17" s="11"/>
    </row>
    <row r="18" spans="1:66" s="1" customFormat="1" ht="10.5" customHeight="1">
      <c r="A18" s="64"/>
      <c r="B18" s="4"/>
      <c r="C18" s="4"/>
      <c r="D18" s="4"/>
      <c r="E18" s="326"/>
      <c r="F18" s="326"/>
      <c r="G18" s="4"/>
      <c r="H18" s="4"/>
      <c r="I18" s="4"/>
      <c r="J18" s="65"/>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14" t="s">
        <v>92</v>
      </c>
      <c r="BB18" s="14"/>
      <c r="BC18" s="14">
        <v>22299.400752448826</v>
      </c>
      <c r="BD18" s="13">
        <v>29626.629981961105</v>
      </c>
      <c r="BE18"/>
      <c r="BF18"/>
      <c r="BG18"/>
      <c r="BH18"/>
      <c r="BI18"/>
      <c r="BJ18"/>
      <c r="BK18"/>
      <c r="BL18" s="9"/>
      <c r="BM18" s="9"/>
      <c r="BN18" s="11"/>
    </row>
    <row r="19" spans="1:66" s="1" customFormat="1" ht="10.5" customHeight="1">
      <c r="A19" s="64"/>
      <c r="B19" s="4"/>
      <c r="C19" s="4"/>
      <c r="D19" s="4"/>
      <c r="E19" s="326"/>
      <c r="F19" s="326"/>
      <c r="G19" s="4"/>
      <c r="H19" s="4"/>
      <c r="I19" s="4"/>
      <c r="J19" s="65"/>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14" t="s">
        <v>159</v>
      </c>
      <c r="BB19" s="14">
        <v>15244.626195392519</v>
      </c>
      <c r="BC19" s="14">
        <v>23583.157899460195</v>
      </c>
      <c r="BD19" s="13">
        <v>31951.05876719884</v>
      </c>
      <c r="BE19"/>
      <c r="BF19"/>
      <c r="BG19"/>
      <c r="BH19"/>
      <c r="BI19"/>
      <c r="BJ19"/>
      <c r="BK19"/>
      <c r="BL19" s="9"/>
      <c r="BM19" s="9"/>
      <c r="BN19" s="11"/>
    </row>
    <row r="20" spans="1:66" s="1" customFormat="1" ht="10.5" customHeight="1">
      <c r="A20" s="64"/>
      <c r="B20" s="4"/>
      <c r="C20" s="4"/>
      <c r="D20" s="4"/>
      <c r="E20" s="326"/>
      <c r="F20" s="326"/>
      <c r="G20" s="4"/>
      <c r="H20" s="4"/>
      <c r="I20" s="4"/>
      <c r="J20" s="65"/>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14" t="s">
        <v>12</v>
      </c>
      <c r="BB20" s="14">
        <v>17381.350335397492</v>
      </c>
      <c r="BC20" s="14">
        <v>29540.850403681547</v>
      </c>
      <c r="BD20" s="13">
        <v>35666.596747823263</v>
      </c>
      <c r="BE20"/>
      <c r="BF20"/>
      <c r="BG20"/>
      <c r="BH20"/>
      <c r="BI20"/>
      <c r="BJ20"/>
      <c r="BK20"/>
      <c r="BL20" s="9"/>
      <c r="BM20" s="9"/>
      <c r="BN20" s="11"/>
    </row>
    <row r="21" spans="1:66" s="1" customFormat="1" ht="10.5" customHeight="1">
      <c r="A21" s="64"/>
      <c r="B21" s="4"/>
      <c r="C21" s="4"/>
      <c r="D21" s="4"/>
      <c r="E21" s="326"/>
      <c r="F21" s="326"/>
      <c r="G21" s="4"/>
      <c r="H21" s="4"/>
      <c r="I21" s="4"/>
      <c r="J21" s="65"/>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14" t="s">
        <v>11</v>
      </c>
      <c r="BB21" s="14">
        <v>15161.772215909952</v>
      </c>
      <c r="BC21" s="14">
        <v>32941.762279632516</v>
      </c>
      <c r="BD21" s="13">
        <v>37595.170927326129</v>
      </c>
      <c r="BE21"/>
      <c r="BF21"/>
      <c r="BG21"/>
      <c r="BH21"/>
      <c r="BI21"/>
      <c r="BJ21"/>
      <c r="BK21"/>
      <c r="BL21" s="9"/>
      <c r="BM21" s="9"/>
      <c r="BN21" s="11"/>
    </row>
    <row r="22" spans="1:66" s="1" customFormat="1" ht="10.5" customHeight="1">
      <c r="A22" s="64"/>
      <c r="B22" s="4"/>
      <c r="C22" s="4"/>
      <c r="D22" s="4"/>
      <c r="E22" s="326"/>
      <c r="F22" s="326"/>
      <c r="G22" s="4"/>
      <c r="H22" s="4"/>
      <c r="I22" s="4"/>
      <c r="J22" s="65"/>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14" t="s">
        <v>2</v>
      </c>
      <c r="BB22" s="14">
        <v>18167.915542864317</v>
      </c>
      <c r="BC22" s="14">
        <v>26567.05807076539</v>
      </c>
      <c r="BD22" s="13">
        <v>37834.530583258129</v>
      </c>
      <c r="BE22"/>
      <c r="BF22"/>
      <c r="BG22"/>
      <c r="BH22"/>
      <c r="BI22"/>
      <c r="BJ22"/>
      <c r="BK22"/>
      <c r="BL22" s="9"/>
      <c r="BM22" s="9"/>
      <c r="BN22" s="11"/>
    </row>
    <row r="23" spans="1:66" s="1" customFormat="1" ht="10.5" customHeight="1">
      <c r="A23" s="64"/>
      <c r="B23" s="4"/>
      <c r="C23" s="4"/>
      <c r="D23" s="4"/>
      <c r="E23" s="326"/>
      <c r="F23" s="326"/>
      <c r="G23" s="4"/>
      <c r="H23" s="4"/>
      <c r="I23" s="4"/>
      <c r="J23" s="65"/>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14" t="s">
        <v>97</v>
      </c>
      <c r="BB23" s="14">
        <v>4856.5724385379817</v>
      </c>
      <c r="BC23" s="14">
        <v>21651.061673916312</v>
      </c>
      <c r="BD23" s="13">
        <v>38087.828258767477</v>
      </c>
      <c r="BE23"/>
      <c r="BF23"/>
      <c r="BG23"/>
      <c r="BH23"/>
      <c r="BI23"/>
      <c r="BJ23"/>
      <c r="BK23"/>
      <c r="BL23" s="9"/>
      <c r="BM23" s="9"/>
      <c r="BN23" s="11"/>
    </row>
    <row r="24" spans="1:66" s="1" customFormat="1" ht="10.5" customHeight="1">
      <c r="A24" s="64"/>
      <c r="B24" s="4"/>
      <c r="C24" s="4"/>
      <c r="D24" s="4"/>
      <c r="E24" s="326"/>
      <c r="F24" s="326"/>
      <c r="G24" s="4"/>
      <c r="H24" s="4"/>
      <c r="I24" s="4"/>
      <c r="J24" s="65"/>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14" t="s">
        <v>201</v>
      </c>
      <c r="BB24" s="14">
        <v>17257.027479640696</v>
      </c>
      <c r="BC24" s="14">
        <v>30289.978394089088</v>
      </c>
      <c r="BD24" s="13">
        <v>38210.338389367855</v>
      </c>
      <c r="BE24"/>
      <c r="BF24"/>
      <c r="BG24"/>
      <c r="BH24"/>
      <c r="BI24"/>
      <c r="BJ24"/>
      <c r="BK24"/>
      <c r="BL24" s="9"/>
      <c r="BM24" s="9"/>
      <c r="BN24" s="11"/>
    </row>
    <row r="25" spans="1:66" s="1" customFormat="1" ht="10.5" customHeight="1">
      <c r="A25" s="64"/>
      <c r="B25" s="4"/>
      <c r="C25" s="4"/>
      <c r="D25" s="4"/>
      <c r="E25" s="326"/>
      <c r="F25" s="326"/>
      <c r="G25" s="4"/>
      <c r="H25" s="4"/>
      <c r="I25" s="4"/>
      <c r="J25" s="6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14" t="s">
        <v>6</v>
      </c>
      <c r="BB25" s="14">
        <v>18798.453982651048</v>
      </c>
      <c r="BC25" s="14">
        <v>28709.690879105834</v>
      </c>
      <c r="BD25" s="13">
        <v>38258.747570345477</v>
      </c>
      <c r="BE25"/>
      <c r="BF25"/>
      <c r="BG25"/>
      <c r="BH25"/>
      <c r="BI25"/>
      <c r="BJ25"/>
      <c r="BK25"/>
      <c r="BL25" s="9"/>
      <c r="BM25" s="9"/>
      <c r="BN25" s="11"/>
    </row>
    <row r="26" spans="1:66" s="1" customFormat="1" ht="10.5" customHeight="1">
      <c r="A26" s="6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218"/>
      <c r="AK26" s="218"/>
      <c r="AL26" s="218"/>
      <c r="AM26" s="218"/>
      <c r="AN26" s="12"/>
      <c r="AO26" s="12"/>
      <c r="AP26" s="12"/>
      <c r="AQ26" s="12"/>
      <c r="AR26" s="12"/>
      <c r="AS26" s="12"/>
      <c r="AT26" s="12"/>
      <c r="AU26" s="4"/>
      <c r="AV26" s="4"/>
      <c r="AW26" s="4"/>
      <c r="AX26" s="4"/>
      <c r="AY26" s="4"/>
      <c r="AZ26" s="4"/>
      <c r="BA26" s="14" t="s">
        <v>10</v>
      </c>
      <c r="BB26" s="14">
        <v>15787.429645325477</v>
      </c>
      <c r="BC26" s="14">
        <v>27492.990515297803</v>
      </c>
      <c r="BD26" s="13">
        <v>38802.747403416441</v>
      </c>
      <c r="BE26"/>
      <c r="BF26"/>
      <c r="BG26"/>
      <c r="BH26"/>
      <c r="BI26"/>
      <c r="BJ26"/>
      <c r="BK26"/>
      <c r="BL26" s="9"/>
      <c r="BM26" s="9"/>
      <c r="BN26" s="11"/>
    </row>
    <row r="27" spans="1:66" s="1" customFormat="1" ht="10.5" customHeight="1">
      <c r="A27" s="64"/>
      <c r="B27" s="4"/>
      <c r="C27" s="4"/>
      <c r="D27" s="4"/>
      <c r="E27" s="326"/>
      <c r="F27" s="326"/>
      <c r="G27" s="4"/>
      <c r="H27" s="4"/>
      <c r="I27" s="4"/>
      <c r="J27" s="65"/>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280" t="s">
        <v>8</v>
      </c>
      <c r="BB27" s="14">
        <v>17473.039645136727</v>
      </c>
      <c r="BC27" s="14">
        <v>30968.914661956464</v>
      </c>
      <c r="BD27" s="13">
        <v>39891.537726007889</v>
      </c>
      <c r="BE27"/>
      <c r="BF27"/>
      <c r="BG27"/>
      <c r="BH27"/>
      <c r="BI27"/>
      <c r="BJ27"/>
      <c r="BK27"/>
      <c r="BL27" s="9"/>
      <c r="BM27" s="9"/>
      <c r="BN27" s="11"/>
    </row>
    <row r="28" spans="1:66" s="1" customFormat="1" ht="10.5" customHeight="1">
      <c r="A28" s="64"/>
      <c r="B28" s="4"/>
      <c r="C28" s="4"/>
      <c r="D28" s="4"/>
      <c r="E28" s="326"/>
      <c r="F28" s="326"/>
      <c r="G28" s="4"/>
      <c r="H28" s="4"/>
      <c r="I28" s="4"/>
      <c r="J28" s="65"/>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14" t="s">
        <v>5</v>
      </c>
      <c r="BB28" s="14">
        <v>16780.2816634792</v>
      </c>
      <c r="BC28" s="14">
        <v>31323.285196646331</v>
      </c>
      <c r="BD28" s="13">
        <v>41000.12953196084</v>
      </c>
      <c r="BE28"/>
      <c r="BF28"/>
      <c r="BG28"/>
      <c r="BH28"/>
      <c r="BI28"/>
      <c r="BJ28"/>
      <c r="BK28"/>
      <c r="BL28" s="9"/>
      <c r="BM28" s="9"/>
      <c r="BN28" s="11"/>
    </row>
    <row r="29" spans="1:66" s="1" customFormat="1" ht="10.5" customHeight="1">
      <c r="A29" s="64"/>
      <c r="B29" s="4"/>
      <c r="C29" s="4"/>
      <c r="D29" s="4"/>
      <c r="E29" s="12"/>
      <c r="F29" s="12"/>
      <c r="G29" s="4"/>
      <c r="H29" s="4"/>
      <c r="I29" s="4"/>
      <c r="J29" s="65"/>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14" t="s">
        <v>202</v>
      </c>
      <c r="BB29" s="14">
        <v>17780.822290127933</v>
      </c>
      <c r="BC29" s="14">
        <v>30986.652937484774</v>
      </c>
      <c r="BD29" s="13">
        <v>41489.634377616872</v>
      </c>
      <c r="BF29"/>
      <c r="BG29"/>
      <c r="BH29"/>
      <c r="BI29"/>
      <c r="BJ29"/>
      <c r="BK29"/>
      <c r="BL29" s="9"/>
      <c r="BM29" s="9"/>
      <c r="BN29" s="11"/>
    </row>
    <row r="30" spans="1:66" s="1" customFormat="1" ht="10.5" customHeight="1">
      <c r="A30" s="64"/>
      <c r="B30" s="10"/>
      <c r="C30" s="10"/>
      <c r="D30" s="10"/>
      <c r="E30" s="10"/>
      <c r="F30" s="10"/>
      <c r="G30" s="10"/>
      <c r="H30" s="10"/>
      <c r="I30" s="10"/>
      <c r="J30" s="95"/>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4" t="s">
        <v>3</v>
      </c>
      <c r="BB30" s="14">
        <v>21061.025239196173</v>
      </c>
      <c r="BC30" s="14">
        <v>33220.663445243481</v>
      </c>
      <c r="BD30" s="13">
        <v>43361.604076960277</v>
      </c>
      <c r="BH30" s="3"/>
      <c r="BI30" s="9"/>
      <c r="BJ30" s="2"/>
      <c r="BK30" s="2"/>
      <c r="BL30" s="2"/>
      <c r="BM30" s="2"/>
      <c r="BN30" s="2"/>
    </row>
    <row r="31" spans="1:66" s="1" customFormat="1" ht="10.5" customHeight="1">
      <c r="A31" s="64"/>
      <c r="B31" s="6"/>
      <c r="C31" s="6"/>
      <c r="D31" s="6"/>
      <c r="E31" s="326"/>
      <c r="F31" s="326"/>
      <c r="G31" s="6"/>
      <c r="H31" s="6"/>
      <c r="I31" s="6"/>
      <c r="J31" s="9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14" t="s">
        <v>7</v>
      </c>
      <c r="BB31" s="14">
        <v>22806.249598148126</v>
      </c>
      <c r="BC31" s="14">
        <v>32477.487902279445</v>
      </c>
      <c r="BD31" s="13">
        <v>46066.749252009693</v>
      </c>
      <c r="BH31" s="3"/>
      <c r="BI31" s="2"/>
      <c r="BJ31" s="2"/>
      <c r="BK31" s="2"/>
      <c r="BL31" s="2"/>
      <c r="BM31" s="2"/>
      <c r="BN31" s="2"/>
    </row>
    <row r="32" spans="1:66" s="1" customFormat="1" ht="10.5" customHeight="1">
      <c r="A32" s="97"/>
      <c r="B32" s="8"/>
      <c r="C32" s="6"/>
      <c r="D32" s="6"/>
      <c r="E32" s="326"/>
      <c r="F32" s="326"/>
      <c r="G32" s="6"/>
      <c r="H32" s="6"/>
      <c r="I32" s="6"/>
      <c r="J32" s="9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14" t="s">
        <v>1</v>
      </c>
      <c r="BB32" s="14">
        <v>21183.217794831231</v>
      </c>
      <c r="BC32" s="14">
        <v>35149.368770287976</v>
      </c>
      <c r="BD32" s="13">
        <v>46405.247064791336</v>
      </c>
      <c r="BH32" s="3"/>
      <c r="BI32" s="2"/>
      <c r="BJ32" s="2"/>
      <c r="BK32" s="2"/>
      <c r="BL32" s="2"/>
      <c r="BM32" s="2"/>
      <c r="BN32" s="2"/>
    </row>
    <row r="33" spans="1:61" s="1" customFormat="1" ht="90.75" customHeight="1">
      <c r="A33" s="98"/>
      <c r="B33" s="267" t="str">
        <f>$BA2</f>
        <v>Indonesia</v>
      </c>
      <c r="C33" s="266" t="str">
        <f>$BA3</f>
        <v>Russian Federation</v>
      </c>
      <c r="D33" s="266" t="str">
        <f>$BA4</f>
        <v>Turkey</v>
      </c>
      <c r="E33" s="266" t="str">
        <f>$BA5</f>
        <v>Chile</v>
      </c>
      <c r="F33" s="266" t="str">
        <f>$BA6</f>
        <v>Lithuania</v>
      </c>
      <c r="G33" s="266" t="str">
        <f>$BA7</f>
        <v>Poland</v>
      </c>
      <c r="H33" s="266" t="str">
        <f>$BA8</f>
        <v>Estonia</v>
      </c>
      <c r="I33" s="266" t="str">
        <f>$BA9</f>
        <v>Czech Republic</v>
      </c>
      <c r="J33" s="266" t="str">
        <f>$BA10</f>
        <v>Slovak Republic</v>
      </c>
      <c r="K33" s="266" t="str">
        <f>$BA11</f>
        <v>Greece</v>
      </c>
      <c r="L33" s="266" t="str">
        <f>$BA12</f>
        <v>Slovenia</v>
      </c>
      <c r="M33" s="266" t="str">
        <f>$BA13</f>
        <v>Cyprus¹</v>
      </c>
      <c r="N33" s="266" t="str">
        <f>$BA14</f>
        <v>Korea</v>
      </c>
      <c r="O33" s="266" t="str">
        <f>$BA15</f>
        <v>Israel</v>
      </c>
      <c r="P33" s="266" t="str">
        <f>$BA16</f>
        <v>Spain</v>
      </c>
      <c r="Q33" s="266" t="str">
        <f>$BA17</f>
        <v>Italy</v>
      </c>
      <c r="R33" s="266" t="str">
        <f>$BA18</f>
        <v>New Zealand</v>
      </c>
      <c r="S33" s="266" t="str">
        <f>$BA19</f>
        <v>OECD average</v>
      </c>
      <c r="T33" s="266" t="str">
        <f>$BA20</f>
        <v>France</v>
      </c>
      <c r="U33" s="266" t="str">
        <f>$BA21</f>
        <v>Japan</v>
      </c>
      <c r="V33" s="266" t="str">
        <f>$BA22</f>
        <v>Australia</v>
      </c>
      <c r="W33" s="266" t="str">
        <f>$BA23</f>
        <v>Singapore</v>
      </c>
      <c r="X33" s="266" t="str">
        <f>$BA24</f>
        <v>Belgium</v>
      </c>
      <c r="Y33" s="266" t="str">
        <f>$BA25</f>
        <v>Canada</v>
      </c>
      <c r="Z33" s="266" t="str">
        <f>$BA26</f>
        <v>Finland</v>
      </c>
      <c r="AA33" s="266" t="str">
        <f>$BA27</f>
        <v>Germany</v>
      </c>
      <c r="AB33" s="266" t="str">
        <f>$BA28</f>
        <v>Austria</v>
      </c>
      <c r="AC33" s="266" t="str">
        <f>$BA29</f>
        <v>United Kingdom</v>
      </c>
      <c r="AD33" s="266" t="str">
        <f>$BA30</f>
        <v>Netherlands</v>
      </c>
      <c r="AE33" s="266" t="str">
        <f>$BA31</f>
        <v>Sweden</v>
      </c>
      <c r="AF33" s="266" t="str">
        <f>$BA32</f>
        <v>United States</v>
      </c>
      <c r="AG33" s="266" t="str">
        <f>BA33</f>
        <v>Denmark</v>
      </c>
      <c r="AH33" s="266" t="str">
        <f>BA34</f>
        <v>Ireland</v>
      </c>
      <c r="AI33" s="266" t="str">
        <f>BA35</f>
        <v>Norway</v>
      </c>
      <c r="AJ33" s="6"/>
      <c r="AK33" s="6"/>
      <c r="AL33" s="6"/>
      <c r="AM33" s="6"/>
      <c r="AN33" s="6"/>
      <c r="AO33" s="6"/>
      <c r="AP33" s="6"/>
      <c r="AQ33" s="6"/>
      <c r="AR33" s="6"/>
      <c r="AS33" s="6"/>
      <c r="AT33" s="6"/>
      <c r="AU33" s="6"/>
      <c r="AV33" s="6"/>
      <c r="AW33" s="6"/>
      <c r="AX33" s="6"/>
      <c r="AY33" s="6"/>
      <c r="AZ33" s="6"/>
      <c r="BA33" s="14" t="s">
        <v>9</v>
      </c>
      <c r="BB33" s="14">
        <v>25145.431713281752</v>
      </c>
      <c r="BC33" s="14">
        <v>40759.432506298188</v>
      </c>
      <c r="BD33" s="13">
        <v>47525.345089080787</v>
      </c>
    </row>
    <row r="34" spans="1:61" s="1" customFormat="1" ht="12" customHeight="1">
      <c r="A34" s="98"/>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14" t="s">
        <v>4</v>
      </c>
      <c r="BB34" s="14">
        <v>12041.14430068185</v>
      </c>
      <c r="BC34" s="14">
        <v>28053.947118058739</v>
      </c>
      <c r="BD34" s="13">
        <v>52252.346907096289</v>
      </c>
    </row>
    <row r="35" spans="1:61" s="1" customFormat="1" ht="12" customHeight="1">
      <c r="A35" s="98"/>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14" t="s">
        <v>0</v>
      </c>
      <c r="BB35" s="14">
        <v>24347.843933094628</v>
      </c>
      <c r="BC35" s="14">
        <v>53165.42223893536</v>
      </c>
      <c r="BD35" s="13">
        <v>67228.407673660884</v>
      </c>
    </row>
    <row r="36" spans="1:61" s="1" customFormat="1" ht="12" customHeight="1">
      <c r="A36" s="98"/>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c r="BB36"/>
      <c r="BC36"/>
      <c r="BD36"/>
      <c r="BE36"/>
      <c r="BF36"/>
      <c r="BG36"/>
      <c r="BH36"/>
      <c r="BI36"/>
    </row>
    <row r="37" spans="1:61" s="1" customFormat="1" ht="12" hidden="1" customHeight="1">
      <c r="A37" s="98"/>
      <c r="B37" s="6"/>
      <c r="C37" s="6"/>
      <c r="D37" s="6"/>
      <c r="E37" s="6"/>
      <c r="F37" s="6"/>
      <c r="G37" s="6"/>
      <c r="H37" s="6"/>
      <c r="I37" s="6"/>
      <c r="J37" s="9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c r="BB37"/>
      <c r="BC37"/>
      <c r="BD37"/>
      <c r="BE37"/>
      <c r="BF37"/>
      <c r="BG37"/>
      <c r="BH37"/>
      <c r="BI37"/>
    </row>
    <row r="38" spans="1:61" s="1" customFormat="1" ht="12" hidden="1" customHeight="1">
      <c r="A38" s="98"/>
      <c r="B38" s="6"/>
      <c r="C38" s="6"/>
      <c r="D38" s="6"/>
      <c r="E38" s="6"/>
      <c r="F38" s="6"/>
      <c r="G38" s="6"/>
      <c r="H38" s="6"/>
      <c r="I38" s="6"/>
      <c r="J38" s="9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c r="BB38"/>
      <c r="BC38"/>
      <c r="BD38"/>
      <c r="BE38"/>
      <c r="BF38"/>
      <c r="BG38"/>
      <c r="BH38"/>
      <c r="BI38"/>
    </row>
    <row r="39" spans="1:61" s="1" customFormat="1" ht="12" hidden="1" customHeight="1">
      <c r="A39" s="98"/>
      <c r="B39" s="6"/>
      <c r="C39" s="6"/>
      <c r="D39" s="6"/>
      <c r="E39" s="6"/>
      <c r="F39" s="6"/>
      <c r="G39" s="6"/>
      <c r="H39" s="6"/>
      <c r="I39" s="6"/>
      <c r="J39" s="9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c r="BB39"/>
      <c r="BC39"/>
      <c r="BD39"/>
      <c r="BE39"/>
      <c r="BF39"/>
      <c r="BG39"/>
      <c r="BH39"/>
      <c r="BI39"/>
    </row>
    <row r="40" spans="1:61" s="1" customFormat="1" ht="12" hidden="1" customHeight="1">
      <c r="A40" s="98"/>
      <c r="B40" s="6"/>
      <c r="C40" s="6"/>
      <c r="D40" s="6"/>
      <c r="E40" s="6"/>
      <c r="F40" s="6"/>
      <c r="G40" s="6"/>
      <c r="H40" s="6"/>
      <c r="I40" s="6"/>
      <c r="J40" s="9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c r="BB40"/>
      <c r="BC40"/>
      <c r="BD40"/>
      <c r="BE40"/>
      <c r="BF40"/>
      <c r="BG40"/>
      <c r="BH40"/>
      <c r="BI40"/>
    </row>
    <row r="41" spans="1:61" s="1" customFormat="1" ht="12" hidden="1" customHeight="1">
      <c r="A41" s="98"/>
      <c r="B41" s="6"/>
      <c r="C41" s="6"/>
      <c r="D41" s="6"/>
      <c r="E41" s="6"/>
      <c r="F41" s="6"/>
      <c r="G41" s="6"/>
      <c r="H41" s="6"/>
      <c r="I41" s="6"/>
      <c r="J41" s="9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c r="BB41"/>
      <c r="BC41"/>
      <c r="BD41"/>
      <c r="BE41"/>
      <c r="BF41"/>
      <c r="BG41"/>
      <c r="BH41"/>
      <c r="BI41"/>
    </row>
    <row r="42" spans="1:61" s="1" customFormat="1" ht="12" hidden="1" customHeight="1">
      <c r="A42" s="98"/>
      <c r="B42" s="6"/>
      <c r="C42" s="6"/>
      <c r="D42" s="6"/>
      <c r="E42" s="6"/>
      <c r="F42" s="6"/>
      <c r="G42" s="6"/>
      <c r="H42" s="6"/>
      <c r="I42" s="6"/>
      <c r="J42" s="9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c r="BB42"/>
      <c r="BC42"/>
      <c r="BD42"/>
      <c r="BE42"/>
      <c r="BF42"/>
      <c r="BG42"/>
      <c r="BH42"/>
      <c r="BI42"/>
    </row>
    <row r="43" spans="1:61" s="1" customFormat="1" ht="12" hidden="1" customHeight="1">
      <c r="A43" s="98"/>
      <c r="B43" s="6"/>
      <c r="C43" s="6"/>
      <c r="D43" s="6"/>
      <c r="E43" s="6"/>
      <c r="F43" s="6"/>
      <c r="G43" s="6"/>
      <c r="H43" s="6"/>
      <c r="I43" s="6"/>
      <c r="J43" s="9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c r="BB43"/>
      <c r="BC43"/>
      <c r="BD43"/>
      <c r="BE43"/>
      <c r="BF43"/>
      <c r="BG43"/>
      <c r="BH43"/>
      <c r="BI43"/>
    </row>
    <row r="44" spans="1:61" s="1" customFormat="1" ht="12" hidden="1" customHeight="1">
      <c r="A44" s="98"/>
      <c r="B44" s="6"/>
      <c r="C44" s="6"/>
      <c r="D44" s="6"/>
      <c r="E44" s="6"/>
      <c r="F44" s="6"/>
      <c r="G44" s="6"/>
      <c r="H44" s="6"/>
      <c r="I44" s="6"/>
      <c r="J44" s="9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c r="BB44"/>
      <c r="BC44"/>
      <c r="BD44"/>
      <c r="BE44"/>
      <c r="BF44"/>
      <c r="BG44"/>
      <c r="BH44"/>
      <c r="BI44"/>
    </row>
    <row r="45" spans="1:61" s="1" customFormat="1" ht="12" hidden="1" customHeight="1">
      <c r="A45" s="98"/>
      <c r="B45" s="6"/>
      <c r="C45" s="6"/>
      <c r="D45" s="6"/>
      <c r="E45" s="6"/>
      <c r="F45" s="6"/>
      <c r="G45" s="6"/>
      <c r="H45" s="6"/>
      <c r="I45" s="6"/>
      <c r="J45" s="9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c r="BB45"/>
      <c r="BC45"/>
      <c r="BD45"/>
      <c r="BE45"/>
      <c r="BF45"/>
      <c r="BG45"/>
      <c r="BH45"/>
      <c r="BI45"/>
    </row>
    <row r="46" spans="1:61" s="1" customFormat="1" ht="12" hidden="1" customHeight="1">
      <c r="A46" s="98"/>
      <c r="B46" s="6"/>
      <c r="C46" s="6"/>
      <c r="D46" s="6"/>
      <c r="E46" s="6"/>
      <c r="F46" s="6"/>
      <c r="G46" s="6"/>
      <c r="H46" s="6"/>
      <c r="I46" s="6"/>
      <c r="J46" s="9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c r="BB46"/>
      <c r="BC46"/>
      <c r="BD46"/>
      <c r="BE46"/>
      <c r="BF46"/>
      <c r="BG46"/>
      <c r="BH46"/>
      <c r="BI46"/>
    </row>
    <row r="47" spans="1:61" s="1" customFormat="1" ht="12" hidden="1" customHeight="1">
      <c r="A47" s="98"/>
      <c r="B47" s="6"/>
      <c r="C47" s="6"/>
      <c r="D47" s="6"/>
      <c r="E47" s="6"/>
      <c r="F47" s="6"/>
      <c r="G47" s="6"/>
      <c r="H47" s="6"/>
      <c r="I47" s="6"/>
      <c r="J47" s="9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c r="BB47"/>
      <c r="BC47"/>
      <c r="BD47"/>
      <c r="BE47"/>
      <c r="BF47"/>
      <c r="BG47"/>
      <c r="BH47"/>
      <c r="BI47"/>
    </row>
    <row r="48" spans="1:61" s="1" customFormat="1" ht="12" hidden="1" customHeight="1">
      <c r="A48" s="98"/>
      <c r="B48" s="6"/>
      <c r="C48" s="6"/>
      <c r="D48" s="6"/>
      <c r="E48" s="6"/>
      <c r="F48" s="6"/>
      <c r="G48" s="6"/>
      <c r="H48" s="6"/>
      <c r="I48" s="6"/>
      <c r="J48" s="9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c r="BB48"/>
      <c r="BC48"/>
      <c r="BD48"/>
      <c r="BE48"/>
      <c r="BF48"/>
      <c r="BG48"/>
      <c r="BH48"/>
      <c r="BI48"/>
    </row>
    <row r="49" spans="1:61" s="1" customFormat="1" ht="12" hidden="1" customHeight="1">
      <c r="A49" s="98"/>
      <c r="B49" s="6"/>
      <c r="C49" s="6"/>
      <c r="D49" s="6"/>
      <c r="E49" s="6"/>
      <c r="F49" s="6"/>
      <c r="G49" s="6"/>
      <c r="H49" s="6"/>
      <c r="I49" s="6"/>
      <c r="J49" s="9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c r="BB49"/>
      <c r="BC49"/>
      <c r="BD49"/>
      <c r="BE49"/>
      <c r="BF49"/>
      <c r="BG49"/>
      <c r="BH49"/>
      <c r="BI49"/>
    </row>
    <row r="50" spans="1:61" s="1" customFormat="1" ht="12" hidden="1" customHeight="1">
      <c r="A50" s="98"/>
      <c r="B50" s="6"/>
      <c r="C50" s="6"/>
      <c r="D50" s="6"/>
      <c r="E50" s="6"/>
      <c r="F50" s="6"/>
      <c r="G50" s="6"/>
      <c r="H50" s="6"/>
      <c r="I50" s="6"/>
      <c r="J50" s="9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c r="BB50"/>
      <c r="BC50"/>
      <c r="BD50"/>
      <c r="BE50"/>
      <c r="BF50"/>
      <c r="BG50"/>
      <c r="BH50"/>
      <c r="BI50"/>
    </row>
    <row r="51" spans="1:61" s="1" customFormat="1" ht="12" hidden="1" customHeight="1">
      <c r="A51" s="98"/>
      <c r="B51" s="6"/>
      <c r="C51" s="6"/>
      <c r="D51" s="6"/>
      <c r="E51" s="6"/>
      <c r="F51" s="6"/>
      <c r="G51" s="6"/>
      <c r="H51" s="6"/>
      <c r="I51" s="6"/>
      <c r="J51" s="9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c r="BB51"/>
      <c r="BC51"/>
      <c r="BD51"/>
      <c r="BE51"/>
      <c r="BF51"/>
      <c r="BG51"/>
      <c r="BH51"/>
      <c r="BI51"/>
    </row>
    <row r="52" spans="1:61" s="1" customFormat="1" ht="12" hidden="1" customHeight="1">
      <c r="A52" s="98"/>
      <c r="B52" s="6"/>
      <c r="C52" s="6"/>
      <c r="D52" s="6"/>
      <c r="E52" s="6"/>
      <c r="F52" s="6"/>
      <c r="G52" s="6"/>
      <c r="H52" s="6"/>
      <c r="I52" s="6"/>
      <c r="J52" s="9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c r="BB52"/>
      <c r="BC52"/>
      <c r="BD52"/>
      <c r="BE52"/>
      <c r="BF52"/>
      <c r="BG52"/>
      <c r="BH52"/>
      <c r="BI52"/>
    </row>
    <row r="53" spans="1:61" s="1" customFormat="1" ht="12" hidden="1" customHeight="1">
      <c r="A53" s="98"/>
      <c r="B53" s="6"/>
      <c r="C53" s="6"/>
      <c r="D53" s="6"/>
      <c r="E53" s="6"/>
      <c r="F53" s="6"/>
      <c r="G53" s="6"/>
      <c r="H53" s="6"/>
      <c r="I53" s="6"/>
      <c r="J53" s="9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c r="BB53"/>
      <c r="BC53"/>
      <c r="BD53"/>
      <c r="BE53"/>
      <c r="BF53"/>
      <c r="BG53"/>
      <c r="BH53"/>
      <c r="BI53"/>
    </row>
    <row r="54" spans="1:61" s="1" customFormat="1" ht="12" hidden="1" customHeight="1">
      <c r="A54" s="98"/>
      <c r="B54" s="6"/>
      <c r="C54" s="6"/>
      <c r="D54" s="6"/>
      <c r="E54" s="6"/>
      <c r="F54" s="6"/>
      <c r="G54" s="6"/>
      <c r="H54" s="6"/>
      <c r="I54" s="6"/>
      <c r="J54" s="9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c r="BB54"/>
      <c r="BC54"/>
      <c r="BD54"/>
      <c r="BE54"/>
      <c r="BF54"/>
      <c r="BG54"/>
      <c r="BH54"/>
      <c r="BI54"/>
    </row>
    <row r="55" spans="1:61" s="1" customFormat="1" ht="12" hidden="1" customHeight="1">
      <c r="A55" s="98"/>
      <c r="B55" s="6"/>
      <c r="C55" s="6"/>
      <c r="D55" s="6"/>
      <c r="E55" s="6"/>
      <c r="F55" s="6"/>
      <c r="G55" s="6"/>
      <c r="H55" s="6"/>
      <c r="I55" s="6"/>
      <c r="J55" s="9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c r="BB55"/>
      <c r="BC55"/>
      <c r="BD55"/>
      <c r="BE55"/>
      <c r="BF55"/>
      <c r="BG55"/>
      <c r="BH55"/>
      <c r="BI55"/>
    </row>
    <row r="56" spans="1:61" s="1" customFormat="1" ht="12" hidden="1" customHeight="1">
      <c r="A56" s="98"/>
      <c r="B56" s="6"/>
      <c r="C56" s="6"/>
      <c r="D56" s="6"/>
      <c r="E56" s="6"/>
      <c r="F56" s="6"/>
      <c r="G56" s="6"/>
      <c r="H56" s="6"/>
      <c r="I56" s="6"/>
      <c r="J56" s="9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c r="BB56"/>
      <c r="BC56"/>
      <c r="BD56"/>
      <c r="BE56"/>
      <c r="BF56"/>
      <c r="BG56"/>
      <c r="BH56"/>
      <c r="BI56"/>
    </row>
    <row r="57" spans="1:61" s="1" customFormat="1" ht="12" hidden="1" customHeight="1">
      <c r="A57" s="98"/>
      <c r="B57" s="6"/>
      <c r="C57" s="6"/>
      <c r="D57" s="6"/>
      <c r="E57" s="6"/>
      <c r="F57" s="6"/>
      <c r="G57" s="6"/>
      <c r="H57" s="6"/>
      <c r="I57" s="6"/>
      <c r="J57" s="9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c r="BB57"/>
      <c r="BC57"/>
      <c r="BD57"/>
      <c r="BE57"/>
      <c r="BF57"/>
      <c r="BG57"/>
      <c r="BH57"/>
      <c r="BI57"/>
    </row>
    <row r="58" spans="1:61" s="1" customFormat="1" ht="12" hidden="1" customHeight="1">
      <c r="A58" s="98"/>
      <c r="B58" s="6"/>
      <c r="C58" s="6"/>
      <c r="D58" s="6"/>
      <c r="E58" s="6"/>
      <c r="F58" s="6"/>
      <c r="G58" s="6"/>
      <c r="H58" s="6"/>
      <c r="I58" s="6"/>
      <c r="J58" s="9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c r="BB58"/>
      <c r="BC58"/>
      <c r="BD58"/>
      <c r="BE58"/>
      <c r="BF58"/>
      <c r="BG58"/>
      <c r="BH58"/>
      <c r="BI58"/>
    </row>
    <row r="59" spans="1:61" s="1" customFormat="1" ht="12" hidden="1" customHeight="1">
      <c r="A59" s="98"/>
      <c r="B59" s="6"/>
      <c r="C59" s="6"/>
      <c r="D59" s="6"/>
      <c r="E59" s="6"/>
      <c r="F59" s="6"/>
      <c r="G59" s="6"/>
      <c r="H59" s="6"/>
      <c r="I59" s="6"/>
      <c r="J59" s="9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c r="BB59"/>
      <c r="BC59"/>
      <c r="BD59"/>
      <c r="BE59"/>
      <c r="BF59"/>
      <c r="BG59"/>
      <c r="BH59"/>
      <c r="BI59"/>
    </row>
    <row r="60" spans="1:61" s="1" customFormat="1" ht="12" hidden="1" customHeight="1">
      <c r="A60" s="98"/>
      <c r="B60" s="6"/>
      <c r="C60" s="6"/>
      <c r="D60" s="6"/>
      <c r="E60" s="6"/>
      <c r="F60" s="6"/>
      <c r="G60" s="6"/>
      <c r="H60" s="6"/>
      <c r="I60" s="6"/>
      <c r="J60" s="9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c r="BB60"/>
      <c r="BC60"/>
      <c r="BD60"/>
      <c r="BE60"/>
      <c r="BF60"/>
      <c r="BG60"/>
      <c r="BH60"/>
      <c r="BI60"/>
    </row>
    <row r="61" spans="1:61" s="1" customFormat="1" ht="12" hidden="1" customHeight="1">
      <c r="A61" s="98"/>
      <c r="B61" s="6"/>
      <c r="C61" s="6"/>
      <c r="D61" s="6"/>
      <c r="E61" s="6"/>
      <c r="F61" s="6"/>
      <c r="G61" s="6"/>
      <c r="H61" s="6"/>
      <c r="I61" s="6"/>
      <c r="J61" s="9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c r="BB61"/>
      <c r="BC61"/>
      <c r="BD61"/>
      <c r="BE61"/>
      <c r="BF61"/>
      <c r="BG61"/>
      <c r="BH61"/>
      <c r="BI61"/>
    </row>
    <row r="62" spans="1:61" s="1" customFormat="1" ht="12" hidden="1" customHeight="1">
      <c r="A62" s="98"/>
      <c r="B62" s="6"/>
      <c r="C62" s="6"/>
      <c r="D62" s="6"/>
      <c r="E62" s="6"/>
      <c r="F62" s="6"/>
      <c r="G62" s="6"/>
      <c r="H62" s="6"/>
      <c r="I62" s="6"/>
      <c r="J62" s="9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c r="BB62"/>
      <c r="BC62"/>
      <c r="BD62"/>
      <c r="BE62"/>
      <c r="BF62"/>
      <c r="BG62"/>
      <c r="BH62"/>
      <c r="BI62"/>
    </row>
    <row r="63" spans="1:61" s="1" customFormat="1" ht="12" hidden="1" customHeight="1">
      <c r="A63" s="98"/>
      <c r="B63" s="6"/>
      <c r="C63" s="6"/>
      <c r="D63" s="6"/>
      <c r="E63" s="6"/>
      <c r="F63" s="6"/>
      <c r="G63" s="6"/>
      <c r="H63" s="6"/>
      <c r="I63" s="6"/>
      <c r="J63" s="9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c r="BB63"/>
      <c r="BC63"/>
      <c r="BD63"/>
      <c r="BE63"/>
      <c r="BF63"/>
      <c r="BG63"/>
      <c r="BH63"/>
      <c r="BI63"/>
    </row>
    <row r="64" spans="1:61" s="1" customFormat="1" ht="12" hidden="1" customHeight="1">
      <c r="A64" s="98"/>
      <c r="B64" s="6"/>
      <c r="C64" s="6"/>
      <c r="D64" s="6"/>
      <c r="E64" s="6"/>
      <c r="F64" s="6"/>
      <c r="G64" s="6"/>
      <c r="H64" s="6"/>
      <c r="I64" s="6"/>
      <c r="J64" s="9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c r="BB64"/>
      <c r="BC64"/>
      <c r="BD64"/>
      <c r="BE64"/>
      <c r="BF64"/>
      <c r="BG64"/>
      <c r="BH64"/>
      <c r="BI64"/>
    </row>
    <row r="65" spans="1:61" s="1" customFormat="1" ht="12" hidden="1" customHeight="1">
      <c r="A65" s="98"/>
      <c r="B65" s="6"/>
      <c r="C65" s="6"/>
      <c r="D65" s="6"/>
      <c r="E65" s="6"/>
      <c r="F65" s="6"/>
      <c r="G65" s="6"/>
      <c r="H65" s="6"/>
      <c r="I65" s="6"/>
      <c r="J65" s="9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c r="BB65"/>
      <c r="BC65"/>
      <c r="BD65"/>
      <c r="BE65"/>
      <c r="BF65"/>
      <c r="BG65"/>
      <c r="BH65"/>
      <c r="BI65"/>
    </row>
    <row r="66" spans="1:61" s="1" customFormat="1" ht="12" hidden="1" customHeight="1">
      <c r="A66" s="98"/>
      <c r="B66" s="6"/>
      <c r="C66" s="6"/>
      <c r="D66" s="6"/>
      <c r="E66" s="6"/>
      <c r="F66" s="6"/>
      <c r="G66" s="6"/>
      <c r="H66" s="6"/>
      <c r="I66" s="6"/>
      <c r="J66" s="9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c r="BB66"/>
      <c r="BC66"/>
      <c r="BD66"/>
      <c r="BE66"/>
      <c r="BF66"/>
      <c r="BG66"/>
      <c r="BH66"/>
      <c r="BI66"/>
    </row>
    <row r="67" spans="1:61" s="1" customFormat="1" ht="12" hidden="1" customHeight="1">
      <c r="A67" s="98"/>
      <c r="B67" s="6"/>
      <c r="C67" s="6"/>
      <c r="D67" s="6"/>
      <c r="E67" s="6"/>
      <c r="F67" s="6"/>
      <c r="G67" s="6"/>
      <c r="H67" s="6"/>
      <c r="I67" s="6"/>
      <c r="J67" s="9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c r="BB67"/>
      <c r="BC67"/>
      <c r="BD67"/>
      <c r="BE67"/>
      <c r="BF67"/>
      <c r="BG67"/>
      <c r="BH67"/>
      <c r="BI67"/>
    </row>
    <row r="68" spans="1:61" s="1" customFormat="1" ht="12" hidden="1" customHeight="1">
      <c r="A68" s="98"/>
      <c r="B68" s="6"/>
      <c r="C68" s="6"/>
      <c r="D68" s="6"/>
      <c r="E68" s="6"/>
      <c r="F68" s="6"/>
      <c r="G68" s="6"/>
      <c r="H68" s="6"/>
      <c r="I68" s="6"/>
      <c r="J68" s="9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c r="BB68"/>
      <c r="BC68"/>
      <c r="BD68"/>
      <c r="BE68"/>
      <c r="BF68"/>
      <c r="BG68"/>
      <c r="BH68"/>
      <c r="BI68"/>
    </row>
    <row r="69" spans="1:61" s="1" customFormat="1" ht="12" hidden="1" customHeight="1">
      <c r="A69" s="98"/>
      <c r="B69" s="6"/>
      <c r="C69" s="6"/>
      <c r="D69" s="6"/>
      <c r="E69" s="6"/>
      <c r="F69" s="6"/>
      <c r="G69" s="6"/>
      <c r="H69" s="6"/>
      <c r="I69" s="6"/>
      <c r="J69" s="9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c r="BB69"/>
      <c r="BC69"/>
      <c r="BD69"/>
      <c r="BE69"/>
      <c r="BF69"/>
      <c r="BG69"/>
      <c r="BH69"/>
      <c r="BI69"/>
    </row>
    <row r="70" spans="1:61" s="1" customFormat="1" ht="12" hidden="1" customHeight="1">
      <c r="A70" s="98"/>
      <c r="B70" s="6"/>
      <c r="C70" s="6"/>
      <c r="D70" s="6"/>
      <c r="E70" s="6"/>
      <c r="F70" s="6"/>
      <c r="G70" s="6"/>
      <c r="H70" s="6"/>
      <c r="I70" s="6"/>
      <c r="J70" s="9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c r="BB70"/>
      <c r="BC70"/>
      <c r="BD70"/>
      <c r="BE70"/>
      <c r="BF70"/>
      <c r="BG70"/>
      <c r="BH70"/>
      <c r="BI70"/>
    </row>
    <row r="71" spans="1:61" s="1" customFormat="1" ht="12" hidden="1" customHeight="1">
      <c r="A71" s="98"/>
      <c r="B71" s="6"/>
      <c r="C71" s="6"/>
      <c r="D71" s="6"/>
      <c r="E71" s="6"/>
      <c r="F71" s="6"/>
      <c r="G71" s="6"/>
      <c r="H71" s="6"/>
      <c r="I71" s="6"/>
      <c r="J71" s="9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c r="BB71"/>
      <c r="BC71"/>
      <c r="BD71"/>
      <c r="BE71"/>
      <c r="BF71"/>
      <c r="BG71"/>
      <c r="BH71"/>
      <c r="BI71"/>
    </row>
    <row r="72" spans="1:61" s="1" customFormat="1" ht="12" hidden="1" customHeight="1">
      <c r="A72" s="98"/>
      <c r="B72" s="6"/>
      <c r="C72" s="6"/>
      <c r="D72" s="6"/>
      <c r="E72" s="6"/>
      <c r="F72" s="6"/>
      <c r="G72" s="6"/>
      <c r="H72" s="6"/>
      <c r="I72" s="6"/>
      <c r="J72" s="9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c r="BB72"/>
      <c r="BC72"/>
      <c r="BD72"/>
      <c r="BE72"/>
      <c r="BF72"/>
      <c r="BG72"/>
      <c r="BH72"/>
      <c r="BI72"/>
    </row>
    <row r="73" spans="1:61" s="1" customFormat="1" ht="12" hidden="1" customHeight="1">
      <c r="A73" s="98"/>
      <c r="B73" s="6"/>
      <c r="C73" s="6"/>
      <c r="D73" s="6"/>
      <c r="E73" s="6"/>
      <c r="F73" s="6"/>
      <c r="G73" s="6"/>
      <c r="H73" s="6"/>
      <c r="I73" s="6"/>
      <c r="J73" s="9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c r="BB73"/>
      <c r="BC73"/>
      <c r="BD73"/>
      <c r="BE73"/>
      <c r="BF73"/>
      <c r="BG73"/>
      <c r="BH73"/>
      <c r="BI73"/>
    </row>
    <row r="74" spans="1:61" s="1" customFormat="1" ht="12" hidden="1" customHeight="1">
      <c r="A74" s="98"/>
      <c r="B74" s="6"/>
      <c r="C74" s="6"/>
      <c r="D74" s="6"/>
      <c r="E74" s="6"/>
      <c r="F74" s="6"/>
      <c r="G74" s="6"/>
      <c r="H74" s="6"/>
      <c r="I74" s="6"/>
      <c r="J74" s="9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c r="BB74"/>
      <c r="BC74"/>
      <c r="BD74"/>
      <c r="BE74"/>
      <c r="BF74"/>
      <c r="BG74"/>
      <c r="BH74"/>
      <c r="BI74"/>
    </row>
    <row r="75" spans="1:61" s="1" customFormat="1" ht="12" hidden="1" customHeight="1">
      <c r="A75" s="98"/>
      <c r="B75" s="6"/>
      <c r="C75" s="6"/>
      <c r="D75" s="6"/>
      <c r="E75" s="6"/>
      <c r="F75" s="6"/>
      <c r="G75" s="6"/>
      <c r="H75" s="6"/>
      <c r="I75" s="6"/>
      <c r="J75" s="9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c r="BB75"/>
      <c r="BC75"/>
      <c r="BD75"/>
      <c r="BE75"/>
      <c r="BF75"/>
      <c r="BG75"/>
      <c r="BH75"/>
      <c r="BI75"/>
    </row>
    <row r="76" spans="1:61" s="1" customFormat="1" ht="12" hidden="1" customHeight="1">
      <c r="A76" s="98"/>
      <c r="B76" s="6"/>
      <c r="C76" s="6"/>
      <c r="D76" s="6"/>
      <c r="E76" s="6"/>
      <c r="F76" s="6"/>
      <c r="G76" s="6"/>
      <c r="H76" s="6"/>
      <c r="I76" s="6"/>
      <c r="J76" s="9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c r="BB76"/>
      <c r="BC76"/>
      <c r="BD76"/>
      <c r="BE76"/>
      <c r="BF76"/>
      <c r="BG76"/>
      <c r="BH76"/>
      <c r="BI76"/>
    </row>
    <row r="77" spans="1:61" s="1" customFormat="1" ht="12" hidden="1" customHeight="1">
      <c r="A77" s="98"/>
      <c r="B77" s="6"/>
      <c r="C77" s="6"/>
      <c r="D77" s="6"/>
      <c r="E77" s="6"/>
      <c r="F77" s="6"/>
      <c r="G77" s="6"/>
      <c r="H77" s="6"/>
      <c r="I77" s="6"/>
      <c r="J77" s="9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c r="BB77"/>
      <c r="BC77"/>
      <c r="BD77"/>
      <c r="BE77"/>
      <c r="BF77"/>
      <c r="BG77"/>
      <c r="BH77"/>
      <c r="BI77"/>
    </row>
    <row r="78" spans="1:61" s="1" customFormat="1" ht="12" hidden="1" customHeight="1">
      <c r="A78" s="98"/>
      <c r="B78" s="6"/>
      <c r="C78" s="6"/>
      <c r="D78" s="6"/>
      <c r="E78" s="6"/>
      <c r="F78" s="6"/>
      <c r="G78" s="6"/>
      <c r="H78" s="6"/>
      <c r="I78" s="6"/>
      <c r="J78" s="9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c r="BB78"/>
      <c r="BC78"/>
      <c r="BD78"/>
      <c r="BE78"/>
      <c r="BF78"/>
      <c r="BG78"/>
      <c r="BH78"/>
      <c r="BI78"/>
    </row>
    <row r="79" spans="1:61" s="1" customFormat="1" ht="12" hidden="1" customHeight="1">
      <c r="A79" s="98"/>
      <c r="B79" s="6"/>
      <c r="C79" s="6"/>
      <c r="D79" s="6"/>
      <c r="E79" s="6"/>
      <c r="F79" s="6"/>
      <c r="G79" s="6"/>
      <c r="H79" s="6"/>
      <c r="I79" s="6"/>
      <c r="J79" s="9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c r="BB79"/>
      <c r="BC79"/>
      <c r="BD79"/>
      <c r="BE79"/>
      <c r="BF79"/>
      <c r="BG79"/>
      <c r="BH79"/>
      <c r="BI79"/>
    </row>
    <row r="80" spans="1:61" s="1" customFormat="1" ht="12" hidden="1" customHeight="1">
      <c r="A80" s="98"/>
      <c r="B80" s="6"/>
      <c r="C80" s="6"/>
      <c r="D80" s="6"/>
      <c r="E80" s="6"/>
      <c r="F80" s="6"/>
      <c r="G80" s="6"/>
      <c r="H80" s="6"/>
      <c r="I80" s="6"/>
      <c r="J80" s="9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c r="BB80"/>
      <c r="BC80"/>
      <c r="BD80"/>
      <c r="BE80"/>
      <c r="BF80"/>
      <c r="BG80"/>
      <c r="BH80"/>
      <c r="BI80"/>
    </row>
    <row r="81" spans="1:61" s="1" customFormat="1" ht="12" hidden="1" customHeight="1">
      <c r="A81" s="98"/>
      <c r="B81" s="6"/>
      <c r="C81" s="6"/>
      <c r="D81" s="6"/>
      <c r="E81" s="6"/>
      <c r="F81" s="6"/>
      <c r="G81" s="6"/>
      <c r="H81" s="6"/>
      <c r="I81" s="6"/>
      <c r="J81" s="9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c r="BB81"/>
      <c r="BC81"/>
      <c r="BD81"/>
      <c r="BE81"/>
      <c r="BF81"/>
      <c r="BG81"/>
      <c r="BH81"/>
      <c r="BI81"/>
    </row>
    <row r="82" spans="1:61" s="1" customFormat="1" ht="12" hidden="1" customHeight="1">
      <c r="A82" s="98"/>
      <c r="B82" s="6"/>
      <c r="C82" s="6"/>
      <c r="D82" s="6"/>
      <c r="E82" s="6"/>
      <c r="F82" s="6"/>
      <c r="G82" s="6"/>
      <c r="H82" s="6"/>
      <c r="I82" s="6"/>
      <c r="J82" s="9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c r="BB82"/>
      <c r="BC82"/>
      <c r="BD82"/>
      <c r="BE82"/>
      <c r="BF82"/>
      <c r="BG82"/>
      <c r="BH82"/>
      <c r="BI82"/>
    </row>
    <row r="83" spans="1:61" s="1" customFormat="1" ht="12" hidden="1" customHeight="1">
      <c r="A83" s="98"/>
      <c r="B83" s="6"/>
      <c r="C83" s="6"/>
      <c r="D83" s="6"/>
      <c r="E83" s="6"/>
      <c r="F83" s="6"/>
      <c r="G83" s="6"/>
      <c r="H83" s="6"/>
      <c r="I83" s="6"/>
      <c r="J83" s="9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c r="BB83"/>
      <c r="BC83"/>
      <c r="BD83"/>
      <c r="BE83"/>
      <c r="BF83"/>
      <c r="BG83"/>
      <c r="BH83"/>
      <c r="BI83"/>
    </row>
    <row r="84" spans="1:61" s="1" customFormat="1" ht="12" hidden="1" customHeight="1">
      <c r="A84" s="98"/>
      <c r="B84" s="6"/>
      <c r="C84" s="6"/>
      <c r="D84" s="6"/>
      <c r="E84" s="6"/>
      <c r="F84" s="6"/>
      <c r="G84" s="6"/>
      <c r="H84" s="6"/>
      <c r="I84" s="6"/>
      <c r="J84" s="9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c r="BB84"/>
      <c r="BC84"/>
      <c r="BD84"/>
      <c r="BE84"/>
      <c r="BF84"/>
      <c r="BG84"/>
      <c r="BH84"/>
      <c r="BI84"/>
    </row>
    <row r="85" spans="1:61" s="1" customFormat="1" ht="12" hidden="1" customHeight="1">
      <c r="A85" s="98"/>
      <c r="B85" s="6"/>
      <c r="C85" s="6"/>
      <c r="D85" s="6"/>
      <c r="E85" s="6"/>
      <c r="F85" s="6"/>
      <c r="G85" s="6"/>
      <c r="H85" s="6"/>
      <c r="I85" s="6"/>
      <c r="J85" s="9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c r="BB85"/>
      <c r="BC85"/>
      <c r="BD85"/>
      <c r="BE85"/>
      <c r="BF85"/>
      <c r="BG85"/>
      <c r="BH85"/>
      <c r="BI85"/>
    </row>
    <row r="86" spans="1:61" s="1" customFormat="1" ht="12" hidden="1" customHeight="1">
      <c r="A86" s="98"/>
      <c r="B86" s="6"/>
      <c r="C86" s="6"/>
      <c r="D86" s="6"/>
      <c r="E86" s="6"/>
      <c r="F86" s="6"/>
      <c r="G86" s="6"/>
      <c r="H86" s="6"/>
      <c r="I86" s="6"/>
      <c r="J86" s="9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c r="BB86"/>
      <c r="BC86"/>
      <c r="BD86"/>
      <c r="BE86"/>
      <c r="BF86"/>
      <c r="BG86"/>
      <c r="BH86"/>
      <c r="BI86"/>
    </row>
    <row r="87" spans="1:61" s="1" customFormat="1" ht="12" hidden="1" customHeight="1">
      <c r="A87" s="98"/>
      <c r="B87" s="6"/>
      <c r="C87" s="6"/>
      <c r="D87" s="6"/>
      <c r="E87" s="6"/>
      <c r="F87" s="6"/>
      <c r="G87" s="6"/>
      <c r="H87" s="6"/>
      <c r="I87" s="6"/>
      <c r="J87" s="9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c r="BB87"/>
      <c r="BC87"/>
      <c r="BD87"/>
      <c r="BE87"/>
      <c r="BF87"/>
      <c r="BG87"/>
      <c r="BH87"/>
      <c r="BI87"/>
    </row>
    <row r="88" spans="1:61" s="1" customFormat="1" ht="12" hidden="1" customHeight="1">
      <c r="A88" s="98"/>
      <c r="B88" s="6"/>
      <c r="C88" s="6"/>
      <c r="D88" s="6"/>
      <c r="E88" s="6"/>
      <c r="F88" s="6"/>
      <c r="G88" s="6"/>
      <c r="H88" s="6"/>
      <c r="I88" s="6"/>
      <c r="J88" s="9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c r="BB88"/>
      <c r="BC88"/>
      <c r="BD88"/>
      <c r="BE88"/>
      <c r="BF88"/>
      <c r="BG88"/>
      <c r="BH88"/>
      <c r="BI88"/>
    </row>
    <row r="89" spans="1:61" s="1" customFormat="1" ht="12" hidden="1" customHeight="1">
      <c r="A89" s="98"/>
      <c r="B89" s="6"/>
      <c r="C89" s="6"/>
      <c r="D89" s="6"/>
      <c r="E89" s="6"/>
      <c r="F89" s="6"/>
      <c r="G89" s="6"/>
      <c r="H89" s="6"/>
      <c r="I89" s="6"/>
      <c r="J89" s="9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c r="BB89"/>
      <c r="BC89"/>
      <c r="BD89"/>
      <c r="BE89"/>
      <c r="BF89"/>
      <c r="BG89"/>
      <c r="BH89"/>
      <c r="BI89"/>
    </row>
    <row r="90" spans="1:61" s="1" customFormat="1" ht="12" hidden="1" customHeight="1">
      <c r="A90" s="98"/>
      <c r="B90" s="6"/>
      <c r="C90" s="6"/>
      <c r="D90" s="6"/>
      <c r="E90" s="6"/>
      <c r="F90" s="6"/>
      <c r="G90" s="6"/>
      <c r="H90" s="6"/>
      <c r="I90" s="6"/>
      <c r="J90" s="9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c r="BB90"/>
      <c r="BC90"/>
      <c r="BD90"/>
      <c r="BE90"/>
      <c r="BF90"/>
      <c r="BG90"/>
      <c r="BH90"/>
      <c r="BI90"/>
    </row>
    <row r="91" spans="1:61" s="1" customFormat="1" ht="12" hidden="1" customHeight="1">
      <c r="A91" s="98"/>
      <c r="B91" s="6"/>
      <c r="C91" s="6"/>
      <c r="D91" s="6"/>
      <c r="E91" s="6"/>
      <c r="F91" s="6"/>
      <c r="G91" s="6"/>
      <c r="H91" s="6"/>
      <c r="I91" s="6"/>
      <c r="J91" s="9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c r="BB91"/>
      <c r="BC91"/>
      <c r="BD91"/>
      <c r="BE91"/>
      <c r="BF91"/>
      <c r="BG91"/>
      <c r="BH91"/>
      <c r="BI91"/>
    </row>
    <row r="92" spans="1:61" s="1" customFormat="1" ht="12" hidden="1" customHeight="1">
      <c r="A92" s="98"/>
      <c r="B92" s="6"/>
      <c r="C92" s="6"/>
      <c r="D92" s="6"/>
      <c r="E92" s="6"/>
      <c r="F92" s="6"/>
      <c r="G92" s="6"/>
      <c r="H92" s="6"/>
      <c r="I92" s="6"/>
      <c r="J92" s="9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c r="BB92"/>
      <c r="BC92"/>
      <c r="BD92"/>
      <c r="BE92"/>
      <c r="BF92"/>
      <c r="BG92"/>
      <c r="BH92"/>
      <c r="BI92"/>
    </row>
    <row r="93" spans="1:61" s="1" customFormat="1" ht="12" hidden="1" customHeight="1">
      <c r="A93" s="98"/>
      <c r="B93" s="6"/>
      <c r="C93" s="6"/>
      <c r="D93" s="6"/>
      <c r="E93" s="6"/>
      <c r="F93" s="6"/>
      <c r="G93" s="6"/>
      <c r="H93" s="6"/>
      <c r="I93" s="6"/>
      <c r="J93" s="9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c r="BB93"/>
      <c r="BC93"/>
      <c r="BD93"/>
      <c r="BE93"/>
      <c r="BF93"/>
      <c r="BG93"/>
      <c r="BH93"/>
      <c r="BI93"/>
    </row>
    <row r="94" spans="1:61" s="1" customFormat="1" ht="12" hidden="1" customHeight="1">
      <c r="A94" s="98"/>
      <c r="B94" s="6"/>
      <c r="C94" s="6"/>
      <c r="D94" s="6"/>
      <c r="E94" s="6"/>
      <c r="F94" s="6"/>
      <c r="G94" s="6"/>
      <c r="H94" s="6"/>
      <c r="I94" s="6"/>
      <c r="J94" s="9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c r="BB94"/>
      <c r="BC94"/>
      <c r="BD94"/>
      <c r="BE94"/>
      <c r="BF94"/>
      <c r="BG94"/>
      <c r="BH94"/>
      <c r="BI94"/>
    </row>
    <row r="95" spans="1:61" s="1" customFormat="1" ht="12" hidden="1" customHeight="1">
      <c r="A95" s="98"/>
      <c r="B95" s="6"/>
      <c r="C95" s="6"/>
      <c r="D95" s="6"/>
      <c r="E95" s="6"/>
      <c r="F95" s="6"/>
      <c r="G95" s="6"/>
      <c r="H95" s="6"/>
      <c r="I95" s="6"/>
      <c r="J95" s="9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c r="BB95"/>
      <c r="BC95"/>
      <c r="BD95"/>
      <c r="BE95"/>
      <c r="BF95"/>
      <c r="BG95"/>
      <c r="BH95"/>
      <c r="BI95"/>
    </row>
    <row r="96" spans="1:61" s="1" customFormat="1" ht="12" hidden="1" customHeight="1">
      <c r="A96" s="98"/>
      <c r="B96" s="6"/>
      <c r="C96" s="6"/>
      <c r="D96" s="6"/>
      <c r="E96" s="6"/>
      <c r="F96" s="6"/>
      <c r="G96" s="6"/>
      <c r="H96" s="6"/>
      <c r="I96" s="6"/>
      <c r="J96" s="9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c r="BB96"/>
      <c r="BC96"/>
      <c r="BD96"/>
      <c r="BE96"/>
      <c r="BF96"/>
      <c r="BG96"/>
      <c r="BH96"/>
      <c r="BI96"/>
    </row>
    <row r="97" spans="1:67" s="1" customFormat="1" ht="84.75" customHeight="1">
      <c r="A97" s="327" t="s">
        <v>251</v>
      </c>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325"/>
      <c r="AE97" s="325"/>
      <c r="AF97" s="325"/>
      <c r="AG97" s="325"/>
      <c r="AH97" s="325"/>
      <c r="AI97" s="325"/>
      <c r="AJ97" s="325"/>
      <c r="AK97" s="6"/>
      <c r="AL97" s="6"/>
      <c r="AM97" s="6"/>
      <c r="AN97" s="6"/>
      <c r="AO97" s="6"/>
      <c r="AP97" s="6"/>
      <c r="AQ97" s="6"/>
      <c r="AR97" s="6"/>
      <c r="AS97" s="6"/>
      <c r="AT97" s="6"/>
      <c r="AU97" s="6"/>
      <c r="AV97" s="6"/>
      <c r="AW97" s="6"/>
      <c r="AX97" s="6"/>
      <c r="AY97" s="6"/>
      <c r="AZ97" s="6"/>
      <c r="BA97"/>
      <c r="BB97"/>
      <c r="BC97"/>
      <c r="BD97"/>
      <c r="BE97"/>
      <c r="BF97"/>
      <c r="BG97"/>
      <c r="BH97"/>
      <c r="BI97"/>
    </row>
    <row r="98" spans="1:67" s="1" customFormat="1" ht="5.25" customHeight="1">
      <c r="A98" s="324"/>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325"/>
      <c r="AE98" s="325"/>
      <c r="AF98" s="325"/>
      <c r="AG98" s="325"/>
      <c r="AH98" s="325"/>
      <c r="AI98" s="325"/>
      <c r="AJ98" s="325"/>
      <c r="AK98" s="325"/>
      <c r="BA98" s="2"/>
      <c r="BB98"/>
      <c r="BC98"/>
      <c r="BO98" s="266"/>
    </row>
    <row r="99" spans="1:67" s="1" customFormat="1" ht="5.25" customHeight="1">
      <c r="A99" s="324"/>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AE99" s="325"/>
      <c r="AF99" s="325"/>
      <c r="AG99" s="325"/>
      <c r="AH99" s="325"/>
      <c r="AI99" s="325"/>
      <c r="AJ99" s="325"/>
      <c r="AK99" s="71"/>
      <c r="AL99" s="71"/>
      <c r="AM99" s="71"/>
      <c r="AN99" s="71"/>
      <c r="AO99" s="71"/>
      <c r="AP99" s="71"/>
      <c r="AQ99" s="71"/>
      <c r="AR99" s="71"/>
      <c r="AS99" s="71"/>
      <c r="AT99" s="71"/>
      <c r="AU99" s="71"/>
      <c r="AV99" s="71"/>
      <c r="AW99" s="71"/>
      <c r="AX99" s="71"/>
      <c r="AY99" s="71"/>
      <c r="AZ99" s="71"/>
      <c r="BA99" s="2"/>
      <c r="BB99"/>
      <c r="BC99"/>
    </row>
    <row r="100" spans="1:67" s="1" customFormat="1" ht="5.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71"/>
      <c r="AL100" s="71"/>
      <c r="AM100" s="71"/>
      <c r="AN100" s="71"/>
      <c r="AO100" s="71"/>
      <c r="AP100" s="71"/>
      <c r="AQ100" s="71"/>
      <c r="AR100" s="71"/>
      <c r="AS100" s="71"/>
      <c r="AT100" s="71"/>
      <c r="AU100" s="71"/>
      <c r="AV100" s="71"/>
      <c r="AW100" s="71"/>
      <c r="AX100" s="71"/>
      <c r="AY100" s="71"/>
      <c r="AZ100" s="71"/>
      <c r="BA100" s="2"/>
      <c r="BB100"/>
      <c r="BC100"/>
    </row>
    <row r="101" spans="1:67" s="1" customFormat="1">
      <c r="A101" s="99" t="s">
        <v>195</v>
      </c>
      <c r="B101" s="4"/>
      <c r="C101" s="4"/>
      <c r="D101" s="4"/>
      <c r="E101" s="4"/>
      <c r="F101" s="4"/>
      <c r="G101" s="4"/>
      <c r="H101" s="4"/>
      <c r="I101" s="4"/>
      <c r="J101" s="65"/>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row>
    <row r="102" spans="1:67" s="1" customFormat="1">
      <c r="A102" s="269" t="s">
        <v>288</v>
      </c>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row>
  </sheetData>
  <sheetProtection selectLockedCells="1" selectUnlockedCells="1"/>
  <mergeCells count="27">
    <mergeCell ref="A1:AJ1"/>
    <mergeCell ref="A2:AJ2"/>
    <mergeCell ref="A3:AJ5"/>
    <mergeCell ref="A99:AJ99"/>
    <mergeCell ref="E23:F23"/>
    <mergeCell ref="E12:F12"/>
    <mergeCell ref="E13:F13"/>
    <mergeCell ref="E14:F14"/>
    <mergeCell ref="E15:F15"/>
    <mergeCell ref="E16:F16"/>
    <mergeCell ref="E17:F17"/>
    <mergeCell ref="E18:F18"/>
    <mergeCell ref="E19:F19"/>
    <mergeCell ref="E20:F20"/>
    <mergeCell ref="E21:F21"/>
    <mergeCell ref="E22:F22"/>
    <mergeCell ref="E11:F11"/>
    <mergeCell ref="E9:F9"/>
    <mergeCell ref="E10:F10"/>
    <mergeCell ref="A98:AK98"/>
    <mergeCell ref="E32:F32"/>
    <mergeCell ref="E24:F24"/>
    <mergeCell ref="E25:F25"/>
    <mergeCell ref="E27:F27"/>
    <mergeCell ref="E28:F28"/>
    <mergeCell ref="E31:F31"/>
    <mergeCell ref="A97:AJ97"/>
  </mergeCells>
  <conditionalFormatting sqref="B33">
    <cfRule type="expression" dxfId="86" priority="9">
      <formula>B33="OECD Average"</formula>
    </cfRule>
    <cfRule type="expression" dxfId="85" priority="10">
      <formula>OR(B33="Turkey", B33="Chile", B33="Lithuania", B33="Greece", B33="Israel", B33="New Zealand", B33="Slovenia", B33="Singapore", B33="Jakarta (Indonesia)")</formula>
    </cfRule>
  </conditionalFormatting>
  <conditionalFormatting sqref="B33:AI33">
    <cfRule type="expression" dxfId="84" priority="7">
      <formula>B33="OECD Average"</formula>
    </cfRule>
    <cfRule type="expression" dxfId="83" priority="8">
      <formula>OR(B33="Turkey", B33="Chile", B33="Lithuania", B33="Greece", B33="Israel", B33="New Zealand", B33="Slovenia", B33="Singapore", B33="Jakarta (Indonesia)")</formula>
    </cfRule>
  </conditionalFormatting>
  <conditionalFormatting sqref="BO98">
    <cfRule type="expression" dxfId="82" priority="3">
      <formula>BO98="OECD Average"</formula>
    </cfRule>
    <cfRule type="expression" dxfId="81" priority="4">
      <formula>OR(BO98="Turkey", BO98="Chile", BO98="Lithuania", BO98="Greece", BO98="Israel", BO98="New Zealand", BO98="Slovenia", BO98="Singapore", BO98="Jakarta (Indonesia)")</formula>
    </cfRule>
  </conditionalFormatting>
  <conditionalFormatting sqref="AG33:AI33">
    <cfRule type="expression" dxfId="80" priority="1">
      <formula>AG33="OECD Average"</formula>
    </cfRule>
    <cfRule type="expression" dxfId="79" priority="2">
      <formula>OR(AG33="Turkey", AG33="Chile", AG33="Lithuania", AG33="Greece", AG33="Israel", AG33="New Zealand", AG33="Slovenia", AG33="Singapore", AG33="Jakarta (Indonesia)")</formula>
    </cfRule>
  </conditionalFormatting>
  <pageMargins left="0.78740157480314965" right="0.78740157480314965" top="0.78740157480314965" bottom="0.78740157480314965" header="0.31496062992125984" footer="0.31496062992125984"/>
  <pageSetup scale="7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BO105"/>
  <sheetViews>
    <sheetView zoomScaleNormal="100" workbookViewId="0">
      <selection activeCell="A97" sqref="A97:AK97"/>
    </sheetView>
  </sheetViews>
  <sheetFormatPr defaultRowHeight="12.75"/>
  <cols>
    <col min="1" max="1" width="4.5703125" style="2" customWidth="1"/>
    <col min="2" max="36" width="2.5703125" style="2" customWidth="1"/>
    <col min="37" max="37" width="1.5703125" style="2" customWidth="1"/>
    <col min="38" max="52" width="7.28515625" style="2" hidden="1" customWidth="1"/>
    <col min="53" max="53" width="27.85546875" style="2" customWidth="1"/>
    <col min="54" max="54" width="18.7109375" style="2" customWidth="1"/>
    <col min="55" max="56" width="6.42578125" style="2" customWidth="1"/>
    <col min="57" max="60" width="5.5703125" style="2" customWidth="1"/>
    <col min="61" max="61" width="5.5703125" style="146" customWidth="1"/>
    <col min="62" max="66" width="5.5703125" style="2" customWidth="1"/>
    <col min="67" max="67" width="9.140625" style="2" customWidth="1"/>
    <col min="68" max="16384" width="9.140625" style="2"/>
  </cols>
  <sheetData>
    <row r="1" spans="1:67" s="1" customFormat="1">
      <c r="A1" s="328" t="s">
        <v>170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214"/>
      <c r="AL1" s="214"/>
      <c r="AM1" s="214"/>
      <c r="AN1" s="214"/>
      <c r="AO1" s="214"/>
      <c r="AP1" s="214"/>
      <c r="AQ1" s="214"/>
      <c r="AR1" s="214"/>
      <c r="AS1" s="214"/>
      <c r="AT1" s="214"/>
      <c r="AU1" s="214"/>
      <c r="AV1" s="214"/>
      <c r="AW1" s="214"/>
      <c r="AX1" s="214"/>
      <c r="AY1" s="214"/>
      <c r="AZ1" s="214"/>
      <c r="BA1" s="14"/>
      <c r="BB1" s="13" t="s">
        <v>29</v>
      </c>
      <c r="BC1" s="14" t="s">
        <v>28</v>
      </c>
      <c r="BE1"/>
      <c r="BF1"/>
      <c r="BG1"/>
      <c r="BH1"/>
      <c r="BI1"/>
      <c r="BJ1"/>
      <c r="BK1"/>
      <c r="BL1"/>
      <c r="BM1" s="15"/>
      <c r="BN1" s="15"/>
      <c r="BO1" s="15"/>
    </row>
    <row r="2" spans="1:67" s="1" customFormat="1" ht="13.5" customHeight="1">
      <c r="A2" s="330" t="s">
        <v>30</v>
      </c>
      <c r="B2" s="331"/>
      <c r="C2" s="331"/>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212"/>
      <c r="AL2" s="212"/>
      <c r="AM2" s="212"/>
      <c r="AN2" s="212"/>
      <c r="AO2" s="212"/>
      <c r="AP2" s="212"/>
      <c r="AQ2" s="212"/>
      <c r="AR2" s="212"/>
      <c r="AS2" s="212"/>
      <c r="AT2" s="212"/>
      <c r="AU2" s="212"/>
      <c r="AV2" s="212"/>
      <c r="AW2" s="212"/>
      <c r="AX2" s="212"/>
      <c r="AY2" s="212"/>
      <c r="AZ2" s="212"/>
      <c r="BA2" s="14" t="s">
        <v>97</v>
      </c>
      <c r="BB2" s="19">
        <v>74.104100000000003</v>
      </c>
      <c r="BC2" s="18">
        <v>21.3843</v>
      </c>
      <c r="BE2"/>
      <c r="BF2"/>
      <c r="BG2"/>
      <c r="BH2"/>
      <c r="BI2"/>
      <c r="BJ2"/>
      <c r="BK2"/>
      <c r="BL2"/>
      <c r="BM2" s="9"/>
      <c r="BN2" s="9"/>
      <c r="BO2" s="9"/>
    </row>
    <row r="3" spans="1:67" s="1" customFormat="1" ht="10.5" customHeight="1">
      <c r="A3" s="332" t="s">
        <v>27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213"/>
      <c r="AL3" s="213"/>
      <c r="AM3" s="213"/>
      <c r="AN3" s="213"/>
      <c r="AO3" s="213"/>
      <c r="AP3" s="213"/>
      <c r="AQ3" s="213"/>
      <c r="AR3" s="213"/>
      <c r="AS3" s="213"/>
      <c r="AT3" s="213"/>
      <c r="AU3" s="213"/>
      <c r="AV3" s="213"/>
      <c r="AW3" s="213"/>
      <c r="AX3" s="213"/>
      <c r="AY3" s="213"/>
      <c r="AZ3" s="213"/>
      <c r="BA3" s="14" t="s">
        <v>229</v>
      </c>
      <c r="BB3" s="19">
        <v>68.949299999999994</v>
      </c>
      <c r="BC3" s="18">
        <v>58.609299999999998</v>
      </c>
      <c r="BE3"/>
      <c r="BF3"/>
      <c r="BG3"/>
      <c r="BH3"/>
      <c r="BI3"/>
      <c r="BJ3"/>
      <c r="BK3"/>
      <c r="BL3"/>
      <c r="BM3" s="9"/>
      <c r="BN3" s="9"/>
      <c r="BO3" s="9"/>
    </row>
    <row r="4" spans="1:67" s="1" customFormat="1" ht="10.5" customHeight="1">
      <c r="A4" s="332"/>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213"/>
      <c r="AL4" s="213"/>
      <c r="AM4" s="213"/>
      <c r="AN4" s="213"/>
      <c r="AO4" s="213"/>
      <c r="AP4" s="213"/>
      <c r="AQ4" s="213"/>
      <c r="AR4" s="213"/>
      <c r="AS4" s="213"/>
      <c r="AT4" s="213"/>
      <c r="AU4" s="213"/>
      <c r="AV4" s="213"/>
      <c r="AW4" s="213"/>
      <c r="AX4" s="213"/>
      <c r="AY4" s="213"/>
      <c r="AZ4" s="213"/>
      <c r="BA4" s="14" t="s">
        <v>13</v>
      </c>
      <c r="BB4" s="19">
        <v>61.632599999999996</v>
      </c>
      <c r="BC4" s="18">
        <v>15.5608</v>
      </c>
      <c r="BE4"/>
      <c r="BF4"/>
      <c r="BG4"/>
      <c r="BH4"/>
      <c r="BI4"/>
      <c r="BJ4"/>
      <c r="BK4"/>
      <c r="BL4"/>
      <c r="BM4" s="9"/>
      <c r="BN4" s="9"/>
      <c r="BO4" s="9"/>
    </row>
    <row r="5" spans="1:67" s="1" customFormat="1" ht="10.5" customHeight="1">
      <c r="A5" s="332"/>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213"/>
      <c r="AL5" s="213"/>
      <c r="AM5" s="213"/>
      <c r="AN5" s="213"/>
      <c r="AO5" s="213"/>
      <c r="AP5" s="213"/>
      <c r="AQ5" s="213"/>
      <c r="AR5" s="213"/>
      <c r="AS5" s="213"/>
      <c r="AT5" s="213"/>
      <c r="AU5" s="213"/>
      <c r="AV5" s="213"/>
      <c r="AW5" s="213"/>
      <c r="AX5" s="213"/>
      <c r="AY5" s="213"/>
      <c r="AZ5" s="213"/>
      <c r="BA5" s="14" t="s">
        <v>6</v>
      </c>
      <c r="BB5" s="19">
        <v>57.257899999999999</v>
      </c>
      <c r="BC5" s="18">
        <v>43.155900000000003</v>
      </c>
      <c r="BE5"/>
      <c r="BF5"/>
      <c r="BG5"/>
      <c r="BH5"/>
      <c r="BI5"/>
      <c r="BJ5"/>
      <c r="BK5"/>
      <c r="BL5"/>
      <c r="BM5" s="9"/>
      <c r="BN5" s="9"/>
      <c r="BO5" s="11"/>
    </row>
    <row r="6" spans="1:67" s="1" customFormat="1" ht="10.5" customHeight="1">
      <c r="A6" s="64"/>
      <c r="B6" s="4"/>
      <c r="C6" s="4"/>
      <c r="D6" s="4"/>
      <c r="E6" s="4"/>
      <c r="F6" s="4"/>
      <c r="G6" s="4"/>
      <c r="H6" s="4"/>
      <c r="I6" s="4"/>
      <c r="J6" s="65"/>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14" t="s">
        <v>11</v>
      </c>
      <c r="BB6" s="19">
        <v>55.837299999999999</v>
      </c>
      <c r="BC6" s="18">
        <v>28.655799999999999</v>
      </c>
      <c r="BE6"/>
      <c r="BF6"/>
      <c r="BG6"/>
      <c r="BH6"/>
      <c r="BI6"/>
      <c r="BJ6"/>
      <c r="BK6"/>
      <c r="BL6"/>
      <c r="BM6" s="9"/>
      <c r="BN6" s="9"/>
      <c r="BO6" s="11"/>
    </row>
    <row r="7" spans="1:67" s="1" customFormat="1" ht="10.5" customHeight="1">
      <c r="A7" s="66"/>
      <c r="B7" s="4"/>
      <c r="C7" s="4"/>
      <c r="D7" s="4"/>
      <c r="E7" s="4"/>
      <c r="F7" s="4"/>
      <c r="G7" s="4"/>
      <c r="H7" s="4"/>
      <c r="I7" s="4"/>
      <c r="J7" s="65"/>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14" t="s">
        <v>92</v>
      </c>
      <c r="BB7" s="19">
        <v>52.186900000000001</v>
      </c>
      <c r="BC7" s="18">
        <v>44.572699999999998</v>
      </c>
      <c r="BE7"/>
      <c r="BF7"/>
      <c r="BG7"/>
      <c r="BH7"/>
      <c r="BI7"/>
      <c r="BJ7"/>
      <c r="BK7"/>
      <c r="BL7"/>
      <c r="BM7" s="9"/>
      <c r="BN7" s="9"/>
      <c r="BO7" s="11"/>
    </row>
    <row r="8" spans="1:67" s="1" customFormat="1" ht="10.5" customHeight="1">
      <c r="A8" s="64"/>
      <c r="B8" s="4"/>
      <c r="C8" s="4"/>
      <c r="D8" s="4"/>
      <c r="E8" s="4"/>
      <c r="F8" s="4"/>
      <c r="G8" s="4"/>
      <c r="H8" s="4"/>
      <c r="I8" s="4"/>
      <c r="J8" s="65"/>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14" t="s">
        <v>9</v>
      </c>
      <c r="BB8" s="19">
        <v>50.175199999999997</v>
      </c>
      <c r="BC8" s="18">
        <v>32.511800000000001</v>
      </c>
      <c r="BE8"/>
      <c r="BF8"/>
      <c r="BG8"/>
      <c r="BH8"/>
      <c r="BI8"/>
      <c r="BJ8"/>
      <c r="BK8"/>
      <c r="BL8"/>
      <c r="BM8" s="9"/>
      <c r="BN8" s="9"/>
      <c r="BO8" s="11"/>
    </row>
    <row r="9" spans="1:67" s="1" customFormat="1" ht="10.5" customHeight="1">
      <c r="A9" s="64"/>
      <c r="B9" s="4"/>
      <c r="C9" s="4"/>
      <c r="D9" s="4"/>
      <c r="E9" s="323"/>
      <c r="F9" s="323"/>
      <c r="G9" s="4"/>
      <c r="H9" s="4"/>
      <c r="I9" s="4"/>
      <c r="J9" s="65"/>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14" t="s">
        <v>90</v>
      </c>
      <c r="BB9" s="19">
        <v>49.116799999999998</v>
      </c>
      <c r="BC9" s="18">
        <v>44.934800000000003</v>
      </c>
      <c r="BE9"/>
      <c r="BF9"/>
      <c r="BG9"/>
      <c r="BH9"/>
      <c r="BI9"/>
      <c r="BJ9"/>
      <c r="BK9"/>
      <c r="BL9"/>
      <c r="BM9" s="9"/>
      <c r="BN9" s="9"/>
      <c r="BO9" s="11"/>
    </row>
    <row r="10" spans="1:67" s="1" customFormat="1" ht="10.5" customHeight="1">
      <c r="A10" s="64"/>
      <c r="B10" s="4"/>
      <c r="C10" s="4"/>
      <c r="D10" s="4"/>
      <c r="E10" s="323"/>
      <c r="F10" s="323"/>
      <c r="G10" s="4"/>
      <c r="H10" s="4"/>
      <c r="I10" s="4"/>
      <c r="J10" s="65"/>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14" t="s">
        <v>83</v>
      </c>
      <c r="BB10" s="19">
        <v>47.480699999999999</v>
      </c>
      <c r="BC10" s="18">
        <v>29.9755</v>
      </c>
      <c r="BE10"/>
      <c r="BF10"/>
      <c r="BG10"/>
      <c r="BH10"/>
      <c r="BI10"/>
      <c r="BJ10"/>
      <c r="BK10"/>
      <c r="BL10"/>
      <c r="BM10" s="9"/>
      <c r="BN10" s="9"/>
      <c r="BO10" s="11"/>
    </row>
    <row r="11" spans="1:67" s="1" customFormat="1" ht="10.5" customHeight="1">
      <c r="A11" s="64"/>
      <c r="B11" s="4"/>
      <c r="C11" s="4"/>
      <c r="D11" s="4"/>
      <c r="E11" s="322"/>
      <c r="F11" s="322"/>
      <c r="G11" s="4"/>
      <c r="H11" s="4"/>
      <c r="I11" s="4"/>
      <c r="J11" s="65"/>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14" t="s">
        <v>221</v>
      </c>
      <c r="BB11" s="19">
        <v>46.7864</v>
      </c>
      <c r="BC11" s="18">
        <v>21.609000000000002</v>
      </c>
      <c r="BE11"/>
      <c r="BF11"/>
      <c r="BG11"/>
      <c r="BH11"/>
      <c r="BI11"/>
      <c r="BJ11"/>
      <c r="BK11"/>
      <c r="BL11"/>
      <c r="BM11" s="9"/>
      <c r="BN11" s="9"/>
      <c r="BO11" s="11"/>
    </row>
    <row r="12" spans="1:67" s="1" customFormat="1" ht="10.5" customHeight="1">
      <c r="A12" s="64"/>
      <c r="B12" s="4"/>
      <c r="C12" s="4"/>
      <c r="D12" s="4"/>
      <c r="E12" s="326"/>
      <c r="F12" s="326"/>
      <c r="G12" s="4"/>
      <c r="H12" s="4"/>
      <c r="I12" s="4"/>
      <c r="J12" s="65"/>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14" t="s">
        <v>23</v>
      </c>
      <c r="BB12" s="19">
        <v>46.200099999999999</v>
      </c>
      <c r="BC12" s="18">
        <v>14.6196</v>
      </c>
      <c r="BE12"/>
      <c r="BF12"/>
      <c r="BG12"/>
      <c r="BH12"/>
      <c r="BI12"/>
      <c r="BJ12"/>
      <c r="BK12"/>
      <c r="BL12"/>
      <c r="BM12" s="9"/>
      <c r="BN12" s="9"/>
      <c r="BO12" s="11"/>
    </row>
    <row r="13" spans="1:67" s="1" customFormat="1" ht="10.5" customHeight="1">
      <c r="A13" s="64"/>
      <c r="B13" s="4"/>
      <c r="C13" s="4"/>
      <c r="D13" s="4"/>
      <c r="E13" s="326"/>
      <c r="F13" s="326"/>
      <c r="G13" s="4"/>
      <c r="H13" s="4"/>
      <c r="I13" s="4"/>
      <c r="J13" s="65"/>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14" t="s">
        <v>4</v>
      </c>
      <c r="BB13" s="19">
        <v>45.869500000000002</v>
      </c>
      <c r="BC13" s="18">
        <v>19.638100000000001</v>
      </c>
      <c r="BE13"/>
      <c r="BF13"/>
      <c r="BG13"/>
      <c r="BH13"/>
      <c r="BI13"/>
      <c r="BJ13"/>
      <c r="BK13"/>
      <c r="BL13"/>
      <c r="BM13" s="9"/>
      <c r="BN13" s="9"/>
      <c r="BO13" s="11"/>
    </row>
    <row r="14" spans="1:67" s="1" customFormat="1" ht="10.5" customHeight="1">
      <c r="A14" s="64"/>
      <c r="B14" s="4"/>
      <c r="C14" s="4"/>
      <c r="D14" s="4"/>
      <c r="E14" s="326"/>
      <c r="F14" s="326"/>
      <c r="G14" s="4"/>
      <c r="H14" s="4"/>
      <c r="I14" s="4"/>
      <c r="J14" s="65"/>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14" t="s">
        <v>10</v>
      </c>
      <c r="BB14" s="19">
        <v>45.773499999999999</v>
      </c>
      <c r="BC14" s="18">
        <v>32.891500000000001</v>
      </c>
      <c r="BE14"/>
      <c r="BF14"/>
      <c r="BG14"/>
      <c r="BH14"/>
      <c r="BI14"/>
      <c r="BJ14"/>
      <c r="BK14"/>
      <c r="BL14"/>
      <c r="BM14" s="9"/>
      <c r="BN14" s="9"/>
      <c r="BO14" s="11"/>
    </row>
    <row r="15" spans="1:67" s="1" customFormat="1" ht="10.5" customHeight="1">
      <c r="A15" s="64"/>
      <c r="B15" s="4"/>
      <c r="C15" s="4"/>
      <c r="D15" s="4"/>
      <c r="E15" s="326"/>
      <c r="F15" s="326"/>
      <c r="G15" s="4"/>
      <c r="H15" s="4"/>
      <c r="I15" s="4"/>
      <c r="J15" s="65"/>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14" t="s">
        <v>22</v>
      </c>
      <c r="BB15" s="19">
        <v>45.1539</v>
      </c>
      <c r="BC15" s="18">
        <v>25.706600000000002</v>
      </c>
      <c r="BE15"/>
      <c r="BF15"/>
      <c r="BG15"/>
      <c r="BH15"/>
      <c r="BI15"/>
      <c r="BJ15"/>
      <c r="BK15"/>
      <c r="BL15"/>
      <c r="BM15" s="9"/>
      <c r="BN15" s="9"/>
      <c r="BO15" s="11"/>
    </row>
    <row r="16" spans="1:67" s="1" customFormat="1" ht="10.5" customHeight="1">
      <c r="A16" s="64"/>
      <c r="B16" s="4"/>
      <c r="C16" s="4"/>
      <c r="D16" s="4"/>
      <c r="E16" s="326"/>
      <c r="F16" s="326"/>
      <c r="G16" s="4"/>
      <c r="H16" s="4"/>
      <c r="I16" s="4"/>
      <c r="J16" s="65"/>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14" t="s">
        <v>16</v>
      </c>
      <c r="BB16" s="19">
        <v>44.2986</v>
      </c>
      <c r="BC16" s="18">
        <v>37.661200000000001</v>
      </c>
      <c r="BE16"/>
      <c r="BF16"/>
      <c r="BG16"/>
      <c r="BH16"/>
      <c r="BI16"/>
      <c r="BJ16"/>
      <c r="BK16"/>
      <c r="BL16"/>
      <c r="BM16" s="9"/>
      <c r="BN16" s="9"/>
      <c r="BO16" s="11"/>
    </row>
    <row r="17" spans="1:67" s="1" customFormat="1" ht="10.5" customHeight="1">
      <c r="A17" s="64"/>
      <c r="B17" s="4"/>
      <c r="C17" s="4"/>
      <c r="D17" s="4"/>
      <c r="E17" s="322"/>
      <c r="F17" s="322"/>
      <c r="G17" s="4"/>
      <c r="H17" s="4"/>
      <c r="I17" s="4"/>
      <c r="J17" s="65"/>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14" t="s">
        <v>0</v>
      </c>
      <c r="BB17" s="19">
        <v>43.896799999999999</v>
      </c>
      <c r="BC17" s="18">
        <v>33.855600000000003</v>
      </c>
      <c r="BE17"/>
      <c r="BF17"/>
      <c r="BG17"/>
      <c r="BH17"/>
      <c r="BI17"/>
      <c r="BJ17"/>
      <c r="BK17"/>
      <c r="BL17"/>
      <c r="BM17" s="9"/>
      <c r="BN17" s="9"/>
      <c r="BO17" s="11"/>
    </row>
    <row r="18" spans="1:67" s="1" customFormat="1" ht="10.5" customHeight="1">
      <c r="A18" s="64"/>
      <c r="B18" s="4"/>
      <c r="C18" s="4"/>
      <c r="D18" s="4"/>
      <c r="E18" s="326"/>
      <c r="F18" s="326"/>
      <c r="G18" s="4"/>
      <c r="H18" s="4"/>
      <c r="I18" s="4"/>
      <c r="J18" s="65"/>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14" t="s">
        <v>96</v>
      </c>
      <c r="BB18" s="19">
        <v>43.835900000000002</v>
      </c>
      <c r="BC18" s="18">
        <v>19.986899999999999</v>
      </c>
      <c r="BE18"/>
      <c r="BF18"/>
      <c r="BG18"/>
      <c r="BH18"/>
      <c r="BI18"/>
      <c r="BJ18"/>
      <c r="BK18"/>
      <c r="BL18"/>
      <c r="BM18" s="9"/>
      <c r="BN18" s="9"/>
      <c r="BO18" s="11"/>
    </row>
    <row r="19" spans="1:67" s="1" customFormat="1" ht="10.5" customHeight="1">
      <c r="A19" s="64"/>
      <c r="B19" s="4"/>
      <c r="C19" s="4"/>
      <c r="D19" s="4"/>
      <c r="E19" s="326"/>
      <c r="F19" s="326"/>
      <c r="G19" s="4"/>
      <c r="H19" s="4"/>
      <c r="I19" s="4"/>
      <c r="J19" s="65"/>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14" t="s">
        <v>2</v>
      </c>
      <c r="BB19" s="19">
        <v>43.224600000000002</v>
      </c>
      <c r="BC19" s="18">
        <v>27.762499999999999</v>
      </c>
      <c r="BE19"/>
      <c r="BF19"/>
      <c r="BG19"/>
      <c r="BH19"/>
      <c r="BI19"/>
      <c r="BJ19"/>
      <c r="BK19"/>
      <c r="BL19"/>
      <c r="BM19" s="9"/>
      <c r="BN19" s="9"/>
      <c r="BO19" s="11"/>
    </row>
    <row r="20" spans="1:67" s="1" customFormat="1" ht="10.5" customHeight="1">
      <c r="A20" s="64"/>
      <c r="B20" s="4"/>
      <c r="C20" s="4"/>
      <c r="D20" s="4"/>
      <c r="E20" s="326"/>
      <c r="F20" s="326"/>
      <c r="G20" s="4"/>
      <c r="H20" s="4"/>
      <c r="I20" s="4"/>
      <c r="J20" s="65"/>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14" t="s">
        <v>86</v>
      </c>
      <c r="BB20" s="19">
        <v>42.4099</v>
      </c>
      <c r="BC20" s="18">
        <v>22.324200000000001</v>
      </c>
      <c r="BE20"/>
      <c r="BF20"/>
      <c r="BG20"/>
      <c r="BH20"/>
      <c r="BI20"/>
      <c r="BJ20"/>
      <c r="BK20"/>
      <c r="BL20"/>
      <c r="BM20" s="9"/>
      <c r="BN20" s="9"/>
      <c r="BO20" s="11"/>
    </row>
    <row r="21" spans="1:67" s="1" customFormat="1" ht="10.5" customHeight="1">
      <c r="A21" s="64"/>
      <c r="B21" s="4"/>
      <c r="C21" s="4"/>
      <c r="D21" s="4"/>
      <c r="E21" s="326"/>
      <c r="F21" s="326"/>
      <c r="G21" s="4"/>
      <c r="H21" s="4"/>
      <c r="I21" s="4"/>
      <c r="J21" s="65"/>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14" t="s">
        <v>1</v>
      </c>
      <c r="BB21" s="19">
        <v>41.774799999999999</v>
      </c>
      <c r="BC21" s="18">
        <v>36.604700000000001</v>
      </c>
      <c r="BE21"/>
      <c r="BF21"/>
      <c r="BG21"/>
      <c r="BH21"/>
      <c r="BI21"/>
      <c r="BJ21"/>
      <c r="BK21"/>
      <c r="BL21"/>
      <c r="BM21" s="9"/>
      <c r="BN21" s="9"/>
      <c r="BO21" s="11"/>
    </row>
    <row r="22" spans="1:67" s="1" customFormat="1" ht="10.5" customHeight="1">
      <c r="A22" s="64"/>
      <c r="B22" s="4"/>
      <c r="C22" s="4"/>
      <c r="D22" s="4"/>
      <c r="E22" s="326"/>
      <c r="F22" s="326"/>
      <c r="G22" s="4"/>
      <c r="H22" s="4"/>
      <c r="I22" s="4"/>
      <c r="J22" s="65"/>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14" t="s">
        <v>159</v>
      </c>
      <c r="BB22" s="19">
        <v>41.460500000000003</v>
      </c>
      <c r="BC22" s="18">
        <v>25.060300000000002</v>
      </c>
      <c r="BE22"/>
      <c r="BF22"/>
      <c r="BG22"/>
      <c r="BH22"/>
      <c r="BI22"/>
      <c r="BJ22"/>
      <c r="BK22"/>
      <c r="BL22"/>
      <c r="BM22" s="9"/>
      <c r="BN22" s="9"/>
      <c r="BO22" s="11"/>
    </row>
    <row r="23" spans="1:67" s="1" customFormat="1" ht="10.5" customHeight="1">
      <c r="A23" s="64"/>
      <c r="B23" s="4"/>
      <c r="C23" s="4"/>
      <c r="D23" s="4"/>
      <c r="E23" s="326"/>
      <c r="F23" s="326"/>
      <c r="G23" s="4"/>
      <c r="H23" s="4"/>
      <c r="I23" s="4"/>
      <c r="J23" s="65"/>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14" t="s">
        <v>3</v>
      </c>
      <c r="BB23" s="19">
        <v>40.636699999999998</v>
      </c>
      <c r="BC23" s="18">
        <v>26.984100000000002</v>
      </c>
      <c r="BE23"/>
      <c r="BF23"/>
      <c r="BG23"/>
      <c r="BH23"/>
      <c r="BI23"/>
      <c r="BJ23"/>
      <c r="BK23"/>
      <c r="BL23"/>
      <c r="BM23" s="9"/>
      <c r="BN23" s="9"/>
      <c r="BO23" s="11"/>
    </row>
    <row r="24" spans="1:67" s="1" customFormat="1" ht="10.5" customHeight="1">
      <c r="A24" s="64"/>
      <c r="B24" s="4"/>
      <c r="C24" s="4"/>
      <c r="D24" s="4"/>
      <c r="E24" s="326"/>
      <c r="F24" s="326"/>
      <c r="G24" s="4"/>
      <c r="H24" s="4"/>
      <c r="I24" s="4"/>
      <c r="J24" s="65"/>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14" t="s">
        <v>12</v>
      </c>
      <c r="BB24" s="19">
        <v>40.404699999999998</v>
      </c>
      <c r="BC24" s="18">
        <v>17.0654</v>
      </c>
      <c r="BE24"/>
      <c r="BF24"/>
      <c r="BG24"/>
      <c r="BH24"/>
      <c r="BI24"/>
      <c r="BJ24"/>
      <c r="BK24"/>
      <c r="BL24"/>
      <c r="BM24" s="9"/>
      <c r="BN24" s="9"/>
      <c r="BO24" s="11"/>
    </row>
    <row r="25" spans="1:67" s="1" customFormat="1" ht="10.5" customHeight="1">
      <c r="A25" s="64"/>
      <c r="B25" s="4"/>
      <c r="C25" s="4"/>
      <c r="D25" s="4"/>
      <c r="E25" s="326"/>
      <c r="F25" s="326"/>
      <c r="G25" s="4"/>
      <c r="H25" s="4"/>
      <c r="I25" s="4"/>
      <c r="J25" s="6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14" t="s">
        <v>7</v>
      </c>
      <c r="BB25" s="19">
        <v>39.406599999999997</v>
      </c>
      <c r="BC25" s="18">
        <v>26.651299999999999</v>
      </c>
      <c r="BD25"/>
      <c r="BE25"/>
      <c r="BF25"/>
      <c r="BG25"/>
      <c r="BH25"/>
      <c r="BI25"/>
      <c r="BJ25"/>
      <c r="BK25"/>
      <c r="BL25"/>
      <c r="BM25" s="9"/>
      <c r="BN25" s="9"/>
      <c r="BO25" s="11"/>
    </row>
    <row r="26" spans="1:67" s="1" customFormat="1" ht="10.5" customHeight="1">
      <c r="A26" s="6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218"/>
      <c r="AH26" s="218"/>
      <c r="AI26" s="218"/>
      <c r="AJ26" s="218"/>
      <c r="AK26" s="12"/>
      <c r="AL26" s="12"/>
      <c r="AM26" s="12"/>
      <c r="AN26" s="12"/>
      <c r="AO26" s="12"/>
      <c r="AP26" s="12"/>
      <c r="AQ26" s="12"/>
      <c r="AR26" s="4"/>
      <c r="AS26" s="4"/>
      <c r="AT26" s="4"/>
      <c r="AU26" s="4"/>
      <c r="AV26" s="4"/>
      <c r="AW26" s="4"/>
      <c r="AX26" s="4"/>
      <c r="AY26" s="4"/>
      <c r="AZ26" s="4"/>
      <c r="BA26" s="14" t="s">
        <v>15</v>
      </c>
      <c r="BB26" s="19">
        <v>39.231099999999998</v>
      </c>
      <c r="BC26" s="18">
        <v>17.514800000000001</v>
      </c>
      <c r="BD26"/>
      <c r="BE26"/>
      <c r="BF26"/>
      <c r="BG26"/>
      <c r="BH26"/>
      <c r="BI26"/>
      <c r="BJ26"/>
      <c r="BK26"/>
      <c r="BL26"/>
      <c r="BM26" s="9"/>
      <c r="BN26" s="9"/>
      <c r="BO26" s="11"/>
    </row>
    <row r="27" spans="1:67" s="1" customFormat="1" ht="10.5" customHeight="1">
      <c r="A27" s="64"/>
      <c r="B27" s="4"/>
      <c r="C27" s="4"/>
      <c r="D27" s="4"/>
      <c r="E27" s="326"/>
      <c r="F27" s="326"/>
      <c r="G27" s="4"/>
      <c r="H27" s="4"/>
      <c r="I27" s="4"/>
      <c r="J27" s="65"/>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14" t="s">
        <v>88</v>
      </c>
      <c r="BB27" s="19">
        <v>38.928100000000001</v>
      </c>
      <c r="BC27" s="18">
        <v>19.1218</v>
      </c>
      <c r="BD27"/>
      <c r="BE27"/>
      <c r="BF27"/>
      <c r="BG27"/>
      <c r="BH27"/>
      <c r="BI27"/>
      <c r="BJ27"/>
      <c r="BK27"/>
      <c r="BL27"/>
      <c r="BM27" s="9"/>
      <c r="BN27" s="9"/>
      <c r="BO27" s="11"/>
    </row>
    <row r="28" spans="1:67" s="1" customFormat="1" ht="10.5" customHeight="1">
      <c r="A28" s="64"/>
      <c r="B28" s="4"/>
      <c r="C28" s="4"/>
      <c r="D28" s="4"/>
      <c r="E28" s="326"/>
      <c r="F28" s="326"/>
      <c r="G28" s="4"/>
      <c r="H28" s="4"/>
      <c r="I28" s="4"/>
      <c r="J28" s="65"/>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14" t="s">
        <v>89</v>
      </c>
      <c r="BB28" s="19">
        <v>37.795099999999998</v>
      </c>
      <c r="BC28" s="18">
        <v>19.866199999999999</v>
      </c>
      <c r="BD28"/>
      <c r="BE28"/>
      <c r="BF28"/>
      <c r="BG28"/>
      <c r="BH28"/>
      <c r="BI28"/>
      <c r="BJ28"/>
      <c r="BK28"/>
      <c r="BL28"/>
      <c r="BM28" s="9"/>
      <c r="BN28" s="9"/>
      <c r="BO28" s="11"/>
    </row>
    <row r="29" spans="1:67" s="1" customFormat="1" ht="10.5" customHeight="1">
      <c r="A29" s="64"/>
      <c r="B29" s="4"/>
      <c r="C29" s="4"/>
      <c r="D29" s="4"/>
      <c r="E29" s="12"/>
      <c r="F29" s="12"/>
      <c r="G29" s="4"/>
      <c r="H29" s="4"/>
      <c r="I29" s="4"/>
      <c r="J29" s="65"/>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14" t="s">
        <v>93</v>
      </c>
      <c r="BB29" s="19">
        <v>34.792200000000001</v>
      </c>
      <c r="BC29" s="18">
        <v>16.008400000000002</v>
      </c>
      <c r="BG29"/>
      <c r="BH29"/>
      <c r="BI29"/>
      <c r="BJ29"/>
      <c r="BK29"/>
      <c r="BL29"/>
      <c r="BM29" s="9"/>
      <c r="BN29" s="9"/>
      <c r="BO29" s="11"/>
    </row>
    <row r="30" spans="1:67" s="1" customFormat="1" ht="10.5" customHeight="1">
      <c r="A30" s="64"/>
      <c r="B30" s="10"/>
      <c r="C30" s="10"/>
      <c r="D30" s="10"/>
      <c r="E30" s="10"/>
      <c r="F30" s="10"/>
      <c r="G30" s="10"/>
      <c r="H30" s="10"/>
      <c r="I30" s="10"/>
      <c r="J30" s="95"/>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4" t="s">
        <v>8</v>
      </c>
      <c r="BB30" s="19">
        <v>34.597299999999997</v>
      </c>
      <c r="BC30" s="18">
        <v>33.102600000000002</v>
      </c>
      <c r="BI30" s="3"/>
      <c r="BJ30" s="9"/>
      <c r="BK30" s="2"/>
      <c r="BL30" s="2"/>
      <c r="BM30" s="2"/>
      <c r="BN30" s="2"/>
      <c r="BO30" s="2"/>
    </row>
    <row r="31" spans="1:67" s="1" customFormat="1" ht="10.5" customHeight="1">
      <c r="A31" s="64"/>
      <c r="B31" s="6"/>
      <c r="C31" s="6"/>
      <c r="D31" s="6"/>
      <c r="E31" s="326"/>
      <c r="F31" s="326"/>
      <c r="G31" s="6"/>
      <c r="H31" s="6"/>
      <c r="I31" s="6"/>
      <c r="J31" s="9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14" t="s">
        <v>20</v>
      </c>
      <c r="BB31" s="19">
        <v>29.125599999999999</v>
      </c>
      <c r="BC31" s="18">
        <v>14.974399999999999</v>
      </c>
      <c r="BI31" s="3"/>
      <c r="BJ31" s="2"/>
      <c r="BK31" s="2"/>
      <c r="BL31" s="2"/>
      <c r="BM31" s="2"/>
      <c r="BN31" s="2"/>
      <c r="BO31" s="2"/>
    </row>
    <row r="32" spans="1:67" s="1" customFormat="1" ht="10.5" customHeight="1">
      <c r="A32" s="97"/>
      <c r="B32" s="8"/>
      <c r="C32" s="6"/>
      <c r="D32" s="6"/>
      <c r="E32" s="326"/>
      <c r="F32" s="326"/>
      <c r="G32" s="6"/>
      <c r="H32" s="6"/>
      <c r="I32" s="6"/>
      <c r="J32" s="9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14" t="s">
        <v>19</v>
      </c>
      <c r="BB32" s="19">
        <v>28.433199999999999</v>
      </c>
      <c r="BC32" s="18">
        <v>14.087199999999999</v>
      </c>
      <c r="BI32" s="3"/>
      <c r="BJ32" s="2"/>
      <c r="BK32" s="2"/>
      <c r="BL32" s="2"/>
      <c r="BM32" s="2"/>
      <c r="BN32" s="2"/>
      <c r="BO32" s="2"/>
    </row>
    <row r="33" spans="1:55" s="1" customFormat="1" ht="81.75" customHeight="1">
      <c r="A33" s="98"/>
      <c r="B33" s="266" t="str">
        <f>$BA2</f>
        <v>Singapore</v>
      </c>
      <c r="C33" s="266" t="str">
        <f>$BA3</f>
        <v>Russian Federation²</v>
      </c>
      <c r="D33" s="266" t="str">
        <f>$BA4</f>
        <v>Korea</v>
      </c>
      <c r="E33" s="266" t="str">
        <f>$BA5</f>
        <v>Canada</v>
      </c>
      <c r="F33" s="266" t="str">
        <f>$BA6</f>
        <v>Japan</v>
      </c>
      <c r="G33" s="266" t="str">
        <f>$BA7</f>
        <v>New Zealand</v>
      </c>
      <c r="H33" s="266" t="str">
        <f>$BA8</f>
        <v>Denmark</v>
      </c>
      <c r="I33" s="266" t="str">
        <f>$BA9</f>
        <v>Israel</v>
      </c>
      <c r="J33" s="266" t="str">
        <f>$BA10</f>
        <v>England (UK)</v>
      </c>
      <c r="K33" s="266" t="str">
        <f>$BA11</f>
        <v>Cyprus¹</v>
      </c>
      <c r="L33" s="266" t="str">
        <f>$BA12</f>
        <v>Poland</v>
      </c>
      <c r="M33" s="266" t="str">
        <f>$BA13</f>
        <v>Ireland</v>
      </c>
      <c r="N33" s="266" t="str">
        <f>$BA14</f>
        <v>Finland</v>
      </c>
      <c r="O33" s="266" t="str">
        <f>$BA15</f>
        <v>Flanders (Belgium)</v>
      </c>
      <c r="P33" s="266" t="str">
        <f>$BA16</f>
        <v>Estonia</v>
      </c>
      <c r="Q33" s="266" t="str">
        <f>$BA17</f>
        <v>Norway</v>
      </c>
      <c r="R33" s="266" t="str">
        <f>$BA18</f>
        <v>Lithuania</v>
      </c>
      <c r="S33" s="266" t="str">
        <f>$BA19</f>
        <v>Australia</v>
      </c>
      <c r="T33" s="266" t="str">
        <f>$BA20</f>
        <v>Northern Ireland (UK)</v>
      </c>
      <c r="U33" s="266" t="str">
        <f>$BA21</f>
        <v>United States</v>
      </c>
      <c r="V33" s="266" t="str">
        <f>$BA22</f>
        <v>OECD average</v>
      </c>
      <c r="W33" s="266" t="str">
        <f>$BA23</f>
        <v>Netherlands</v>
      </c>
      <c r="X33" s="266" t="str">
        <f>$BA24</f>
        <v>France</v>
      </c>
      <c r="Y33" s="266" t="str">
        <f>$BA25</f>
        <v>Sweden</v>
      </c>
      <c r="Z33" s="266" t="str">
        <f>$BA26</f>
        <v>Spain</v>
      </c>
      <c r="AA33" s="266" t="str">
        <f>$BA27</f>
        <v>Chile</v>
      </c>
      <c r="AB33" s="266" t="str">
        <f>$BA28</f>
        <v>Greece</v>
      </c>
      <c r="AC33" s="266" t="str">
        <f>$BA29</f>
        <v>Slovenia</v>
      </c>
      <c r="AD33" s="266" t="str">
        <f>$BA30</f>
        <v>Germany</v>
      </c>
      <c r="AE33" s="266" t="str">
        <f>$BA31</f>
        <v>Czech Republic</v>
      </c>
      <c r="AF33" s="266" t="str">
        <f>BA32</f>
        <v>Slovak Republic</v>
      </c>
      <c r="AG33" s="266" t="str">
        <f>BA33</f>
        <v>Italy</v>
      </c>
      <c r="AH33" s="266" t="str">
        <f>BA34</f>
        <v>Turkey</v>
      </c>
      <c r="AI33" s="266" t="str">
        <f>BA35</f>
        <v>Jakarta (Indonesia)</v>
      </c>
      <c r="AJ33" s="266" t="str">
        <f>BA36</f>
        <v>Austria</v>
      </c>
      <c r="AK33" s="208"/>
      <c r="AL33" s="208"/>
      <c r="AM33" s="208"/>
      <c r="AN33" s="208"/>
      <c r="AO33" s="208"/>
      <c r="AP33" s="208"/>
      <c r="AQ33" s="208"/>
      <c r="AR33" s="208"/>
      <c r="AS33" s="208"/>
      <c r="AT33" s="6"/>
      <c r="AU33" s="6"/>
      <c r="AV33" s="6"/>
      <c r="AW33" s="6"/>
      <c r="AX33" s="6"/>
      <c r="AY33" s="6"/>
      <c r="AZ33" s="6"/>
      <c r="BA33" s="14" t="s">
        <v>14</v>
      </c>
      <c r="BB33" s="19">
        <v>23.564399999999999</v>
      </c>
      <c r="BC33" s="18">
        <v>8.1574000000000009</v>
      </c>
    </row>
    <row r="34" spans="1:55" s="1" customFormat="1" ht="12" customHeight="1">
      <c r="A34" s="98"/>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14" t="s">
        <v>94</v>
      </c>
      <c r="BB34" s="19">
        <v>22.8141</v>
      </c>
      <c r="BC34" s="18">
        <v>7.9978999999999996</v>
      </c>
    </row>
    <row r="35" spans="1:55" s="1" customFormat="1" ht="12" customHeight="1">
      <c r="A35" s="98"/>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14" t="s">
        <v>95</v>
      </c>
      <c r="BB35" s="19">
        <v>20.498899999999999</v>
      </c>
      <c r="BC35" s="18">
        <v>14.8271</v>
      </c>
    </row>
    <row r="36" spans="1:55" s="1" customFormat="1" ht="12" customHeight="1">
      <c r="A36" s="98"/>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14" t="s">
        <v>5</v>
      </c>
      <c r="BB36" s="19">
        <v>20.335899999999999</v>
      </c>
      <c r="BC36" s="18">
        <v>14.787000000000001</v>
      </c>
    </row>
    <row r="37" spans="1:55" s="1" customFormat="1" ht="12" customHeight="1">
      <c r="A37" s="98"/>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14"/>
      <c r="BB37" s="14"/>
      <c r="BC37" s="13"/>
    </row>
    <row r="38" spans="1:55" s="1" customFormat="1" ht="12" hidden="1" customHeight="1">
      <c r="A38" s="98"/>
      <c r="B38" s="6"/>
      <c r="C38" s="6"/>
      <c r="D38" s="6"/>
      <c r="E38" s="6"/>
      <c r="F38" s="6"/>
      <c r="G38" s="6"/>
      <c r="H38" s="6"/>
      <c r="I38" s="6"/>
      <c r="J38" s="9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14"/>
      <c r="BB38" s="14"/>
      <c r="BC38" s="13"/>
    </row>
    <row r="39" spans="1:55" s="1" customFormat="1" ht="12" hidden="1" customHeight="1">
      <c r="A39" s="98"/>
      <c r="B39" s="6"/>
      <c r="C39" s="6"/>
      <c r="D39" s="6"/>
      <c r="E39" s="6"/>
      <c r="F39" s="6"/>
      <c r="G39" s="6"/>
      <c r="H39" s="6"/>
      <c r="I39" s="6"/>
      <c r="J39" s="9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14"/>
      <c r="BB39" s="14"/>
      <c r="BC39" s="13"/>
    </row>
    <row r="40" spans="1:55" s="1" customFormat="1" ht="12" hidden="1" customHeight="1">
      <c r="A40" s="98"/>
      <c r="B40" s="6"/>
      <c r="C40" s="6"/>
      <c r="D40" s="6"/>
      <c r="E40" s="6"/>
      <c r="F40" s="6"/>
      <c r="G40" s="6"/>
      <c r="H40" s="6"/>
      <c r="I40" s="6"/>
      <c r="J40" s="9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14"/>
      <c r="BB40" s="14"/>
      <c r="BC40" s="13"/>
    </row>
    <row r="41" spans="1:55" s="1" customFormat="1" ht="12" hidden="1" customHeight="1">
      <c r="A41" s="98"/>
      <c r="B41" s="6"/>
      <c r="C41" s="6"/>
      <c r="D41" s="6"/>
      <c r="E41" s="6"/>
      <c r="F41" s="6"/>
      <c r="G41" s="6"/>
      <c r="H41" s="6"/>
      <c r="I41" s="6"/>
      <c r="J41" s="9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14"/>
      <c r="BB41" s="14"/>
      <c r="BC41" s="13"/>
    </row>
    <row r="42" spans="1:55" s="1" customFormat="1" ht="12" hidden="1" customHeight="1">
      <c r="A42" s="98"/>
      <c r="B42" s="6"/>
      <c r="C42" s="6"/>
      <c r="D42" s="6"/>
      <c r="E42" s="6"/>
      <c r="F42" s="6"/>
      <c r="G42" s="6"/>
      <c r="H42" s="6"/>
      <c r="I42" s="6"/>
      <c r="J42" s="9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14"/>
      <c r="BB42" s="14"/>
      <c r="BC42" s="13"/>
    </row>
    <row r="43" spans="1:55" s="1" customFormat="1" ht="12" hidden="1" customHeight="1">
      <c r="A43" s="98"/>
      <c r="B43" s="6"/>
      <c r="C43" s="6"/>
      <c r="D43" s="6"/>
      <c r="E43" s="6"/>
      <c r="F43" s="6"/>
      <c r="G43" s="6"/>
      <c r="H43" s="6"/>
      <c r="I43" s="6"/>
      <c r="J43" s="9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14"/>
      <c r="BB43" s="14"/>
      <c r="BC43" s="13"/>
    </row>
    <row r="44" spans="1:55" s="1" customFormat="1" ht="12" hidden="1" customHeight="1">
      <c r="A44" s="98"/>
      <c r="B44" s="6"/>
      <c r="C44" s="6"/>
      <c r="D44" s="6"/>
      <c r="E44" s="6"/>
      <c r="F44" s="6"/>
      <c r="G44" s="6"/>
      <c r="H44" s="6"/>
      <c r="I44" s="6"/>
      <c r="J44" s="9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14"/>
      <c r="BB44" s="14"/>
      <c r="BC44" s="13"/>
    </row>
    <row r="45" spans="1:55" s="1" customFormat="1" ht="12" hidden="1" customHeight="1">
      <c r="A45" s="98"/>
      <c r="B45" s="6"/>
      <c r="C45" s="6"/>
      <c r="D45" s="6"/>
      <c r="E45" s="6"/>
      <c r="F45" s="6"/>
      <c r="G45" s="6"/>
      <c r="H45" s="6"/>
      <c r="I45" s="6"/>
      <c r="J45" s="9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14"/>
      <c r="BB45" s="14"/>
      <c r="BC45" s="13"/>
    </row>
    <row r="46" spans="1:55" s="1" customFormat="1" ht="12" hidden="1" customHeight="1">
      <c r="A46" s="98"/>
      <c r="B46" s="6"/>
      <c r="C46" s="6"/>
      <c r="D46" s="6"/>
      <c r="E46" s="6"/>
      <c r="F46" s="6"/>
      <c r="G46" s="6"/>
      <c r="H46" s="6"/>
      <c r="I46" s="6"/>
      <c r="J46" s="9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14"/>
      <c r="BB46" s="14"/>
      <c r="BC46" s="13"/>
    </row>
    <row r="47" spans="1:55" s="1" customFormat="1" ht="12" hidden="1" customHeight="1">
      <c r="A47" s="98"/>
      <c r="B47" s="6"/>
      <c r="C47" s="6"/>
      <c r="D47" s="6"/>
      <c r="E47" s="6"/>
      <c r="F47" s="6"/>
      <c r="G47" s="6"/>
      <c r="H47" s="6"/>
      <c r="I47" s="6"/>
      <c r="J47" s="9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14"/>
      <c r="BB47" s="14"/>
      <c r="BC47" s="13"/>
    </row>
    <row r="48" spans="1:55" s="1" customFormat="1" ht="12" hidden="1" customHeight="1">
      <c r="A48" s="98"/>
      <c r="B48" s="6"/>
      <c r="C48" s="6"/>
      <c r="D48" s="6"/>
      <c r="E48" s="6"/>
      <c r="F48" s="6"/>
      <c r="G48" s="6"/>
      <c r="H48" s="6"/>
      <c r="I48" s="6"/>
      <c r="J48" s="9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14"/>
      <c r="BB48" s="14"/>
      <c r="BC48" s="13"/>
    </row>
    <row r="49" spans="1:55" s="1" customFormat="1" ht="12" hidden="1" customHeight="1">
      <c r="A49" s="98"/>
      <c r="B49" s="6"/>
      <c r="C49" s="6"/>
      <c r="D49" s="6"/>
      <c r="E49" s="6"/>
      <c r="F49" s="6"/>
      <c r="G49" s="6"/>
      <c r="H49" s="6"/>
      <c r="I49" s="6"/>
      <c r="J49" s="9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14"/>
      <c r="BB49" s="14"/>
      <c r="BC49" s="13"/>
    </row>
    <row r="50" spans="1:55" s="1" customFormat="1" ht="12" hidden="1" customHeight="1">
      <c r="A50" s="98"/>
      <c r="B50" s="6"/>
      <c r="C50" s="6"/>
      <c r="D50" s="6"/>
      <c r="E50" s="6"/>
      <c r="F50" s="6"/>
      <c r="G50" s="6"/>
      <c r="H50" s="6"/>
      <c r="I50" s="6"/>
      <c r="J50" s="9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14"/>
      <c r="BB50" s="14"/>
      <c r="BC50" s="13"/>
    </row>
    <row r="51" spans="1:55" s="1" customFormat="1" ht="12" hidden="1" customHeight="1">
      <c r="A51" s="98"/>
      <c r="B51" s="6"/>
      <c r="C51" s="6"/>
      <c r="D51" s="6"/>
      <c r="E51" s="6"/>
      <c r="F51" s="6"/>
      <c r="G51" s="6"/>
      <c r="H51" s="6"/>
      <c r="I51" s="6"/>
      <c r="J51" s="9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14"/>
      <c r="BB51" s="14"/>
      <c r="BC51" s="13"/>
    </row>
    <row r="52" spans="1:55" s="1" customFormat="1" ht="12" hidden="1" customHeight="1">
      <c r="A52" s="98"/>
      <c r="B52" s="6"/>
      <c r="C52" s="6"/>
      <c r="D52" s="6"/>
      <c r="E52" s="6"/>
      <c r="F52" s="6"/>
      <c r="G52" s="6"/>
      <c r="H52" s="6"/>
      <c r="I52" s="6"/>
      <c r="J52" s="9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14"/>
      <c r="BB52" s="14"/>
      <c r="BC52" s="13"/>
    </row>
    <row r="53" spans="1:55" s="1" customFormat="1" ht="12" hidden="1" customHeight="1">
      <c r="A53" s="98"/>
      <c r="B53" s="6"/>
      <c r="C53" s="6"/>
      <c r="D53" s="6"/>
      <c r="E53" s="6"/>
      <c r="F53" s="6"/>
      <c r="G53" s="6"/>
      <c r="H53" s="6"/>
      <c r="I53" s="6"/>
      <c r="J53" s="9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14"/>
      <c r="BB53" s="14"/>
      <c r="BC53" s="13"/>
    </row>
    <row r="54" spans="1:55" s="1" customFormat="1" ht="12" hidden="1" customHeight="1">
      <c r="A54" s="98"/>
      <c r="B54" s="6"/>
      <c r="C54" s="6"/>
      <c r="D54" s="6"/>
      <c r="E54" s="6"/>
      <c r="F54" s="6"/>
      <c r="G54" s="6"/>
      <c r="H54" s="6"/>
      <c r="I54" s="6"/>
      <c r="J54" s="9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14"/>
      <c r="BB54" s="14"/>
      <c r="BC54" s="13"/>
    </row>
    <row r="55" spans="1:55" s="1" customFormat="1" ht="12" hidden="1" customHeight="1">
      <c r="A55" s="98"/>
      <c r="B55" s="6"/>
      <c r="C55" s="6"/>
      <c r="D55" s="6"/>
      <c r="E55" s="6"/>
      <c r="F55" s="6"/>
      <c r="G55" s="6"/>
      <c r="H55" s="6"/>
      <c r="I55" s="6"/>
      <c r="J55" s="9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14"/>
      <c r="BB55" s="14"/>
      <c r="BC55" s="13"/>
    </row>
    <row r="56" spans="1:55" s="1" customFormat="1" ht="12" hidden="1" customHeight="1">
      <c r="A56" s="98"/>
      <c r="B56" s="6"/>
      <c r="C56" s="6"/>
      <c r="D56" s="6"/>
      <c r="E56" s="6"/>
      <c r="F56" s="6"/>
      <c r="G56" s="6"/>
      <c r="H56" s="6"/>
      <c r="I56" s="6"/>
      <c r="J56" s="9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14"/>
      <c r="BB56" s="14"/>
      <c r="BC56" s="13"/>
    </row>
    <row r="57" spans="1:55" s="1" customFormat="1" ht="12" hidden="1" customHeight="1">
      <c r="A57" s="98"/>
      <c r="B57" s="6"/>
      <c r="C57" s="6"/>
      <c r="D57" s="6"/>
      <c r="E57" s="6"/>
      <c r="F57" s="6"/>
      <c r="G57" s="6"/>
      <c r="H57" s="6"/>
      <c r="I57" s="6"/>
      <c r="J57" s="9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14"/>
      <c r="BB57" s="14"/>
      <c r="BC57" s="13"/>
    </row>
    <row r="58" spans="1:55" s="1" customFormat="1" ht="12" hidden="1" customHeight="1">
      <c r="A58" s="98"/>
      <c r="B58" s="6"/>
      <c r="C58" s="6"/>
      <c r="D58" s="6"/>
      <c r="E58" s="6"/>
      <c r="F58" s="6"/>
      <c r="G58" s="6"/>
      <c r="H58" s="6"/>
      <c r="I58" s="6"/>
      <c r="J58" s="9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14"/>
      <c r="BB58" s="14"/>
      <c r="BC58" s="13"/>
    </row>
    <row r="59" spans="1:55" s="1" customFormat="1" ht="12" hidden="1" customHeight="1">
      <c r="A59" s="98"/>
      <c r="B59" s="6"/>
      <c r="C59" s="6"/>
      <c r="D59" s="6"/>
      <c r="E59" s="6"/>
      <c r="F59" s="6"/>
      <c r="G59" s="6"/>
      <c r="H59" s="6"/>
      <c r="I59" s="6"/>
      <c r="J59" s="9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14"/>
      <c r="BB59" s="14"/>
      <c r="BC59" s="13"/>
    </row>
    <row r="60" spans="1:55" s="1" customFormat="1" ht="12" hidden="1" customHeight="1">
      <c r="A60" s="98"/>
      <c r="B60" s="6"/>
      <c r="C60" s="6"/>
      <c r="D60" s="6"/>
      <c r="E60" s="6"/>
      <c r="F60" s="6"/>
      <c r="G60" s="6"/>
      <c r="H60" s="6"/>
      <c r="I60" s="6"/>
      <c r="J60" s="9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14"/>
      <c r="BB60" s="14"/>
      <c r="BC60" s="13"/>
    </row>
    <row r="61" spans="1:55" s="1" customFormat="1" ht="12" hidden="1" customHeight="1">
      <c r="A61" s="98"/>
      <c r="B61" s="6"/>
      <c r="C61" s="6"/>
      <c r="D61" s="6"/>
      <c r="E61" s="6"/>
      <c r="F61" s="6"/>
      <c r="G61" s="6"/>
      <c r="H61" s="6"/>
      <c r="I61" s="6"/>
      <c r="J61" s="9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14"/>
      <c r="BB61" s="14"/>
      <c r="BC61" s="13"/>
    </row>
    <row r="62" spans="1:55" s="1" customFormat="1" ht="12" hidden="1" customHeight="1">
      <c r="A62" s="98"/>
      <c r="B62" s="6"/>
      <c r="C62" s="6"/>
      <c r="D62" s="6"/>
      <c r="E62" s="6"/>
      <c r="F62" s="6"/>
      <c r="G62" s="6"/>
      <c r="H62" s="6"/>
      <c r="I62" s="6"/>
      <c r="J62" s="9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14"/>
      <c r="BB62" s="14"/>
      <c r="BC62" s="13"/>
    </row>
    <row r="63" spans="1:55" s="1" customFormat="1" ht="12" hidden="1" customHeight="1">
      <c r="A63" s="98"/>
      <c r="B63" s="6"/>
      <c r="C63" s="6"/>
      <c r="D63" s="6"/>
      <c r="E63" s="6"/>
      <c r="F63" s="6"/>
      <c r="G63" s="6"/>
      <c r="H63" s="6"/>
      <c r="I63" s="6"/>
      <c r="J63" s="9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14"/>
      <c r="BB63" s="14"/>
      <c r="BC63" s="13"/>
    </row>
    <row r="64" spans="1:55" s="1" customFormat="1" ht="12" hidden="1" customHeight="1">
      <c r="A64" s="98"/>
      <c r="B64" s="6"/>
      <c r="C64" s="6"/>
      <c r="D64" s="6"/>
      <c r="E64" s="6"/>
      <c r="F64" s="6"/>
      <c r="G64" s="6"/>
      <c r="H64" s="6"/>
      <c r="I64" s="6"/>
      <c r="J64" s="9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14"/>
      <c r="BB64" s="14"/>
      <c r="BC64" s="13"/>
    </row>
    <row r="65" spans="1:55" s="1" customFormat="1" ht="12" hidden="1" customHeight="1">
      <c r="A65" s="98"/>
      <c r="B65" s="6"/>
      <c r="C65" s="6"/>
      <c r="D65" s="6"/>
      <c r="E65" s="6"/>
      <c r="F65" s="6"/>
      <c r="G65" s="6"/>
      <c r="H65" s="6"/>
      <c r="I65" s="6"/>
      <c r="J65" s="9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14"/>
      <c r="BB65" s="14"/>
      <c r="BC65" s="13"/>
    </row>
    <row r="66" spans="1:55" s="1" customFormat="1" ht="12" hidden="1" customHeight="1">
      <c r="A66" s="98"/>
      <c r="B66" s="6"/>
      <c r="C66" s="6"/>
      <c r="D66" s="6"/>
      <c r="E66" s="6"/>
      <c r="F66" s="6"/>
      <c r="G66" s="6"/>
      <c r="H66" s="6"/>
      <c r="I66" s="6"/>
      <c r="J66" s="9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14"/>
      <c r="BB66" s="14"/>
      <c r="BC66" s="13"/>
    </row>
    <row r="67" spans="1:55" s="1" customFormat="1" ht="12" hidden="1" customHeight="1">
      <c r="A67" s="98"/>
      <c r="B67" s="6"/>
      <c r="C67" s="6"/>
      <c r="D67" s="6"/>
      <c r="E67" s="6"/>
      <c r="F67" s="6"/>
      <c r="G67" s="6"/>
      <c r="H67" s="6"/>
      <c r="I67" s="6"/>
      <c r="J67" s="9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14"/>
      <c r="BB67" s="14"/>
      <c r="BC67" s="13"/>
    </row>
    <row r="68" spans="1:55" s="1" customFormat="1" ht="12" hidden="1" customHeight="1">
      <c r="A68" s="98"/>
      <c r="B68" s="6"/>
      <c r="C68" s="6"/>
      <c r="D68" s="6"/>
      <c r="E68" s="6"/>
      <c r="F68" s="6"/>
      <c r="G68" s="6"/>
      <c r="H68" s="6"/>
      <c r="I68" s="6"/>
      <c r="J68" s="9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14"/>
      <c r="BB68" s="14"/>
      <c r="BC68" s="13"/>
    </row>
    <row r="69" spans="1:55" s="1" customFormat="1" ht="12" hidden="1" customHeight="1">
      <c r="A69" s="98"/>
      <c r="B69" s="6"/>
      <c r="C69" s="6"/>
      <c r="D69" s="6"/>
      <c r="E69" s="6"/>
      <c r="F69" s="6"/>
      <c r="G69" s="6"/>
      <c r="H69" s="6"/>
      <c r="I69" s="6"/>
      <c r="J69" s="9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14"/>
      <c r="BB69" s="14"/>
      <c r="BC69" s="13"/>
    </row>
    <row r="70" spans="1:55" s="1" customFormat="1" ht="12" hidden="1" customHeight="1">
      <c r="A70" s="98"/>
      <c r="B70" s="6"/>
      <c r="C70" s="6"/>
      <c r="D70" s="6"/>
      <c r="E70" s="6"/>
      <c r="F70" s="6"/>
      <c r="G70" s="6"/>
      <c r="H70" s="6"/>
      <c r="I70" s="6"/>
      <c r="J70" s="9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14"/>
      <c r="BB70" s="14"/>
      <c r="BC70" s="13"/>
    </row>
    <row r="71" spans="1:55" s="1" customFormat="1" ht="12" hidden="1" customHeight="1">
      <c r="A71" s="98"/>
      <c r="B71" s="6"/>
      <c r="C71" s="6"/>
      <c r="D71" s="6"/>
      <c r="E71" s="6"/>
      <c r="F71" s="6"/>
      <c r="G71" s="6"/>
      <c r="H71" s="6"/>
      <c r="I71" s="6"/>
      <c r="J71" s="9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14"/>
      <c r="BB71" s="14"/>
      <c r="BC71" s="13"/>
    </row>
    <row r="72" spans="1:55" s="1" customFormat="1" ht="12" hidden="1" customHeight="1">
      <c r="A72" s="98"/>
      <c r="B72" s="6"/>
      <c r="C72" s="6"/>
      <c r="D72" s="6"/>
      <c r="E72" s="6"/>
      <c r="F72" s="6"/>
      <c r="G72" s="6"/>
      <c r="H72" s="6"/>
      <c r="I72" s="6"/>
      <c r="J72" s="9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14"/>
      <c r="BB72" s="14"/>
      <c r="BC72" s="13"/>
    </row>
    <row r="73" spans="1:55" s="1" customFormat="1" ht="12" hidden="1" customHeight="1">
      <c r="A73" s="98"/>
      <c r="B73" s="6"/>
      <c r="C73" s="6"/>
      <c r="D73" s="6"/>
      <c r="E73" s="6"/>
      <c r="F73" s="6"/>
      <c r="G73" s="6"/>
      <c r="H73" s="6"/>
      <c r="I73" s="6"/>
      <c r="J73" s="9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14"/>
      <c r="BB73" s="14"/>
      <c r="BC73" s="13"/>
    </row>
    <row r="74" spans="1:55" s="1" customFormat="1" ht="12" hidden="1" customHeight="1">
      <c r="A74" s="98"/>
      <c r="B74" s="6"/>
      <c r="C74" s="6"/>
      <c r="D74" s="6"/>
      <c r="E74" s="6"/>
      <c r="F74" s="6"/>
      <c r="G74" s="6"/>
      <c r="H74" s="6"/>
      <c r="I74" s="6"/>
      <c r="J74" s="9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14"/>
      <c r="BB74" s="14"/>
      <c r="BC74" s="13"/>
    </row>
    <row r="75" spans="1:55" s="1" customFormat="1" ht="12" hidden="1" customHeight="1">
      <c r="A75" s="98"/>
      <c r="B75" s="6"/>
      <c r="C75" s="6"/>
      <c r="D75" s="6"/>
      <c r="E75" s="6"/>
      <c r="F75" s="6"/>
      <c r="G75" s="6"/>
      <c r="H75" s="6"/>
      <c r="I75" s="6"/>
      <c r="J75" s="9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14"/>
      <c r="BB75" s="14"/>
      <c r="BC75" s="13"/>
    </row>
    <row r="76" spans="1:55" s="1" customFormat="1" ht="12" hidden="1" customHeight="1">
      <c r="A76" s="98"/>
      <c r="B76" s="6"/>
      <c r="C76" s="6"/>
      <c r="D76" s="6"/>
      <c r="E76" s="6"/>
      <c r="F76" s="6"/>
      <c r="G76" s="6"/>
      <c r="H76" s="6"/>
      <c r="I76" s="6"/>
      <c r="J76" s="9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14"/>
      <c r="BB76" s="14"/>
      <c r="BC76" s="13"/>
    </row>
    <row r="77" spans="1:55" s="1" customFormat="1" ht="12" hidden="1" customHeight="1">
      <c r="A77" s="98"/>
      <c r="B77" s="6"/>
      <c r="C77" s="6"/>
      <c r="D77" s="6"/>
      <c r="E77" s="6"/>
      <c r="F77" s="6"/>
      <c r="G77" s="6"/>
      <c r="H77" s="6"/>
      <c r="I77" s="6"/>
      <c r="J77" s="9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14"/>
      <c r="BB77" s="14"/>
      <c r="BC77" s="13"/>
    </row>
    <row r="78" spans="1:55" s="1" customFormat="1" ht="12" hidden="1" customHeight="1">
      <c r="A78" s="98"/>
      <c r="B78" s="6"/>
      <c r="C78" s="6"/>
      <c r="D78" s="6"/>
      <c r="E78" s="6"/>
      <c r="F78" s="6"/>
      <c r="G78" s="6"/>
      <c r="H78" s="6"/>
      <c r="I78" s="6"/>
      <c r="J78" s="9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14"/>
      <c r="BB78" s="14"/>
      <c r="BC78" s="13"/>
    </row>
    <row r="79" spans="1:55" s="1" customFormat="1" ht="12" hidden="1" customHeight="1">
      <c r="A79" s="98"/>
      <c r="B79" s="6"/>
      <c r="C79" s="6"/>
      <c r="D79" s="6"/>
      <c r="E79" s="6"/>
      <c r="F79" s="6"/>
      <c r="G79" s="6"/>
      <c r="H79" s="6"/>
      <c r="I79" s="6"/>
      <c r="J79" s="9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14"/>
      <c r="BB79" s="14"/>
      <c r="BC79" s="13"/>
    </row>
    <row r="80" spans="1:55" s="1" customFormat="1" ht="12" hidden="1" customHeight="1">
      <c r="A80" s="98"/>
      <c r="B80" s="6"/>
      <c r="C80" s="6"/>
      <c r="D80" s="6"/>
      <c r="E80" s="6"/>
      <c r="F80" s="6"/>
      <c r="G80" s="6"/>
      <c r="H80" s="6"/>
      <c r="I80" s="6"/>
      <c r="J80" s="9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14"/>
      <c r="BB80" s="14"/>
      <c r="BC80" s="13"/>
    </row>
    <row r="81" spans="1:55" s="1" customFormat="1" ht="12" hidden="1" customHeight="1">
      <c r="A81" s="98"/>
      <c r="B81" s="6"/>
      <c r="C81" s="6"/>
      <c r="D81" s="6"/>
      <c r="E81" s="6"/>
      <c r="F81" s="6"/>
      <c r="G81" s="6"/>
      <c r="H81" s="6"/>
      <c r="I81" s="6"/>
      <c r="J81" s="9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14"/>
      <c r="BB81" s="14"/>
      <c r="BC81" s="13"/>
    </row>
    <row r="82" spans="1:55" s="1" customFormat="1" ht="12" hidden="1" customHeight="1">
      <c r="A82" s="98"/>
      <c r="B82" s="6"/>
      <c r="C82" s="6"/>
      <c r="D82" s="6"/>
      <c r="E82" s="6"/>
      <c r="F82" s="6"/>
      <c r="G82" s="6"/>
      <c r="H82" s="6"/>
      <c r="I82" s="6"/>
      <c r="J82" s="9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14"/>
      <c r="BB82" s="14"/>
      <c r="BC82" s="13"/>
    </row>
    <row r="83" spans="1:55" s="1" customFormat="1" ht="12" hidden="1" customHeight="1">
      <c r="A83" s="98"/>
      <c r="B83" s="6"/>
      <c r="C83" s="6"/>
      <c r="D83" s="6"/>
      <c r="E83" s="6"/>
      <c r="F83" s="6"/>
      <c r="G83" s="6"/>
      <c r="H83" s="6"/>
      <c r="I83" s="6"/>
      <c r="J83" s="9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14"/>
      <c r="BB83" s="14"/>
      <c r="BC83" s="13"/>
    </row>
    <row r="84" spans="1:55" s="1" customFormat="1" ht="12" hidden="1" customHeight="1">
      <c r="A84" s="98"/>
      <c r="B84" s="6"/>
      <c r="C84" s="6"/>
      <c r="D84" s="6"/>
      <c r="E84" s="6"/>
      <c r="F84" s="6"/>
      <c r="G84" s="6"/>
      <c r="H84" s="6"/>
      <c r="I84" s="6"/>
      <c r="J84" s="9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14"/>
      <c r="BB84" s="14"/>
      <c r="BC84" s="13"/>
    </row>
    <row r="85" spans="1:55" s="1" customFormat="1" ht="12" hidden="1" customHeight="1">
      <c r="A85" s="98"/>
      <c r="B85" s="6"/>
      <c r="C85" s="6"/>
      <c r="D85" s="6"/>
      <c r="E85" s="6"/>
      <c r="F85" s="6"/>
      <c r="G85" s="6"/>
      <c r="H85" s="6"/>
      <c r="I85" s="6"/>
      <c r="J85" s="9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14"/>
      <c r="BB85" s="14"/>
      <c r="BC85" s="13"/>
    </row>
    <row r="86" spans="1:55" s="1" customFormat="1" ht="12" hidden="1" customHeight="1">
      <c r="A86" s="98"/>
      <c r="B86" s="6"/>
      <c r="C86" s="6"/>
      <c r="D86" s="6"/>
      <c r="E86" s="6"/>
      <c r="F86" s="6"/>
      <c r="G86" s="6"/>
      <c r="H86" s="6"/>
      <c r="I86" s="6"/>
      <c r="J86" s="9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14"/>
      <c r="BB86" s="14"/>
      <c r="BC86" s="13"/>
    </row>
    <row r="87" spans="1:55" s="1" customFormat="1" ht="12" hidden="1" customHeight="1">
      <c r="A87" s="98"/>
      <c r="B87" s="6"/>
      <c r="C87" s="6"/>
      <c r="D87" s="6"/>
      <c r="E87" s="6"/>
      <c r="F87" s="6"/>
      <c r="G87" s="6"/>
      <c r="H87" s="6"/>
      <c r="I87" s="6"/>
      <c r="J87" s="9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14"/>
      <c r="BB87" s="14"/>
      <c r="BC87" s="13"/>
    </row>
    <row r="88" spans="1:55" s="1" customFormat="1" ht="12" hidden="1" customHeight="1">
      <c r="A88" s="98"/>
      <c r="B88" s="6"/>
      <c r="C88" s="6"/>
      <c r="D88" s="6"/>
      <c r="E88" s="6"/>
      <c r="F88" s="6"/>
      <c r="G88" s="6"/>
      <c r="H88" s="6"/>
      <c r="I88" s="6"/>
      <c r="J88" s="9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14"/>
      <c r="BB88" s="14"/>
      <c r="BC88" s="13"/>
    </row>
    <row r="89" spans="1:55" s="1" customFormat="1" ht="12" hidden="1" customHeight="1">
      <c r="A89" s="98"/>
      <c r="B89" s="6"/>
      <c r="C89" s="6"/>
      <c r="D89" s="6"/>
      <c r="E89" s="6"/>
      <c r="F89" s="6"/>
      <c r="G89" s="6"/>
      <c r="H89" s="6"/>
      <c r="I89" s="6"/>
      <c r="J89" s="9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14"/>
      <c r="BB89" s="14"/>
      <c r="BC89" s="13"/>
    </row>
    <row r="90" spans="1:55" s="1" customFormat="1" ht="12" hidden="1" customHeight="1">
      <c r="A90" s="98"/>
      <c r="B90" s="6"/>
      <c r="C90" s="6"/>
      <c r="D90" s="6"/>
      <c r="E90" s="6"/>
      <c r="F90" s="6"/>
      <c r="G90" s="6"/>
      <c r="H90" s="6"/>
      <c r="I90" s="6"/>
      <c r="J90" s="9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14"/>
      <c r="BB90" s="14"/>
      <c r="BC90" s="13"/>
    </row>
    <row r="91" spans="1:55" s="1" customFormat="1" ht="12" hidden="1" customHeight="1">
      <c r="A91" s="98"/>
      <c r="B91" s="6"/>
      <c r="C91" s="6"/>
      <c r="D91" s="6"/>
      <c r="E91" s="6"/>
      <c r="F91" s="6"/>
      <c r="G91" s="6"/>
      <c r="H91" s="6"/>
      <c r="I91" s="6"/>
      <c r="J91" s="9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14"/>
      <c r="BB91" s="14"/>
      <c r="BC91" s="13"/>
    </row>
    <row r="92" spans="1:55" s="1" customFormat="1" ht="12" hidden="1" customHeight="1">
      <c r="A92" s="98"/>
      <c r="B92" s="6"/>
      <c r="C92" s="6"/>
      <c r="D92" s="6"/>
      <c r="E92" s="6"/>
      <c r="F92" s="6"/>
      <c r="G92" s="6"/>
      <c r="H92" s="6"/>
      <c r="I92" s="6"/>
      <c r="J92" s="9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14"/>
      <c r="BB92" s="14"/>
      <c r="BC92" s="13"/>
    </row>
    <row r="93" spans="1:55" s="1" customFormat="1" ht="12" hidden="1" customHeight="1">
      <c r="A93" s="98"/>
      <c r="B93" s="6"/>
      <c r="C93" s="6"/>
      <c r="D93" s="6"/>
      <c r="E93" s="6"/>
      <c r="F93" s="6"/>
      <c r="G93" s="6"/>
      <c r="H93" s="6"/>
      <c r="I93" s="6"/>
      <c r="J93" s="9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14"/>
      <c r="BB93" s="14"/>
      <c r="BC93" s="13"/>
    </row>
    <row r="94" spans="1:55" s="1" customFormat="1" ht="12" hidden="1" customHeight="1">
      <c r="A94" s="98"/>
      <c r="B94" s="6"/>
      <c r="C94" s="6"/>
      <c r="D94" s="6"/>
      <c r="E94" s="6"/>
      <c r="F94" s="6"/>
      <c r="G94" s="6"/>
      <c r="H94" s="6"/>
      <c r="I94" s="6"/>
      <c r="J94" s="9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14"/>
      <c r="BB94" s="14"/>
      <c r="BC94" s="13"/>
    </row>
    <row r="95" spans="1:55" s="1" customFormat="1" ht="12" hidden="1" customHeight="1">
      <c r="A95" s="98"/>
      <c r="B95" s="6"/>
      <c r="C95" s="6"/>
      <c r="D95" s="6"/>
      <c r="E95" s="6"/>
      <c r="F95" s="6"/>
      <c r="G95" s="6"/>
      <c r="H95" s="6"/>
      <c r="I95" s="6"/>
      <c r="J95" s="9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14"/>
      <c r="BB95" s="14"/>
      <c r="BC95" s="13"/>
    </row>
    <row r="96" spans="1:55" s="1" customFormat="1" ht="12" hidden="1" customHeight="1">
      <c r="A96" s="98"/>
      <c r="B96" s="6"/>
      <c r="C96" s="6"/>
      <c r="D96" s="6"/>
      <c r="E96" s="6"/>
      <c r="F96" s="6"/>
      <c r="G96" s="6"/>
      <c r="H96" s="6"/>
      <c r="I96" s="6"/>
      <c r="J96" s="9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2"/>
      <c r="BB96"/>
      <c r="BC96"/>
    </row>
    <row r="97" spans="1:55" s="1" customFormat="1" ht="96.75" customHeight="1">
      <c r="A97" s="324" t="s">
        <v>252</v>
      </c>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325"/>
      <c r="AE97" s="325"/>
      <c r="AF97" s="325"/>
      <c r="AG97" s="325"/>
      <c r="AH97" s="325"/>
      <c r="AI97" s="325"/>
      <c r="AJ97" s="325"/>
      <c r="AK97" s="325"/>
      <c r="AL97" s="6"/>
      <c r="AM97" s="6"/>
      <c r="AN97" s="6"/>
      <c r="AO97" s="6"/>
      <c r="AP97" s="6"/>
      <c r="AQ97" s="6"/>
      <c r="AR97" s="6"/>
      <c r="AS97" s="6"/>
      <c r="AT97" s="6"/>
      <c r="AU97" s="6"/>
      <c r="AV97" s="6"/>
      <c r="AW97" s="6"/>
      <c r="AX97" s="6"/>
      <c r="AY97" s="6"/>
      <c r="AZ97" s="6"/>
      <c r="BA97" s="2"/>
      <c r="BB97"/>
      <c r="BC97"/>
    </row>
    <row r="98" spans="1:55" s="1" customFormat="1" ht="9.75" customHeight="1">
      <c r="A98" s="324" t="s">
        <v>253</v>
      </c>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325"/>
      <c r="AE98" s="325"/>
      <c r="AF98" s="325"/>
      <c r="AG98" s="325"/>
      <c r="AH98" s="325"/>
      <c r="AI98" s="325"/>
      <c r="AJ98" s="325"/>
      <c r="AK98" s="325"/>
      <c r="BA98" s="2"/>
      <c r="BB98"/>
      <c r="BC98"/>
    </row>
    <row r="99" spans="1:55" s="1" customFormat="1" ht="3" customHeight="1">
      <c r="A99" s="325"/>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AE99" s="325"/>
      <c r="AF99" s="325"/>
      <c r="AG99" s="325"/>
      <c r="AH99" s="325"/>
      <c r="AI99" s="325"/>
      <c r="AJ99" s="325"/>
      <c r="AK99" s="325"/>
      <c r="BA99" s="2"/>
      <c r="BB99"/>
      <c r="BC99"/>
    </row>
    <row r="100" spans="1:55" s="1" customFormat="1" ht="3" customHeight="1">
      <c r="A100" s="325"/>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71"/>
      <c r="AM100" s="71"/>
      <c r="AN100" s="71"/>
      <c r="AO100" s="71"/>
      <c r="AP100" s="71"/>
      <c r="AQ100" s="71"/>
      <c r="AR100" s="71"/>
      <c r="AS100" s="71"/>
      <c r="AT100" s="71"/>
      <c r="AU100" s="71"/>
      <c r="AV100" s="71"/>
      <c r="AW100" s="71"/>
      <c r="AX100" s="71"/>
      <c r="AY100" s="71"/>
      <c r="AZ100" s="71"/>
      <c r="BA100" s="2"/>
      <c r="BB100"/>
      <c r="BC100"/>
    </row>
    <row r="101" spans="1:55" s="1" customFormat="1">
      <c r="A101" s="334" t="s">
        <v>275</v>
      </c>
      <c r="B101" s="335"/>
      <c r="C101" s="335"/>
      <c r="D101" s="335"/>
      <c r="E101" s="335"/>
      <c r="F101" s="335"/>
      <c r="G101" s="335"/>
      <c r="H101" s="335"/>
      <c r="I101" s="335"/>
      <c r="J101" s="335"/>
      <c r="K101" s="335"/>
      <c r="L101" s="335"/>
      <c r="M101" s="335"/>
      <c r="N101" s="335"/>
      <c r="O101" s="335"/>
      <c r="P101" s="335"/>
      <c r="Q101" s="335"/>
      <c r="R101" s="335"/>
      <c r="S101" s="335"/>
      <c r="T101" s="335"/>
      <c r="U101" s="335"/>
      <c r="V101" s="335"/>
      <c r="W101" s="335"/>
      <c r="X101" s="335"/>
      <c r="Y101" s="335"/>
      <c r="Z101" s="335"/>
      <c r="AA101" s="335"/>
      <c r="AB101" s="335"/>
      <c r="AC101" s="335"/>
      <c r="AD101" s="335"/>
      <c r="AE101" s="335"/>
      <c r="AF101" s="335"/>
      <c r="AG101" s="335"/>
      <c r="AH101" s="335"/>
      <c r="AI101" s="335"/>
      <c r="AJ101" s="335"/>
      <c r="AK101" s="335"/>
    </row>
    <row r="102" spans="1:55" s="1" customFormat="1">
      <c r="A102" s="336" t="s">
        <v>289</v>
      </c>
      <c r="B102" s="337"/>
      <c r="C102" s="337"/>
      <c r="D102" s="337"/>
      <c r="E102" s="337"/>
      <c r="F102" s="337"/>
      <c r="G102" s="337"/>
      <c r="H102" s="337"/>
      <c r="I102" s="337"/>
      <c r="J102" s="337"/>
      <c r="K102" s="337"/>
      <c r="L102" s="337"/>
      <c r="M102" s="337"/>
      <c r="N102" s="337"/>
      <c r="O102" s="337"/>
      <c r="P102" s="337"/>
      <c r="Q102" s="337"/>
      <c r="R102" s="337"/>
      <c r="S102" s="337"/>
      <c r="T102" s="337"/>
      <c r="U102" s="337"/>
      <c r="V102" s="337"/>
      <c r="W102" s="337"/>
      <c r="X102" s="337"/>
      <c r="Y102" s="337"/>
      <c r="Z102" s="337"/>
      <c r="AA102" s="337"/>
      <c r="AB102" s="337"/>
      <c r="AC102" s="337"/>
      <c r="AD102" s="337"/>
      <c r="AE102" s="337"/>
      <c r="AF102" s="337"/>
      <c r="AG102" s="337"/>
      <c r="AH102" s="337"/>
      <c r="AI102" s="337"/>
      <c r="AJ102" s="337"/>
      <c r="AK102" s="337"/>
    </row>
    <row r="103" spans="1:55" s="1" customFormat="1"/>
    <row r="104" spans="1:55" s="1" customFormat="1"/>
    <row r="105" spans="1:55" s="1" customFormat="1" ht="12.75" customHeight="1">
      <c r="BA105" s="2"/>
      <c r="BB105" s="2"/>
      <c r="BC105" s="2"/>
    </row>
  </sheetData>
  <sheetProtection selectLockedCells="1" selectUnlockedCells="1"/>
  <mergeCells count="29">
    <mergeCell ref="A97:AK97"/>
    <mergeCell ref="A98:AK98"/>
    <mergeCell ref="A99:AK100"/>
    <mergeCell ref="A101:AK101"/>
    <mergeCell ref="A102:AK102"/>
    <mergeCell ref="E32:F32"/>
    <mergeCell ref="E18:F18"/>
    <mergeCell ref="E19:F19"/>
    <mergeCell ref="E20:F20"/>
    <mergeCell ref="E21:F21"/>
    <mergeCell ref="E22:F22"/>
    <mergeCell ref="E23:F23"/>
    <mergeCell ref="E24:F24"/>
    <mergeCell ref="E25:F25"/>
    <mergeCell ref="E27:F27"/>
    <mergeCell ref="E28:F28"/>
    <mergeCell ref="E31:F31"/>
    <mergeCell ref="E17:F17"/>
    <mergeCell ref="E9:F9"/>
    <mergeCell ref="E10:F10"/>
    <mergeCell ref="E11:F11"/>
    <mergeCell ref="A1:AJ1"/>
    <mergeCell ref="A2:AJ2"/>
    <mergeCell ref="A3:AJ5"/>
    <mergeCell ref="E12:F12"/>
    <mergeCell ref="E13:F13"/>
    <mergeCell ref="E14:F14"/>
    <mergeCell ref="E15:F15"/>
    <mergeCell ref="E16:F16"/>
  </mergeCells>
  <conditionalFormatting sqref="AK33:AS33">
    <cfRule type="expression" dxfId="78" priority="6">
      <formula>AK33="Average"</formula>
    </cfRule>
    <cfRule type="expression" dxfId="77" priority="7">
      <formula>OR(AK33="Turkey", AK33="Chile", AK33="Lithuania", AK33="Greece", AK33="Israel", AK33="New Zealand", AK33="Slovenia", AK33="Singapore", AK33="Jakarta (Indonesia)")</formula>
    </cfRule>
  </conditionalFormatting>
  <conditionalFormatting sqref="B33:AJ33">
    <cfRule type="expression" dxfId="76" priority="1">
      <formula>B33="OECD Average"</formula>
    </cfRule>
    <cfRule type="expression" dxfId="75" priority="2">
      <formula>OR(B33="Turkey", B33="Chile", B33="Lithuania", B33="Greece", B33="Israel", B33="New Zealand", B33="Slovenia", B33="Singapore", B33="Jakarta (Indonesia)")</formula>
    </cfRule>
  </conditionalFormatting>
  <pageMargins left="0.78740157480314965" right="0.78740157480314965" top="0.78740157480314965" bottom="0.78740157480314965" header="0.31496062992125984" footer="0.31496062992125984"/>
  <pageSetup scale="7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BO104"/>
  <sheetViews>
    <sheetView zoomScaleNormal="100" workbookViewId="0">
      <selection activeCell="A97" sqref="A97:AK97"/>
    </sheetView>
  </sheetViews>
  <sheetFormatPr defaultRowHeight="12.75"/>
  <cols>
    <col min="1" max="1" width="4.5703125" style="2" customWidth="1"/>
    <col min="2" max="36" width="2.5703125" style="2" customWidth="1"/>
    <col min="37" max="37" width="1.5703125" style="2" customWidth="1"/>
    <col min="38" max="51" width="7.28515625" style="2" hidden="1" customWidth="1"/>
    <col min="52" max="52" width="22" style="2" hidden="1" customWidth="1"/>
    <col min="53" max="53" width="27.85546875" style="2" customWidth="1"/>
    <col min="54" max="54" width="18.7109375" style="2" customWidth="1"/>
    <col min="55" max="56" width="6.42578125" style="2" customWidth="1"/>
    <col min="57" max="60" width="5.5703125" style="2" customWidth="1"/>
    <col min="61" max="61" width="5.5703125" style="146" customWidth="1"/>
    <col min="62" max="66" width="5.5703125" style="2" customWidth="1"/>
    <col min="67" max="67" width="9.140625" style="2" customWidth="1"/>
    <col min="68" max="16384" width="9.140625" style="2"/>
  </cols>
  <sheetData>
    <row r="1" spans="1:67" s="1" customFormat="1">
      <c r="A1" s="328" t="s">
        <v>171</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217"/>
      <c r="AL1" s="217"/>
      <c r="AM1" s="217"/>
      <c r="AN1" s="217"/>
      <c r="AO1" s="217"/>
      <c r="AP1" s="217"/>
      <c r="AQ1" s="217"/>
      <c r="AR1" s="217"/>
      <c r="AS1" s="217"/>
      <c r="AT1" s="217"/>
      <c r="AU1" s="217"/>
      <c r="AV1" s="217"/>
      <c r="AW1" s="217"/>
      <c r="AX1" s="217"/>
      <c r="AY1" s="217"/>
      <c r="AZ1" s="217"/>
      <c r="BA1" s="14"/>
      <c r="BB1" s="14" t="s">
        <v>29</v>
      </c>
      <c r="BC1" s="13" t="s">
        <v>28</v>
      </c>
      <c r="BE1"/>
      <c r="BF1"/>
      <c r="BG1"/>
      <c r="BH1"/>
      <c r="BI1"/>
      <c r="BJ1"/>
      <c r="BK1"/>
      <c r="BL1"/>
      <c r="BM1" s="15"/>
      <c r="BN1" s="15"/>
      <c r="BO1" s="15"/>
    </row>
    <row r="2" spans="1:67" s="1" customFormat="1" ht="13.5" customHeight="1">
      <c r="A2" s="330" t="s">
        <v>31</v>
      </c>
      <c r="B2" s="331"/>
      <c r="C2" s="331"/>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215"/>
      <c r="AL2" s="215"/>
      <c r="AM2" s="215"/>
      <c r="AN2" s="215"/>
      <c r="AO2" s="215"/>
      <c r="AP2" s="215"/>
      <c r="AQ2" s="215"/>
      <c r="AR2" s="215"/>
      <c r="AS2" s="215"/>
      <c r="AT2" s="215"/>
      <c r="AU2" s="215"/>
      <c r="AV2" s="215"/>
      <c r="AW2" s="215"/>
      <c r="AX2" s="215"/>
      <c r="AY2" s="215"/>
      <c r="AZ2" s="215"/>
      <c r="BA2" s="14" t="s">
        <v>96</v>
      </c>
      <c r="BB2" s="136">
        <v>9.4410000000000007</v>
      </c>
      <c r="BC2" s="188">
        <v>4.5044000000000004</v>
      </c>
      <c r="BE2"/>
      <c r="BF2"/>
      <c r="BG2"/>
      <c r="BH2"/>
      <c r="BI2"/>
      <c r="BJ2"/>
      <c r="BK2"/>
      <c r="BL2"/>
      <c r="BM2" s="9"/>
      <c r="BN2" s="9"/>
      <c r="BO2" s="9"/>
    </row>
    <row r="3" spans="1:67" s="1" customFormat="1" ht="10.5" customHeight="1">
      <c r="A3" s="332" t="s">
        <v>27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216"/>
      <c r="AL3" s="216"/>
      <c r="AM3" s="216"/>
      <c r="AN3" s="216"/>
      <c r="AO3" s="216"/>
      <c r="AP3" s="216"/>
      <c r="AQ3" s="216"/>
      <c r="AR3" s="216"/>
      <c r="AS3" s="216"/>
      <c r="AT3" s="216"/>
      <c r="AU3" s="216"/>
      <c r="AV3" s="216"/>
      <c r="AW3" s="216"/>
      <c r="AX3" s="216"/>
      <c r="AY3" s="216"/>
      <c r="AZ3" s="216"/>
      <c r="BA3" s="14" t="s">
        <v>229</v>
      </c>
      <c r="BB3" s="136">
        <v>5.8337000000000003</v>
      </c>
      <c r="BC3" s="188">
        <v>7.9945000000000004</v>
      </c>
      <c r="BE3"/>
      <c r="BF3"/>
      <c r="BG3"/>
      <c r="BH3"/>
      <c r="BI3"/>
      <c r="BJ3"/>
      <c r="BK3"/>
      <c r="BL3"/>
      <c r="BM3" s="9"/>
      <c r="BN3" s="9"/>
      <c r="BO3" s="9"/>
    </row>
    <row r="4" spans="1:67" s="1" customFormat="1" ht="10.5" customHeight="1">
      <c r="A4" s="332"/>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216"/>
      <c r="AL4" s="216"/>
      <c r="AM4" s="216"/>
      <c r="AN4" s="216"/>
      <c r="AO4" s="216"/>
      <c r="AP4" s="216"/>
      <c r="AQ4" s="216"/>
      <c r="AR4" s="216"/>
      <c r="AS4" s="216"/>
      <c r="AT4" s="216"/>
      <c r="AU4" s="216"/>
      <c r="AV4" s="216"/>
      <c r="AW4" s="216"/>
      <c r="AX4" s="216"/>
      <c r="AY4" s="216"/>
      <c r="AZ4" s="216"/>
      <c r="BA4" s="14" t="s">
        <v>8</v>
      </c>
      <c r="BB4" s="136">
        <v>10.1698</v>
      </c>
      <c r="BC4" s="188">
        <v>9.6951000000000001</v>
      </c>
      <c r="BE4"/>
      <c r="BF4"/>
      <c r="BG4"/>
      <c r="BH4"/>
      <c r="BI4"/>
      <c r="BJ4"/>
      <c r="BK4"/>
      <c r="BL4"/>
      <c r="BM4" s="9"/>
      <c r="BN4" s="9"/>
      <c r="BO4" s="9"/>
    </row>
    <row r="5" spans="1:67" s="1" customFormat="1" ht="10.5" customHeight="1">
      <c r="A5" s="332"/>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216"/>
      <c r="AL5" s="216"/>
      <c r="AM5" s="216"/>
      <c r="AN5" s="216"/>
      <c r="AO5" s="216"/>
      <c r="AP5" s="216"/>
      <c r="AQ5" s="216"/>
      <c r="AR5" s="216"/>
      <c r="AS5" s="216"/>
      <c r="AT5" s="216"/>
      <c r="AU5" s="216"/>
      <c r="AV5" s="216"/>
      <c r="AW5" s="216"/>
      <c r="AX5" s="216"/>
      <c r="AY5" s="216"/>
      <c r="AZ5" s="216"/>
      <c r="BA5" s="14" t="s">
        <v>1</v>
      </c>
      <c r="BB5" s="136">
        <v>9.7100000000000009</v>
      </c>
      <c r="BC5" s="188">
        <v>9.9664000000000001</v>
      </c>
      <c r="BE5"/>
      <c r="BF5"/>
      <c r="BG5"/>
      <c r="BH5"/>
      <c r="BI5"/>
      <c r="BJ5"/>
      <c r="BK5"/>
      <c r="BL5"/>
      <c r="BM5" s="9"/>
      <c r="BN5" s="9"/>
      <c r="BO5" s="11"/>
    </row>
    <row r="6" spans="1:67" s="1" customFormat="1" ht="10.5" customHeight="1">
      <c r="A6" s="64"/>
      <c r="B6" s="4"/>
      <c r="C6" s="4"/>
      <c r="D6" s="4"/>
      <c r="E6" s="4"/>
      <c r="F6" s="4"/>
      <c r="G6" s="4"/>
      <c r="H6" s="4"/>
      <c r="I6" s="4"/>
      <c r="J6" s="65"/>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14" t="s">
        <v>16</v>
      </c>
      <c r="BB6" s="136">
        <v>14.491400000000001</v>
      </c>
      <c r="BC6" s="188">
        <v>15.8416</v>
      </c>
      <c r="BE6"/>
      <c r="BF6"/>
      <c r="BG6"/>
      <c r="BH6"/>
      <c r="BI6"/>
      <c r="BJ6"/>
      <c r="BK6"/>
      <c r="BL6"/>
      <c r="BM6" s="9"/>
      <c r="BN6" s="9"/>
      <c r="BO6" s="11"/>
    </row>
    <row r="7" spans="1:67" s="1" customFormat="1" ht="10.5" customHeight="1">
      <c r="A7" s="66"/>
      <c r="B7" s="4"/>
      <c r="C7" s="4"/>
      <c r="D7" s="4"/>
      <c r="E7" s="4"/>
      <c r="F7" s="4"/>
      <c r="G7" s="4"/>
      <c r="H7" s="4"/>
      <c r="I7" s="4"/>
      <c r="J7" s="65"/>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14" t="s">
        <v>6</v>
      </c>
      <c r="BB7" s="136">
        <v>7.5881999999999996</v>
      </c>
      <c r="BC7" s="188">
        <v>17.410399999999999</v>
      </c>
      <c r="BE7"/>
      <c r="BF7"/>
      <c r="BG7"/>
      <c r="BH7"/>
      <c r="BI7"/>
      <c r="BJ7"/>
      <c r="BK7"/>
      <c r="BL7"/>
      <c r="BM7" s="9"/>
      <c r="BN7" s="9"/>
      <c r="BO7" s="11"/>
    </row>
    <row r="8" spans="1:67" s="1" customFormat="1" ht="10.5" customHeight="1">
      <c r="A8" s="64"/>
      <c r="B8" s="4"/>
      <c r="C8" s="4"/>
      <c r="D8" s="4"/>
      <c r="E8" s="4"/>
      <c r="F8" s="4"/>
      <c r="G8" s="4"/>
      <c r="H8" s="4"/>
      <c r="I8" s="4"/>
      <c r="J8" s="65"/>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14" t="s">
        <v>23</v>
      </c>
      <c r="BB8" s="136">
        <v>5.2432999999999996</v>
      </c>
      <c r="BC8" s="188">
        <v>18.028199999999998</v>
      </c>
      <c r="BE8"/>
      <c r="BF8"/>
      <c r="BG8"/>
      <c r="BH8"/>
      <c r="BI8"/>
      <c r="BJ8"/>
      <c r="BK8"/>
      <c r="BL8"/>
      <c r="BM8" s="9"/>
      <c r="BN8" s="9"/>
      <c r="BO8" s="11"/>
    </row>
    <row r="9" spans="1:67" s="1" customFormat="1" ht="10.5" customHeight="1">
      <c r="A9" s="64"/>
      <c r="B9" s="4"/>
      <c r="C9" s="4"/>
      <c r="D9" s="4"/>
      <c r="E9" s="323"/>
      <c r="F9" s="323"/>
      <c r="G9" s="4"/>
      <c r="H9" s="4"/>
      <c r="I9" s="4"/>
      <c r="J9" s="65"/>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14" t="s">
        <v>90</v>
      </c>
      <c r="BB9" s="136">
        <v>8.1806000000000001</v>
      </c>
      <c r="BC9" s="188">
        <v>18.298999999999999</v>
      </c>
      <c r="BE9"/>
      <c r="BF9"/>
      <c r="BG9"/>
      <c r="BH9"/>
      <c r="BI9"/>
      <c r="BJ9"/>
      <c r="BK9"/>
      <c r="BL9"/>
      <c r="BM9" s="9"/>
      <c r="BN9" s="9"/>
      <c r="BO9" s="11"/>
    </row>
    <row r="10" spans="1:67" s="1" customFormat="1" ht="10.5" customHeight="1">
      <c r="A10" s="64"/>
      <c r="B10" s="4"/>
      <c r="C10" s="4"/>
      <c r="D10" s="4"/>
      <c r="E10" s="323"/>
      <c r="F10" s="323"/>
      <c r="G10" s="4"/>
      <c r="H10" s="4"/>
      <c r="I10" s="4"/>
      <c r="J10" s="65"/>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14" t="s">
        <v>20</v>
      </c>
      <c r="BB10" s="136">
        <v>6.5347</v>
      </c>
      <c r="BC10" s="188">
        <v>19.396799999999999</v>
      </c>
      <c r="BE10"/>
      <c r="BF10"/>
      <c r="BG10"/>
      <c r="BH10"/>
      <c r="BI10"/>
      <c r="BJ10"/>
      <c r="BK10"/>
      <c r="BL10"/>
      <c r="BM10" s="9"/>
      <c r="BN10" s="9"/>
      <c r="BO10" s="11"/>
    </row>
    <row r="11" spans="1:67" s="1" customFormat="1" ht="10.5" customHeight="1">
      <c r="A11" s="64"/>
      <c r="B11" s="4"/>
      <c r="C11" s="4"/>
      <c r="D11" s="4"/>
      <c r="E11" s="322"/>
      <c r="F11" s="322"/>
      <c r="G11" s="4"/>
      <c r="H11" s="4"/>
      <c r="I11" s="4"/>
      <c r="J11" s="65"/>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14" t="s">
        <v>11</v>
      </c>
      <c r="BB11" s="136">
        <v>7.9223999999999997</v>
      </c>
      <c r="BC11" s="188">
        <v>21.383299999999998</v>
      </c>
      <c r="BE11"/>
      <c r="BF11"/>
      <c r="BG11"/>
      <c r="BH11"/>
      <c r="BI11"/>
      <c r="BJ11"/>
      <c r="BK11"/>
      <c r="BL11"/>
      <c r="BM11" s="9"/>
      <c r="BN11" s="9"/>
      <c r="BO11" s="11"/>
    </row>
    <row r="12" spans="1:67" s="1" customFormat="1" ht="10.5" customHeight="1">
      <c r="A12" s="64"/>
      <c r="B12" s="4"/>
      <c r="C12" s="4"/>
      <c r="D12" s="4"/>
      <c r="E12" s="326"/>
      <c r="F12" s="326"/>
      <c r="G12" s="4"/>
      <c r="H12" s="4"/>
      <c r="I12" s="4"/>
      <c r="J12" s="65"/>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14" t="s">
        <v>9</v>
      </c>
      <c r="BB12" s="136">
        <v>13.625299999999999</v>
      </c>
      <c r="BC12" s="188">
        <v>26.273700000000002</v>
      </c>
      <c r="BE12"/>
      <c r="BF12"/>
      <c r="BG12"/>
      <c r="BH12"/>
      <c r="BI12"/>
      <c r="BJ12"/>
      <c r="BK12"/>
      <c r="BL12"/>
      <c r="BM12" s="9"/>
      <c r="BN12" s="9"/>
      <c r="BO12" s="11"/>
    </row>
    <row r="13" spans="1:67" s="1" customFormat="1" ht="10.5" customHeight="1">
      <c r="A13" s="64"/>
      <c r="B13" s="4"/>
      <c r="C13" s="4"/>
      <c r="D13" s="4"/>
      <c r="E13" s="326"/>
      <c r="F13" s="326"/>
      <c r="G13" s="4"/>
      <c r="H13" s="4"/>
      <c r="I13" s="4"/>
      <c r="J13" s="65"/>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14" t="s">
        <v>19</v>
      </c>
      <c r="BB13" s="136">
        <v>12.0433</v>
      </c>
      <c r="BC13" s="188">
        <v>26.351199999999999</v>
      </c>
      <c r="BE13"/>
      <c r="BF13"/>
      <c r="BG13"/>
      <c r="BH13"/>
      <c r="BI13"/>
      <c r="BJ13"/>
      <c r="BK13"/>
      <c r="BL13"/>
      <c r="BM13" s="9"/>
      <c r="BN13" s="9"/>
      <c r="BO13" s="11"/>
    </row>
    <row r="14" spans="1:67" s="1" customFormat="1" ht="10.5" customHeight="1">
      <c r="A14" s="64"/>
      <c r="B14" s="4"/>
      <c r="C14" s="4"/>
      <c r="D14" s="4"/>
      <c r="E14" s="326"/>
      <c r="F14" s="326"/>
      <c r="G14" s="4"/>
      <c r="H14" s="4"/>
      <c r="I14" s="4"/>
      <c r="J14" s="65"/>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14" t="s">
        <v>10</v>
      </c>
      <c r="BB14" s="136">
        <v>7.5533000000000001</v>
      </c>
      <c r="BC14" s="188">
        <v>27.7578</v>
      </c>
      <c r="BE14"/>
      <c r="BF14"/>
      <c r="BG14"/>
      <c r="BH14"/>
      <c r="BI14"/>
      <c r="BJ14"/>
      <c r="BK14"/>
      <c r="BL14"/>
      <c r="BM14" s="9"/>
      <c r="BN14" s="9"/>
      <c r="BO14" s="11"/>
    </row>
    <row r="15" spans="1:67" s="1" customFormat="1" ht="10.5" customHeight="1">
      <c r="A15" s="64"/>
      <c r="B15" s="4"/>
      <c r="C15" s="4"/>
      <c r="D15" s="4"/>
      <c r="E15" s="326"/>
      <c r="F15" s="326"/>
      <c r="G15" s="4"/>
      <c r="H15" s="4"/>
      <c r="I15" s="4"/>
      <c r="J15" s="65"/>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14" t="s">
        <v>92</v>
      </c>
      <c r="BB15" s="136">
        <v>13.51</v>
      </c>
      <c r="BC15" s="188">
        <v>28.200700000000001</v>
      </c>
      <c r="BE15"/>
      <c r="BF15"/>
      <c r="BG15"/>
      <c r="BH15"/>
      <c r="BI15"/>
      <c r="BJ15"/>
      <c r="BK15"/>
      <c r="BL15"/>
      <c r="BM15" s="9"/>
      <c r="BN15" s="9"/>
      <c r="BO15" s="11"/>
    </row>
    <row r="16" spans="1:67" s="1" customFormat="1" ht="10.5" customHeight="1">
      <c r="A16" s="64"/>
      <c r="B16" s="4"/>
      <c r="C16" s="4"/>
      <c r="D16" s="4"/>
      <c r="E16" s="326"/>
      <c r="F16" s="326"/>
      <c r="G16" s="4"/>
      <c r="H16" s="4"/>
      <c r="I16" s="4"/>
      <c r="J16" s="65"/>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14" t="s">
        <v>5</v>
      </c>
      <c r="BB16" s="136">
        <v>11.9656</v>
      </c>
      <c r="BC16" s="188">
        <v>29.1328</v>
      </c>
      <c r="BE16"/>
      <c r="BF16"/>
      <c r="BG16"/>
      <c r="BH16"/>
      <c r="BI16"/>
      <c r="BJ16"/>
      <c r="BK16"/>
      <c r="BL16"/>
      <c r="BM16" s="9"/>
      <c r="BN16" s="9"/>
      <c r="BO16" s="11"/>
    </row>
    <row r="17" spans="1:67" s="1" customFormat="1" ht="10.5" customHeight="1">
      <c r="A17" s="64"/>
      <c r="B17" s="4"/>
      <c r="C17" s="4"/>
      <c r="D17" s="4"/>
      <c r="E17" s="322"/>
      <c r="F17" s="322"/>
      <c r="G17" s="4"/>
      <c r="H17" s="4"/>
      <c r="I17" s="4"/>
      <c r="J17" s="65"/>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14" t="s">
        <v>0</v>
      </c>
      <c r="BB17" s="136">
        <v>16.204999999999998</v>
      </c>
      <c r="BC17" s="188">
        <v>30.654</v>
      </c>
      <c r="BE17"/>
      <c r="BF17"/>
      <c r="BG17"/>
      <c r="BH17"/>
      <c r="BI17"/>
      <c r="BJ17"/>
      <c r="BK17"/>
      <c r="BL17"/>
      <c r="BM17" s="9"/>
      <c r="BN17" s="9"/>
      <c r="BO17" s="11"/>
    </row>
    <row r="18" spans="1:67" s="1" customFormat="1" ht="10.5" customHeight="1">
      <c r="A18" s="64"/>
      <c r="B18" s="4"/>
      <c r="C18" s="4"/>
      <c r="D18" s="4"/>
      <c r="E18" s="326"/>
      <c r="F18" s="326"/>
      <c r="G18" s="4"/>
      <c r="H18" s="4"/>
      <c r="I18" s="4"/>
      <c r="J18" s="65"/>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14" t="s">
        <v>22</v>
      </c>
      <c r="BB18" s="136">
        <v>7.3837000000000002</v>
      </c>
      <c r="BC18" s="188">
        <v>30.685500000000001</v>
      </c>
      <c r="BE18"/>
      <c r="BF18"/>
      <c r="BG18"/>
      <c r="BH18"/>
      <c r="BI18"/>
      <c r="BJ18"/>
      <c r="BK18"/>
      <c r="BL18"/>
      <c r="BM18" s="9"/>
      <c r="BN18" s="9"/>
      <c r="BO18" s="11"/>
    </row>
    <row r="19" spans="1:67" s="1" customFormat="1" ht="10.5" customHeight="1">
      <c r="A19" s="64"/>
      <c r="B19" s="4"/>
      <c r="C19" s="4"/>
      <c r="D19" s="4"/>
      <c r="E19" s="326"/>
      <c r="F19" s="326"/>
      <c r="G19" s="4"/>
      <c r="H19" s="4"/>
      <c r="I19" s="4"/>
      <c r="J19" s="65"/>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14" t="s">
        <v>7</v>
      </c>
      <c r="BB19" s="136">
        <v>13.5459</v>
      </c>
      <c r="BC19" s="188">
        <v>30.766400000000001</v>
      </c>
      <c r="BE19"/>
      <c r="BF19"/>
      <c r="BG19"/>
      <c r="BH19"/>
      <c r="BI19"/>
      <c r="BJ19"/>
      <c r="BK19"/>
      <c r="BL19"/>
      <c r="BM19" s="9"/>
      <c r="BN19" s="9"/>
      <c r="BO19" s="11"/>
    </row>
    <row r="20" spans="1:67" s="1" customFormat="1" ht="10.5" customHeight="1">
      <c r="A20" s="64"/>
      <c r="B20" s="4"/>
      <c r="C20" s="4"/>
      <c r="D20" s="4"/>
      <c r="E20" s="326"/>
      <c r="F20" s="326"/>
      <c r="G20" s="4"/>
      <c r="H20" s="4"/>
      <c r="I20" s="4"/>
      <c r="J20" s="65"/>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14" t="s">
        <v>93</v>
      </c>
      <c r="BB20" s="136">
        <v>10.3756</v>
      </c>
      <c r="BC20" s="188">
        <v>32.3782</v>
      </c>
      <c r="BE20"/>
      <c r="BF20"/>
      <c r="BG20"/>
      <c r="BH20"/>
      <c r="BI20"/>
      <c r="BJ20"/>
      <c r="BK20"/>
      <c r="BL20"/>
      <c r="BM20" s="9"/>
      <c r="BN20" s="9"/>
      <c r="BO20" s="11"/>
    </row>
    <row r="21" spans="1:67" s="1" customFormat="1" ht="10.5" customHeight="1">
      <c r="A21" s="64"/>
      <c r="B21" s="4"/>
      <c r="C21" s="4"/>
      <c r="D21" s="4"/>
      <c r="E21" s="326"/>
      <c r="F21" s="326"/>
      <c r="G21" s="4"/>
      <c r="H21" s="4"/>
      <c r="I21" s="4"/>
      <c r="J21" s="65"/>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14" t="s">
        <v>159</v>
      </c>
      <c r="BB21" s="136">
        <v>14.617000000000001</v>
      </c>
      <c r="BC21" s="188">
        <v>35.1248</v>
      </c>
      <c r="BE21"/>
      <c r="BF21"/>
      <c r="BG21"/>
      <c r="BH21"/>
      <c r="BI21"/>
      <c r="BJ21"/>
      <c r="BK21"/>
      <c r="BL21"/>
      <c r="BM21" s="9"/>
      <c r="BN21" s="9"/>
      <c r="BO21" s="11"/>
    </row>
    <row r="22" spans="1:67" s="1" customFormat="1" ht="10.5" customHeight="1">
      <c r="A22" s="64"/>
      <c r="B22" s="4"/>
      <c r="C22" s="4"/>
      <c r="D22" s="4"/>
      <c r="E22" s="326"/>
      <c r="F22" s="326"/>
      <c r="G22" s="4"/>
      <c r="H22" s="4"/>
      <c r="I22" s="4"/>
      <c r="J22" s="65"/>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14" t="s">
        <v>83</v>
      </c>
      <c r="BB22" s="136">
        <v>17.202999999999999</v>
      </c>
      <c r="BC22" s="188">
        <v>35.491999999999997</v>
      </c>
      <c r="BE22"/>
      <c r="BF22"/>
      <c r="BG22"/>
      <c r="BH22"/>
      <c r="BI22"/>
      <c r="BJ22"/>
      <c r="BK22"/>
      <c r="BL22"/>
      <c r="BM22" s="9"/>
      <c r="BN22" s="9"/>
      <c r="BO22" s="11"/>
    </row>
    <row r="23" spans="1:67" s="1" customFormat="1" ht="10.5" customHeight="1">
      <c r="A23" s="64"/>
      <c r="B23" s="4"/>
      <c r="C23" s="4"/>
      <c r="D23" s="4"/>
      <c r="E23" s="326"/>
      <c r="F23" s="326"/>
      <c r="G23" s="4"/>
      <c r="H23" s="4"/>
      <c r="I23" s="4"/>
      <c r="J23" s="65"/>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14" t="s">
        <v>2</v>
      </c>
      <c r="BB23" s="136">
        <v>14.5893</v>
      </c>
      <c r="BC23" s="188">
        <v>39.620600000000003</v>
      </c>
      <c r="BE23"/>
      <c r="BF23"/>
      <c r="BG23"/>
      <c r="BH23"/>
      <c r="BI23"/>
      <c r="BJ23"/>
      <c r="BK23"/>
      <c r="BL23"/>
      <c r="BM23" s="9"/>
      <c r="BN23" s="9"/>
      <c r="BO23" s="11"/>
    </row>
    <row r="24" spans="1:67" s="1" customFormat="1" ht="10.5" customHeight="1">
      <c r="A24" s="64"/>
      <c r="B24" s="4"/>
      <c r="C24" s="4"/>
      <c r="D24" s="4"/>
      <c r="E24" s="326"/>
      <c r="F24" s="326"/>
      <c r="G24" s="4"/>
      <c r="H24" s="4"/>
      <c r="I24" s="4"/>
      <c r="J24" s="65"/>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14" t="s">
        <v>97</v>
      </c>
      <c r="BB24" s="136">
        <v>4.6950000000000003</v>
      </c>
      <c r="BC24" s="188">
        <v>40.0702</v>
      </c>
      <c r="BE24"/>
      <c r="BF24"/>
      <c r="BG24"/>
      <c r="BH24"/>
      <c r="BI24"/>
      <c r="BJ24"/>
      <c r="BK24"/>
      <c r="BL24"/>
      <c r="BM24" s="9"/>
      <c r="BN24" s="9"/>
      <c r="BO24" s="11"/>
    </row>
    <row r="25" spans="1:67" s="1" customFormat="1" ht="10.5" customHeight="1">
      <c r="A25" s="64"/>
      <c r="B25" s="4"/>
      <c r="C25" s="4"/>
      <c r="D25" s="4"/>
      <c r="E25" s="326"/>
      <c r="F25" s="326"/>
      <c r="G25" s="4"/>
      <c r="H25" s="4"/>
      <c r="I25" s="4"/>
      <c r="J25" s="6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14" t="s">
        <v>3</v>
      </c>
      <c r="BB25" s="136">
        <v>16.8124</v>
      </c>
      <c r="BC25" s="188">
        <v>42.018700000000003</v>
      </c>
      <c r="BD25"/>
      <c r="BE25"/>
      <c r="BF25"/>
      <c r="BG25"/>
      <c r="BH25"/>
      <c r="BI25"/>
      <c r="BJ25"/>
      <c r="BK25"/>
      <c r="BL25"/>
      <c r="BM25" s="9"/>
      <c r="BN25" s="9"/>
      <c r="BO25" s="11"/>
    </row>
    <row r="26" spans="1:67" s="1" customFormat="1" ht="10.5" customHeight="1">
      <c r="A26" s="6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218"/>
      <c r="AH26" s="218"/>
      <c r="AI26" s="218"/>
      <c r="AJ26" s="218"/>
      <c r="AK26" s="12"/>
      <c r="AL26" s="12"/>
      <c r="AM26" s="12"/>
      <c r="AN26" s="12"/>
      <c r="AO26" s="12"/>
      <c r="AP26" s="12"/>
      <c r="AQ26" s="12"/>
      <c r="AR26" s="4"/>
      <c r="AS26" s="4"/>
      <c r="AT26" s="4"/>
      <c r="AU26" s="4"/>
      <c r="AV26" s="4"/>
      <c r="AW26" s="4"/>
      <c r="AX26" s="4"/>
      <c r="AY26" s="4"/>
      <c r="AZ26" s="4"/>
      <c r="BA26" s="14" t="s">
        <v>221</v>
      </c>
      <c r="BB26" s="136">
        <v>12.6739</v>
      </c>
      <c r="BC26" s="188">
        <v>42.2986</v>
      </c>
      <c r="BD26"/>
      <c r="BE26"/>
      <c r="BF26"/>
      <c r="BG26"/>
      <c r="BH26"/>
      <c r="BI26"/>
      <c r="BJ26"/>
      <c r="BK26"/>
      <c r="BL26"/>
      <c r="BM26" s="9"/>
      <c r="BN26" s="9"/>
      <c r="BO26" s="11"/>
    </row>
    <row r="27" spans="1:67" s="1" customFormat="1" ht="10.5" customHeight="1">
      <c r="A27" s="64"/>
      <c r="B27" s="4"/>
      <c r="C27" s="4"/>
      <c r="D27" s="4"/>
      <c r="E27" s="326"/>
      <c r="F27" s="326"/>
      <c r="G27" s="4"/>
      <c r="H27" s="4"/>
      <c r="I27" s="4"/>
      <c r="J27" s="65"/>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14" t="s">
        <v>12</v>
      </c>
      <c r="BB27" s="136">
        <v>14.886799999999999</v>
      </c>
      <c r="BC27" s="188">
        <v>42.8003</v>
      </c>
      <c r="BD27"/>
      <c r="BE27"/>
      <c r="BF27"/>
      <c r="BG27"/>
      <c r="BH27"/>
      <c r="BI27"/>
      <c r="BJ27"/>
      <c r="BK27"/>
      <c r="BL27"/>
      <c r="BM27" s="9"/>
      <c r="BN27" s="9"/>
      <c r="BO27" s="11"/>
    </row>
    <row r="28" spans="1:67" s="1" customFormat="1" ht="10.5" customHeight="1">
      <c r="A28" s="64"/>
      <c r="B28" s="4"/>
      <c r="C28" s="4"/>
      <c r="D28" s="4"/>
      <c r="E28" s="326"/>
      <c r="F28" s="326"/>
      <c r="G28" s="4"/>
      <c r="H28" s="4"/>
      <c r="I28" s="4"/>
      <c r="J28" s="65"/>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14" t="s">
        <v>88</v>
      </c>
      <c r="BB28" s="136">
        <v>17.7362</v>
      </c>
      <c r="BC28" s="188">
        <v>48.919499999999999</v>
      </c>
      <c r="BD28"/>
      <c r="BE28"/>
      <c r="BF28"/>
      <c r="BG28"/>
      <c r="BH28"/>
      <c r="BI28"/>
      <c r="BJ28"/>
      <c r="BK28"/>
      <c r="BL28"/>
      <c r="BM28" s="9"/>
      <c r="BN28" s="9"/>
      <c r="BO28" s="11"/>
    </row>
    <row r="29" spans="1:67" s="1" customFormat="1" ht="10.5" customHeight="1">
      <c r="A29" s="64"/>
      <c r="B29" s="4"/>
      <c r="C29" s="4"/>
      <c r="D29" s="4"/>
      <c r="E29" s="12"/>
      <c r="F29" s="12"/>
      <c r="G29" s="4"/>
      <c r="H29" s="4"/>
      <c r="I29" s="4"/>
      <c r="J29" s="65"/>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14" t="s">
        <v>4</v>
      </c>
      <c r="BB29" s="136">
        <v>12.958600000000001</v>
      </c>
      <c r="BC29" s="188">
        <v>49.368200000000002</v>
      </c>
      <c r="BG29"/>
      <c r="BH29"/>
      <c r="BI29"/>
      <c r="BJ29"/>
      <c r="BK29"/>
      <c r="BL29"/>
      <c r="BM29" s="9"/>
      <c r="BN29" s="9"/>
      <c r="BO29" s="11"/>
    </row>
    <row r="30" spans="1:67" s="1" customFormat="1" ht="10.5" customHeight="1">
      <c r="A30" s="64"/>
      <c r="B30" s="10"/>
      <c r="C30" s="10"/>
      <c r="D30" s="10"/>
      <c r="E30" s="10"/>
      <c r="F30" s="10"/>
      <c r="G30" s="10"/>
      <c r="H30" s="10"/>
      <c r="I30" s="10"/>
      <c r="J30" s="95"/>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4" t="s">
        <v>89</v>
      </c>
      <c r="BB30" s="136">
        <v>15.0389</v>
      </c>
      <c r="BC30" s="188">
        <v>50.039000000000001</v>
      </c>
      <c r="BI30" s="3"/>
      <c r="BJ30" s="9"/>
      <c r="BK30" s="2"/>
      <c r="BL30" s="2"/>
      <c r="BM30" s="2"/>
      <c r="BN30" s="2"/>
      <c r="BO30" s="2"/>
    </row>
    <row r="31" spans="1:67" s="1" customFormat="1" ht="10.5" customHeight="1">
      <c r="A31" s="64"/>
      <c r="B31" s="6"/>
      <c r="C31" s="6"/>
      <c r="D31" s="6"/>
      <c r="E31" s="326"/>
      <c r="F31" s="326"/>
      <c r="G31" s="6"/>
      <c r="H31" s="6"/>
      <c r="I31" s="6"/>
      <c r="J31" s="9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14" t="s">
        <v>86</v>
      </c>
      <c r="BB31" s="136">
        <v>21.061299999999999</v>
      </c>
      <c r="BC31" s="188">
        <v>52.829099999999997</v>
      </c>
      <c r="BI31" s="3"/>
      <c r="BJ31" s="2"/>
      <c r="BK31" s="2"/>
      <c r="BL31" s="2"/>
      <c r="BM31" s="2"/>
      <c r="BN31" s="2"/>
      <c r="BO31" s="2"/>
    </row>
    <row r="32" spans="1:67" s="1" customFormat="1" ht="10.5" customHeight="1">
      <c r="A32" s="97"/>
      <c r="B32" s="8"/>
      <c r="C32" s="6"/>
      <c r="D32" s="6"/>
      <c r="E32" s="326"/>
      <c r="F32" s="326"/>
      <c r="G32" s="6"/>
      <c r="H32" s="6"/>
      <c r="I32" s="6"/>
      <c r="J32" s="9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14" t="s">
        <v>13</v>
      </c>
      <c r="BB32" s="136">
        <v>2.3060999999999998</v>
      </c>
      <c r="BC32" s="188">
        <v>53.829700000000003</v>
      </c>
      <c r="BI32" s="3"/>
      <c r="BJ32" s="2"/>
      <c r="BK32" s="2"/>
      <c r="BL32" s="2"/>
      <c r="BM32" s="2"/>
      <c r="BN32" s="2"/>
      <c r="BO32" s="2"/>
    </row>
    <row r="33" spans="1:55" s="1" customFormat="1" ht="81.75" customHeight="1">
      <c r="A33" s="98"/>
      <c r="B33" s="266" t="str">
        <f>$BA2</f>
        <v>Lithuania</v>
      </c>
      <c r="C33" s="266" t="str">
        <f>$BA3</f>
        <v>Russian Federation²</v>
      </c>
      <c r="D33" s="266" t="str">
        <f>$BA4</f>
        <v>Germany</v>
      </c>
      <c r="E33" s="266" t="str">
        <f>$BA5</f>
        <v>United States</v>
      </c>
      <c r="F33" s="266" t="str">
        <f>$BA6</f>
        <v>Estonia</v>
      </c>
      <c r="G33" s="266" t="str">
        <f>$BA7</f>
        <v>Canada</v>
      </c>
      <c r="H33" s="266" t="str">
        <f>$BA8</f>
        <v>Poland</v>
      </c>
      <c r="I33" s="266" t="str">
        <f>$BA9</f>
        <v>Israel</v>
      </c>
      <c r="J33" s="266" t="str">
        <f>$BA10</f>
        <v>Czech Republic</v>
      </c>
      <c r="K33" s="266" t="str">
        <f>$BA11</f>
        <v>Japan</v>
      </c>
      <c r="L33" s="266" t="str">
        <f>$BA12</f>
        <v>Denmark</v>
      </c>
      <c r="M33" s="266" t="str">
        <f>$BA13</f>
        <v>Slovak Republic</v>
      </c>
      <c r="N33" s="266" t="str">
        <f>$BA14</f>
        <v>Finland</v>
      </c>
      <c r="O33" s="266" t="str">
        <f>$BA15</f>
        <v>New Zealand</v>
      </c>
      <c r="P33" s="266" t="str">
        <f>$BA16</f>
        <v>Austria</v>
      </c>
      <c r="Q33" s="266" t="str">
        <f>$BA17</f>
        <v>Norway</v>
      </c>
      <c r="R33" s="266" t="str">
        <f>$BA18</f>
        <v>Flanders (Belgium)</v>
      </c>
      <c r="S33" s="266" t="str">
        <f>$BA19</f>
        <v>Sweden</v>
      </c>
      <c r="T33" s="266" t="str">
        <f>$BA20</f>
        <v>Slovenia</v>
      </c>
      <c r="U33" s="266" t="str">
        <f>$BA21</f>
        <v>OECD average</v>
      </c>
      <c r="V33" s="266" t="str">
        <f>$BA22</f>
        <v>England (UK)</v>
      </c>
      <c r="W33" s="266" t="str">
        <f>$BA23</f>
        <v>Australia</v>
      </c>
      <c r="X33" s="266" t="str">
        <f>$BA24</f>
        <v>Singapore</v>
      </c>
      <c r="Y33" s="266" t="str">
        <f>$BA25</f>
        <v>Netherlands</v>
      </c>
      <c r="Z33" s="266" t="str">
        <f>$BA26</f>
        <v>Cyprus¹</v>
      </c>
      <c r="AA33" s="266" t="str">
        <f>$BA27</f>
        <v>France</v>
      </c>
      <c r="AB33" s="266" t="str">
        <f>$BA28</f>
        <v>Chile</v>
      </c>
      <c r="AC33" s="266" t="str">
        <f>$BA29</f>
        <v>Ireland</v>
      </c>
      <c r="AD33" s="266" t="str">
        <f>$BA30</f>
        <v>Greece</v>
      </c>
      <c r="AE33" s="266" t="str">
        <f>$BA31</f>
        <v>Northern Ireland (UK)</v>
      </c>
      <c r="AF33" s="266" t="str">
        <f>BA32</f>
        <v>Korea</v>
      </c>
      <c r="AG33" s="266" t="str">
        <f>BA33</f>
        <v>Jakarta (Indonesia)</v>
      </c>
      <c r="AH33" s="266" t="str">
        <f>BA34</f>
        <v>Spain</v>
      </c>
      <c r="AI33" s="266" t="str">
        <f>BA35</f>
        <v>Italy</v>
      </c>
      <c r="AJ33" s="266" t="str">
        <f>BA36</f>
        <v>Turkey</v>
      </c>
      <c r="AK33" s="208"/>
      <c r="AL33" s="208"/>
      <c r="AM33" s="208"/>
      <c r="AN33" s="208"/>
      <c r="AO33" s="208"/>
      <c r="AP33" s="208"/>
      <c r="AQ33" s="208"/>
      <c r="AR33" s="208"/>
      <c r="AS33" s="208"/>
      <c r="AT33" s="6"/>
      <c r="AU33" s="6"/>
      <c r="AV33" s="6"/>
      <c r="AW33" s="6"/>
      <c r="AX33" s="6"/>
      <c r="AY33" s="6"/>
      <c r="AZ33" s="6"/>
      <c r="BA33" s="14" t="s">
        <v>95</v>
      </c>
      <c r="BB33" s="136">
        <v>29.601400000000002</v>
      </c>
      <c r="BC33" s="188">
        <v>57.233400000000003</v>
      </c>
    </row>
    <row r="34" spans="1:55" s="1" customFormat="1" ht="12" customHeight="1">
      <c r="A34" s="98"/>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14" t="s">
        <v>15</v>
      </c>
      <c r="BB34" s="136">
        <v>34.262999999999998</v>
      </c>
      <c r="BC34" s="188">
        <v>62.625100000000003</v>
      </c>
    </row>
    <row r="35" spans="1:55" s="1" customFormat="1" ht="12" customHeight="1">
      <c r="A35" s="98"/>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14" t="s">
        <v>14</v>
      </c>
      <c r="BB35" s="136">
        <v>27.586500000000001</v>
      </c>
      <c r="BC35" s="188">
        <v>72.008799999999994</v>
      </c>
    </row>
    <row r="36" spans="1:55" s="1" customFormat="1" ht="12" customHeight="1">
      <c r="A36" s="98"/>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14" t="s">
        <v>94</v>
      </c>
      <c r="BB36" s="136">
        <v>53.401699999999998</v>
      </c>
      <c r="BC36" s="188">
        <v>76.846800000000002</v>
      </c>
    </row>
    <row r="37" spans="1:55" s="1" customFormat="1" ht="12" customHeight="1">
      <c r="A37" s="98"/>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14"/>
      <c r="BB37" s="14"/>
      <c r="BC37" s="13"/>
    </row>
    <row r="38" spans="1:55" s="1" customFormat="1" ht="12" hidden="1" customHeight="1">
      <c r="A38" s="98"/>
      <c r="B38" s="6"/>
      <c r="C38" s="6"/>
      <c r="D38" s="6"/>
      <c r="E38" s="6"/>
      <c r="F38" s="6"/>
      <c r="G38" s="6"/>
      <c r="H38" s="6"/>
      <c r="I38" s="6"/>
      <c r="J38" s="9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14"/>
      <c r="BB38" s="14"/>
      <c r="BC38" s="13"/>
    </row>
    <row r="39" spans="1:55" s="1" customFormat="1" ht="12" hidden="1" customHeight="1">
      <c r="A39" s="98"/>
      <c r="B39" s="6"/>
      <c r="C39" s="6"/>
      <c r="D39" s="6"/>
      <c r="E39" s="6"/>
      <c r="F39" s="6"/>
      <c r="G39" s="6"/>
      <c r="H39" s="6"/>
      <c r="I39" s="6"/>
      <c r="J39" s="9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14"/>
      <c r="BB39" s="14"/>
      <c r="BC39" s="13"/>
    </row>
    <row r="40" spans="1:55" s="1" customFormat="1" ht="12" hidden="1" customHeight="1">
      <c r="A40" s="98"/>
      <c r="B40" s="6"/>
      <c r="C40" s="6"/>
      <c r="D40" s="6"/>
      <c r="E40" s="6"/>
      <c r="F40" s="6"/>
      <c r="G40" s="6"/>
      <c r="H40" s="6"/>
      <c r="I40" s="6"/>
      <c r="J40" s="9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14"/>
      <c r="BB40" s="14"/>
      <c r="BC40" s="13"/>
    </row>
    <row r="41" spans="1:55" s="1" customFormat="1" ht="12" hidden="1" customHeight="1">
      <c r="A41" s="98"/>
      <c r="B41" s="6"/>
      <c r="C41" s="6"/>
      <c r="D41" s="6"/>
      <c r="E41" s="6"/>
      <c r="F41" s="6"/>
      <c r="G41" s="6"/>
      <c r="H41" s="6"/>
      <c r="I41" s="6"/>
      <c r="J41" s="9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14"/>
      <c r="BB41" s="14"/>
      <c r="BC41" s="13"/>
    </row>
    <row r="42" spans="1:55" s="1" customFormat="1" ht="12" hidden="1" customHeight="1">
      <c r="A42" s="98"/>
      <c r="B42" s="6"/>
      <c r="C42" s="6"/>
      <c r="D42" s="6"/>
      <c r="E42" s="6"/>
      <c r="F42" s="6"/>
      <c r="G42" s="6"/>
      <c r="H42" s="6"/>
      <c r="I42" s="6"/>
      <c r="J42" s="9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14"/>
      <c r="BB42" s="14"/>
      <c r="BC42" s="13"/>
    </row>
    <row r="43" spans="1:55" s="1" customFormat="1" ht="12" hidden="1" customHeight="1">
      <c r="A43" s="98"/>
      <c r="B43" s="6"/>
      <c r="C43" s="6"/>
      <c r="D43" s="6"/>
      <c r="E43" s="6"/>
      <c r="F43" s="6"/>
      <c r="G43" s="6"/>
      <c r="H43" s="6"/>
      <c r="I43" s="6"/>
      <c r="J43" s="9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14"/>
      <c r="BB43" s="14"/>
      <c r="BC43" s="13"/>
    </row>
    <row r="44" spans="1:55" s="1" customFormat="1" ht="12" hidden="1" customHeight="1">
      <c r="A44" s="98"/>
      <c r="B44" s="6"/>
      <c r="C44" s="6"/>
      <c r="D44" s="6"/>
      <c r="E44" s="6"/>
      <c r="F44" s="6"/>
      <c r="G44" s="6"/>
      <c r="H44" s="6"/>
      <c r="I44" s="6"/>
      <c r="J44" s="9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14"/>
      <c r="BB44" s="14"/>
      <c r="BC44" s="13"/>
    </row>
    <row r="45" spans="1:55" s="1" customFormat="1" ht="12" hidden="1" customHeight="1">
      <c r="A45" s="98"/>
      <c r="B45" s="6"/>
      <c r="C45" s="6"/>
      <c r="D45" s="6"/>
      <c r="E45" s="6"/>
      <c r="F45" s="6"/>
      <c r="G45" s="6"/>
      <c r="H45" s="6"/>
      <c r="I45" s="6"/>
      <c r="J45" s="9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14"/>
      <c r="BB45" s="14"/>
      <c r="BC45" s="13"/>
    </row>
    <row r="46" spans="1:55" s="1" customFormat="1" ht="12" hidden="1" customHeight="1">
      <c r="A46" s="98"/>
      <c r="B46" s="6"/>
      <c r="C46" s="6"/>
      <c r="D46" s="6"/>
      <c r="E46" s="6"/>
      <c r="F46" s="6"/>
      <c r="G46" s="6"/>
      <c r="H46" s="6"/>
      <c r="I46" s="6"/>
      <c r="J46" s="9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14"/>
      <c r="BB46" s="14"/>
      <c r="BC46" s="13"/>
    </row>
    <row r="47" spans="1:55" s="1" customFormat="1" ht="12" hidden="1" customHeight="1">
      <c r="A47" s="98"/>
      <c r="B47" s="6"/>
      <c r="C47" s="6"/>
      <c r="D47" s="6"/>
      <c r="E47" s="6"/>
      <c r="F47" s="6"/>
      <c r="G47" s="6"/>
      <c r="H47" s="6"/>
      <c r="I47" s="6"/>
      <c r="J47" s="9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14"/>
      <c r="BB47" s="14"/>
      <c r="BC47" s="13"/>
    </row>
    <row r="48" spans="1:55" s="1" customFormat="1" ht="12" hidden="1" customHeight="1">
      <c r="A48" s="98"/>
      <c r="B48" s="6"/>
      <c r="C48" s="6"/>
      <c r="D48" s="6"/>
      <c r="E48" s="6"/>
      <c r="F48" s="6"/>
      <c r="G48" s="6"/>
      <c r="H48" s="6"/>
      <c r="I48" s="6"/>
      <c r="J48" s="9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14"/>
      <c r="BB48" s="14"/>
      <c r="BC48" s="13"/>
    </row>
    <row r="49" spans="1:55" s="1" customFormat="1" ht="12" hidden="1" customHeight="1">
      <c r="A49" s="98"/>
      <c r="B49" s="6"/>
      <c r="C49" s="6"/>
      <c r="D49" s="6"/>
      <c r="E49" s="6"/>
      <c r="F49" s="6"/>
      <c r="G49" s="6"/>
      <c r="H49" s="6"/>
      <c r="I49" s="6"/>
      <c r="J49" s="9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14"/>
      <c r="BB49" s="14"/>
      <c r="BC49" s="13"/>
    </row>
    <row r="50" spans="1:55" s="1" customFormat="1" ht="12" hidden="1" customHeight="1">
      <c r="A50" s="98"/>
      <c r="B50" s="6"/>
      <c r="C50" s="6"/>
      <c r="D50" s="6"/>
      <c r="E50" s="6"/>
      <c r="F50" s="6"/>
      <c r="G50" s="6"/>
      <c r="H50" s="6"/>
      <c r="I50" s="6"/>
      <c r="J50" s="9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14"/>
      <c r="BB50" s="14"/>
      <c r="BC50" s="13"/>
    </row>
    <row r="51" spans="1:55" s="1" customFormat="1" ht="12" hidden="1" customHeight="1">
      <c r="A51" s="98"/>
      <c r="B51" s="6"/>
      <c r="C51" s="6"/>
      <c r="D51" s="6"/>
      <c r="E51" s="6"/>
      <c r="F51" s="6"/>
      <c r="G51" s="6"/>
      <c r="H51" s="6"/>
      <c r="I51" s="6"/>
      <c r="J51" s="9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14"/>
      <c r="BB51" s="14"/>
      <c r="BC51" s="13"/>
    </row>
    <row r="52" spans="1:55" s="1" customFormat="1" ht="12" hidden="1" customHeight="1">
      <c r="A52" s="98"/>
      <c r="B52" s="6"/>
      <c r="C52" s="6"/>
      <c r="D52" s="6"/>
      <c r="E52" s="6"/>
      <c r="F52" s="6"/>
      <c r="G52" s="6"/>
      <c r="H52" s="6"/>
      <c r="I52" s="6"/>
      <c r="J52" s="9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14"/>
      <c r="BB52" s="14"/>
      <c r="BC52" s="13"/>
    </row>
    <row r="53" spans="1:55" s="1" customFormat="1" ht="12" hidden="1" customHeight="1">
      <c r="A53" s="98"/>
      <c r="B53" s="6"/>
      <c r="C53" s="6"/>
      <c r="D53" s="6"/>
      <c r="E53" s="6"/>
      <c r="F53" s="6"/>
      <c r="G53" s="6"/>
      <c r="H53" s="6"/>
      <c r="I53" s="6"/>
      <c r="J53" s="9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14"/>
      <c r="BB53" s="14"/>
      <c r="BC53" s="13"/>
    </row>
    <row r="54" spans="1:55" s="1" customFormat="1" ht="12" hidden="1" customHeight="1">
      <c r="A54" s="98"/>
      <c r="B54" s="6"/>
      <c r="C54" s="6"/>
      <c r="D54" s="6"/>
      <c r="E54" s="6"/>
      <c r="F54" s="6"/>
      <c r="G54" s="6"/>
      <c r="H54" s="6"/>
      <c r="I54" s="6"/>
      <c r="J54" s="9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14"/>
      <c r="BB54" s="14"/>
      <c r="BC54" s="13"/>
    </row>
    <row r="55" spans="1:55" s="1" customFormat="1" ht="12" hidden="1" customHeight="1">
      <c r="A55" s="98"/>
      <c r="B55" s="6"/>
      <c r="C55" s="6"/>
      <c r="D55" s="6"/>
      <c r="E55" s="6"/>
      <c r="F55" s="6"/>
      <c r="G55" s="6"/>
      <c r="H55" s="6"/>
      <c r="I55" s="6"/>
      <c r="J55" s="9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14"/>
      <c r="BB55" s="14"/>
      <c r="BC55" s="13"/>
    </row>
    <row r="56" spans="1:55" s="1" customFormat="1" ht="12" hidden="1" customHeight="1">
      <c r="A56" s="98"/>
      <c r="B56" s="6"/>
      <c r="C56" s="6"/>
      <c r="D56" s="6"/>
      <c r="E56" s="6"/>
      <c r="F56" s="6"/>
      <c r="G56" s="6"/>
      <c r="H56" s="6"/>
      <c r="I56" s="6"/>
      <c r="J56" s="9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14"/>
      <c r="BB56" s="14"/>
      <c r="BC56" s="13"/>
    </row>
    <row r="57" spans="1:55" s="1" customFormat="1" ht="12" hidden="1" customHeight="1">
      <c r="A57" s="98"/>
      <c r="B57" s="6"/>
      <c r="C57" s="6"/>
      <c r="D57" s="6"/>
      <c r="E57" s="6"/>
      <c r="F57" s="6"/>
      <c r="G57" s="6"/>
      <c r="H57" s="6"/>
      <c r="I57" s="6"/>
      <c r="J57" s="9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14"/>
      <c r="BB57" s="14"/>
      <c r="BC57" s="13"/>
    </row>
    <row r="58" spans="1:55" s="1" customFormat="1" ht="12" hidden="1" customHeight="1">
      <c r="A58" s="98"/>
      <c r="B58" s="6"/>
      <c r="C58" s="6"/>
      <c r="D58" s="6"/>
      <c r="E58" s="6"/>
      <c r="F58" s="6"/>
      <c r="G58" s="6"/>
      <c r="H58" s="6"/>
      <c r="I58" s="6"/>
      <c r="J58" s="9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14"/>
      <c r="BB58" s="14"/>
      <c r="BC58" s="13"/>
    </row>
    <row r="59" spans="1:55" s="1" customFormat="1" ht="12" hidden="1" customHeight="1">
      <c r="A59" s="98"/>
      <c r="B59" s="6"/>
      <c r="C59" s="6"/>
      <c r="D59" s="6"/>
      <c r="E59" s="6"/>
      <c r="F59" s="6"/>
      <c r="G59" s="6"/>
      <c r="H59" s="6"/>
      <c r="I59" s="6"/>
      <c r="J59" s="9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14"/>
      <c r="BB59" s="14"/>
      <c r="BC59" s="13"/>
    </row>
    <row r="60" spans="1:55" s="1" customFormat="1" ht="12" hidden="1" customHeight="1">
      <c r="A60" s="98"/>
      <c r="B60" s="6"/>
      <c r="C60" s="6"/>
      <c r="D60" s="6"/>
      <c r="E60" s="6"/>
      <c r="F60" s="6"/>
      <c r="G60" s="6"/>
      <c r="H60" s="6"/>
      <c r="I60" s="6"/>
      <c r="J60" s="9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14"/>
      <c r="BB60" s="14"/>
      <c r="BC60" s="13"/>
    </row>
    <row r="61" spans="1:55" s="1" customFormat="1" ht="12" hidden="1" customHeight="1">
      <c r="A61" s="98"/>
      <c r="B61" s="6"/>
      <c r="C61" s="6"/>
      <c r="D61" s="6"/>
      <c r="E61" s="6"/>
      <c r="F61" s="6"/>
      <c r="G61" s="6"/>
      <c r="H61" s="6"/>
      <c r="I61" s="6"/>
      <c r="J61" s="9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14"/>
      <c r="BB61" s="14"/>
      <c r="BC61" s="13"/>
    </row>
    <row r="62" spans="1:55" s="1" customFormat="1" ht="12" hidden="1" customHeight="1">
      <c r="A62" s="98"/>
      <c r="B62" s="6"/>
      <c r="C62" s="6"/>
      <c r="D62" s="6"/>
      <c r="E62" s="6"/>
      <c r="F62" s="6"/>
      <c r="G62" s="6"/>
      <c r="H62" s="6"/>
      <c r="I62" s="6"/>
      <c r="J62" s="9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14"/>
      <c r="BB62" s="14"/>
      <c r="BC62" s="13"/>
    </row>
    <row r="63" spans="1:55" s="1" customFormat="1" ht="12" hidden="1" customHeight="1">
      <c r="A63" s="98"/>
      <c r="B63" s="6"/>
      <c r="C63" s="6"/>
      <c r="D63" s="6"/>
      <c r="E63" s="6"/>
      <c r="F63" s="6"/>
      <c r="G63" s="6"/>
      <c r="H63" s="6"/>
      <c r="I63" s="6"/>
      <c r="J63" s="9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14"/>
      <c r="BB63" s="14"/>
      <c r="BC63" s="13"/>
    </row>
    <row r="64" spans="1:55" s="1" customFormat="1" ht="12" hidden="1" customHeight="1">
      <c r="A64" s="98"/>
      <c r="B64" s="6"/>
      <c r="C64" s="6"/>
      <c r="D64" s="6"/>
      <c r="E64" s="6"/>
      <c r="F64" s="6"/>
      <c r="G64" s="6"/>
      <c r="H64" s="6"/>
      <c r="I64" s="6"/>
      <c r="J64" s="9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14"/>
      <c r="BB64" s="14"/>
      <c r="BC64" s="13"/>
    </row>
    <row r="65" spans="1:55" s="1" customFormat="1" ht="12" hidden="1" customHeight="1">
      <c r="A65" s="98"/>
      <c r="B65" s="6"/>
      <c r="C65" s="6"/>
      <c r="D65" s="6"/>
      <c r="E65" s="6"/>
      <c r="F65" s="6"/>
      <c r="G65" s="6"/>
      <c r="H65" s="6"/>
      <c r="I65" s="6"/>
      <c r="J65" s="9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14"/>
      <c r="BB65" s="14"/>
      <c r="BC65" s="13"/>
    </row>
    <row r="66" spans="1:55" s="1" customFormat="1" ht="12" hidden="1" customHeight="1">
      <c r="A66" s="98"/>
      <c r="B66" s="6"/>
      <c r="C66" s="6"/>
      <c r="D66" s="6"/>
      <c r="E66" s="6"/>
      <c r="F66" s="6"/>
      <c r="G66" s="6"/>
      <c r="H66" s="6"/>
      <c r="I66" s="6"/>
      <c r="J66" s="9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14"/>
      <c r="BB66" s="14"/>
      <c r="BC66" s="13"/>
    </row>
    <row r="67" spans="1:55" s="1" customFormat="1" ht="12" hidden="1" customHeight="1">
      <c r="A67" s="98"/>
      <c r="B67" s="6"/>
      <c r="C67" s="6"/>
      <c r="D67" s="6"/>
      <c r="E67" s="6"/>
      <c r="F67" s="6"/>
      <c r="G67" s="6"/>
      <c r="H67" s="6"/>
      <c r="I67" s="6"/>
      <c r="J67" s="9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14"/>
      <c r="BB67" s="14"/>
      <c r="BC67" s="13"/>
    </row>
    <row r="68" spans="1:55" s="1" customFormat="1" ht="12" hidden="1" customHeight="1">
      <c r="A68" s="98"/>
      <c r="B68" s="6"/>
      <c r="C68" s="6"/>
      <c r="D68" s="6"/>
      <c r="E68" s="6"/>
      <c r="F68" s="6"/>
      <c r="G68" s="6"/>
      <c r="H68" s="6"/>
      <c r="I68" s="6"/>
      <c r="J68" s="9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14"/>
      <c r="BB68" s="14"/>
      <c r="BC68" s="13"/>
    </row>
    <row r="69" spans="1:55" s="1" customFormat="1" ht="12" hidden="1" customHeight="1">
      <c r="A69" s="98"/>
      <c r="B69" s="6"/>
      <c r="C69" s="6"/>
      <c r="D69" s="6"/>
      <c r="E69" s="6"/>
      <c r="F69" s="6"/>
      <c r="G69" s="6"/>
      <c r="H69" s="6"/>
      <c r="I69" s="6"/>
      <c r="J69" s="9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14"/>
      <c r="BB69" s="14"/>
      <c r="BC69" s="13"/>
    </row>
    <row r="70" spans="1:55" s="1" customFormat="1" ht="12" hidden="1" customHeight="1">
      <c r="A70" s="98"/>
      <c r="B70" s="6"/>
      <c r="C70" s="6"/>
      <c r="D70" s="6"/>
      <c r="E70" s="6"/>
      <c r="F70" s="6"/>
      <c r="G70" s="6"/>
      <c r="H70" s="6"/>
      <c r="I70" s="6"/>
      <c r="J70" s="9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14"/>
      <c r="BB70" s="14"/>
      <c r="BC70" s="13"/>
    </row>
    <row r="71" spans="1:55" s="1" customFormat="1" ht="12" hidden="1" customHeight="1">
      <c r="A71" s="98"/>
      <c r="B71" s="6"/>
      <c r="C71" s="6"/>
      <c r="D71" s="6"/>
      <c r="E71" s="6"/>
      <c r="F71" s="6"/>
      <c r="G71" s="6"/>
      <c r="H71" s="6"/>
      <c r="I71" s="6"/>
      <c r="J71" s="9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14"/>
      <c r="BB71" s="14"/>
      <c r="BC71" s="13"/>
    </row>
    <row r="72" spans="1:55" s="1" customFormat="1" ht="12" hidden="1" customHeight="1">
      <c r="A72" s="98"/>
      <c r="B72" s="6"/>
      <c r="C72" s="6"/>
      <c r="D72" s="6"/>
      <c r="E72" s="6"/>
      <c r="F72" s="6"/>
      <c r="G72" s="6"/>
      <c r="H72" s="6"/>
      <c r="I72" s="6"/>
      <c r="J72" s="9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14"/>
      <c r="BB72" s="14"/>
      <c r="BC72" s="13"/>
    </row>
    <row r="73" spans="1:55" s="1" customFormat="1" ht="12" hidden="1" customHeight="1">
      <c r="A73" s="98"/>
      <c r="B73" s="6"/>
      <c r="C73" s="6"/>
      <c r="D73" s="6"/>
      <c r="E73" s="6"/>
      <c r="F73" s="6"/>
      <c r="G73" s="6"/>
      <c r="H73" s="6"/>
      <c r="I73" s="6"/>
      <c r="J73" s="9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14"/>
      <c r="BB73" s="14"/>
      <c r="BC73" s="13"/>
    </row>
    <row r="74" spans="1:55" s="1" customFormat="1" ht="12" hidden="1" customHeight="1">
      <c r="A74" s="98"/>
      <c r="B74" s="6"/>
      <c r="C74" s="6"/>
      <c r="D74" s="6"/>
      <c r="E74" s="6"/>
      <c r="F74" s="6"/>
      <c r="G74" s="6"/>
      <c r="H74" s="6"/>
      <c r="I74" s="6"/>
      <c r="J74" s="9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14"/>
      <c r="BB74" s="14"/>
      <c r="BC74" s="13"/>
    </row>
    <row r="75" spans="1:55" s="1" customFormat="1" ht="12" hidden="1" customHeight="1">
      <c r="A75" s="98"/>
      <c r="B75" s="6"/>
      <c r="C75" s="6"/>
      <c r="D75" s="6"/>
      <c r="E75" s="6"/>
      <c r="F75" s="6"/>
      <c r="G75" s="6"/>
      <c r="H75" s="6"/>
      <c r="I75" s="6"/>
      <c r="J75" s="9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14"/>
      <c r="BB75" s="14"/>
      <c r="BC75" s="13"/>
    </row>
    <row r="76" spans="1:55" s="1" customFormat="1" ht="12" hidden="1" customHeight="1">
      <c r="A76" s="98"/>
      <c r="B76" s="6"/>
      <c r="C76" s="6"/>
      <c r="D76" s="6"/>
      <c r="E76" s="6"/>
      <c r="F76" s="6"/>
      <c r="G76" s="6"/>
      <c r="H76" s="6"/>
      <c r="I76" s="6"/>
      <c r="J76" s="9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14"/>
      <c r="BB76" s="14"/>
      <c r="BC76" s="13"/>
    </row>
    <row r="77" spans="1:55" s="1" customFormat="1" ht="12" hidden="1" customHeight="1">
      <c r="A77" s="98"/>
      <c r="B77" s="6"/>
      <c r="C77" s="6"/>
      <c r="D77" s="6"/>
      <c r="E77" s="6"/>
      <c r="F77" s="6"/>
      <c r="G77" s="6"/>
      <c r="H77" s="6"/>
      <c r="I77" s="6"/>
      <c r="J77" s="9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14"/>
      <c r="BB77" s="14"/>
      <c r="BC77" s="13"/>
    </row>
    <row r="78" spans="1:55" s="1" customFormat="1" ht="12" hidden="1" customHeight="1">
      <c r="A78" s="98"/>
      <c r="B78" s="6"/>
      <c r="C78" s="6"/>
      <c r="D78" s="6"/>
      <c r="E78" s="6"/>
      <c r="F78" s="6"/>
      <c r="G78" s="6"/>
      <c r="H78" s="6"/>
      <c r="I78" s="6"/>
      <c r="J78" s="9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14"/>
      <c r="BB78" s="14"/>
      <c r="BC78" s="13"/>
    </row>
    <row r="79" spans="1:55" s="1" customFormat="1" ht="12" hidden="1" customHeight="1">
      <c r="A79" s="98"/>
      <c r="B79" s="6"/>
      <c r="C79" s="6"/>
      <c r="D79" s="6"/>
      <c r="E79" s="6"/>
      <c r="F79" s="6"/>
      <c r="G79" s="6"/>
      <c r="H79" s="6"/>
      <c r="I79" s="6"/>
      <c r="J79" s="9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14"/>
      <c r="BB79" s="14"/>
      <c r="BC79" s="13"/>
    </row>
    <row r="80" spans="1:55" s="1" customFormat="1" ht="12" hidden="1" customHeight="1">
      <c r="A80" s="98"/>
      <c r="B80" s="6"/>
      <c r="C80" s="6"/>
      <c r="D80" s="6"/>
      <c r="E80" s="6"/>
      <c r="F80" s="6"/>
      <c r="G80" s="6"/>
      <c r="H80" s="6"/>
      <c r="I80" s="6"/>
      <c r="J80" s="9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14"/>
      <c r="BB80" s="14"/>
      <c r="BC80" s="13"/>
    </row>
    <row r="81" spans="1:55" s="1" customFormat="1" ht="12" hidden="1" customHeight="1">
      <c r="A81" s="98"/>
      <c r="B81" s="6"/>
      <c r="C81" s="6"/>
      <c r="D81" s="6"/>
      <c r="E81" s="6"/>
      <c r="F81" s="6"/>
      <c r="G81" s="6"/>
      <c r="H81" s="6"/>
      <c r="I81" s="6"/>
      <c r="J81" s="9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14"/>
      <c r="BB81" s="14"/>
      <c r="BC81" s="13"/>
    </row>
    <row r="82" spans="1:55" s="1" customFormat="1" ht="12" hidden="1" customHeight="1">
      <c r="A82" s="98"/>
      <c r="B82" s="6"/>
      <c r="C82" s="6"/>
      <c r="D82" s="6"/>
      <c r="E82" s="6"/>
      <c r="F82" s="6"/>
      <c r="G82" s="6"/>
      <c r="H82" s="6"/>
      <c r="I82" s="6"/>
      <c r="J82" s="9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14"/>
      <c r="BB82" s="14"/>
      <c r="BC82" s="13"/>
    </row>
    <row r="83" spans="1:55" s="1" customFormat="1" ht="12" hidden="1" customHeight="1">
      <c r="A83" s="98"/>
      <c r="B83" s="6"/>
      <c r="C83" s="6"/>
      <c r="D83" s="6"/>
      <c r="E83" s="6"/>
      <c r="F83" s="6"/>
      <c r="G83" s="6"/>
      <c r="H83" s="6"/>
      <c r="I83" s="6"/>
      <c r="J83" s="9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14"/>
      <c r="BB83" s="14"/>
      <c r="BC83" s="13"/>
    </row>
    <row r="84" spans="1:55" s="1" customFormat="1" ht="12" hidden="1" customHeight="1">
      <c r="A84" s="98"/>
      <c r="B84" s="6"/>
      <c r="C84" s="6"/>
      <c r="D84" s="6"/>
      <c r="E84" s="6"/>
      <c r="F84" s="6"/>
      <c r="G84" s="6"/>
      <c r="H84" s="6"/>
      <c r="I84" s="6"/>
      <c r="J84" s="9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14"/>
      <c r="BB84" s="14"/>
      <c r="BC84" s="13"/>
    </row>
    <row r="85" spans="1:55" s="1" customFormat="1" ht="12" hidden="1" customHeight="1">
      <c r="A85" s="98"/>
      <c r="B85" s="6"/>
      <c r="C85" s="6"/>
      <c r="D85" s="6"/>
      <c r="E85" s="6"/>
      <c r="F85" s="6"/>
      <c r="G85" s="6"/>
      <c r="H85" s="6"/>
      <c r="I85" s="6"/>
      <c r="J85" s="9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14"/>
      <c r="BB85" s="14"/>
      <c r="BC85" s="13"/>
    </row>
    <row r="86" spans="1:55" s="1" customFormat="1" ht="12" hidden="1" customHeight="1">
      <c r="A86" s="98"/>
      <c r="B86" s="6"/>
      <c r="C86" s="6"/>
      <c r="D86" s="6"/>
      <c r="E86" s="6"/>
      <c r="F86" s="6"/>
      <c r="G86" s="6"/>
      <c r="H86" s="6"/>
      <c r="I86" s="6"/>
      <c r="J86" s="9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14"/>
      <c r="BB86" s="14"/>
      <c r="BC86" s="13"/>
    </row>
    <row r="87" spans="1:55" s="1" customFormat="1" ht="12" hidden="1" customHeight="1">
      <c r="A87" s="98"/>
      <c r="B87" s="6"/>
      <c r="C87" s="6"/>
      <c r="D87" s="6"/>
      <c r="E87" s="6"/>
      <c r="F87" s="6"/>
      <c r="G87" s="6"/>
      <c r="H87" s="6"/>
      <c r="I87" s="6"/>
      <c r="J87" s="9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14"/>
      <c r="BB87" s="14"/>
      <c r="BC87" s="13"/>
    </row>
    <row r="88" spans="1:55" s="1" customFormat="1" ht="12" hidden="1" customHeight="1">
      <c r="A88" s="98"/>
      <c r="B88" s="6"/>
      <c r="C88" s="6"/>
      <c r="D88" s="6"/>
      <c r="E88" s="6"/>
      <c r="F88" s="6"/>
      <c r="G88" s="6"/>
      <c r="H88" s="6"/>
      <c r="I88" s="6"/>
      <c r="J88" s="9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14"/>
      <c r="BB88" s="14"/>
      <c r="BC88" s="13"/>
    </row>
    <row r="89" spans="1:55" s="1" customFormat="1" ht="12" hidden="1" customHeight="1">
      <c r="A89" s="98"/>
      <c r="B89" s="6"/>
      <c r="C89" s="6"/>
      <c r="D89" s="6"/>
      <c r="E89" s="6"/>
      <c r="F89" s="6"/>
      <c r="G89" s="6"/>
      <c r="H89" s="6"/>
      <c r="I89" s="6"/>
      <c r="J89" s="9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14"/>
      <c r="BB89" s="14"/>
      <c r="BC89" s="13"/>
    </row>
    <row r="90" spans="1:55" s="1" customFormat="1" ht="12" hidden="1" customHeight="1">
      <c r="A90" s="98"/>
      <c r="B90" s="6"/>
      <c r="C90" s="6"/>
      <c r="D90" s="6"/>
      <c r="E90" s="6"/>
      <c r="F90" s="6"/>
      <c r="G90" s="6"/>
      <c r="H90" s="6"/>
      <c r="I90" s="6"/>
      <c r="J90" s="9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14"/>
      <c r="BB90" s="14"/>
      <c r="BC90" s="13"/>
    </row>
    <row r="91" spans="1:55" s="1" customFormat="1" ht="12" hidden="1" customHeight="1">
      <c r="A91" s="98"/>
      <c r="B91" s="6"/>
      <c r="C91" s="6"/>
      <c r="D91" s="6"/>
      <c r="E91" s="6"/>
      <c r="F91" s="6"/>
      <c r="G91" s="6"/>
      <c r="H91" s="6"/>
      <c r="I91" s="6"/>
      <c r="J91" s="9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14"/>
      <c r="BB91" s="14"/>
      <c r="BC91" s="13"/>
    </row>
    <row r="92" spans="1:55" s="1" customFormat="1" ht="12" hidden="1" customHeight="1">
      <c r="A92" s="98"/>
      <c r="B92" s="6"/>
      <c r="C92" s="6"/>
      <c r="D92" s="6"/>
      <c r="E92" s="6"/>
      <c r="F92" s="6"/>
      <c r="G92" s="6"/>
      <c r="H92" s="6"/>
      <c r="I92" s="6"/>
      <c r="J92" s="9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14"/>
      <c r="BB92" s="14"/>
      <c r="BC92" s="13"/>
    </row>
    <row r="93" spans="1:55" s="1" customFormat="1" ht="12" hidden="1" customHeight="1">
      <c r="A93" s="98"/>
      <c r="B93" s="6"/>
      <c r="C93" s="6"/>
      <c r="D93" s="6"/>
      <c r="E93" s="6"/>
      <c r="F93" s="6"/>
      <c r="G93" s="6"/>
      <c r="H93" s="6"/>
      <c r="I93" s="6"/>
      <c r="J93" s="9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14"/>
      <c r="BB93" s="14"/>
      <c r="BC93" s="13"/>
    </row>
    <row r="94" spans="1:55" s="1" customFormat="1" ht="12" hidden="1" customHeight="1">
      <c r="A94" s="98"/>
      <c r="B94" s="6"/>
      <c r="C94" s="6"/>
      <c r="D94" s="6"/>
      <c r="E94" s="6"/>
      <c r="F94" s="6"/>
      <c r="G94" s="6"/>
      <c r="H94" s="6"/>
      <c r="I94" s="6"/>
      <c r="J94" s="9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14"/>
      <c r="BB94" s="14"/>
      <c r="BC94" s="13"/>
    </row>
    <row r="95" spans="1:55" s="1" customFormat="1" ht="12" hidden="1" customHeight="1">
      <c r="A95" s="98"/>
      <c r="B95" s="6"/>
      <c r="C95" s="6"/>
      <c r="D95" s="6"/>
      <c r="E95" s="6"/>
      <c r="F95" s="6"/>
      <c r="G95" s="6"/>
      <c r="H95" s="6"/>
      <c r="I95" s="6"/>
      <c r="J95" s="9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14"/>
      <c r="BB95" s="14"/>
      <c r="BC95" s="13"/>
    </row>
    <row r="96" spans="1:55" s="1" customFormat="1" ht="12" hidden="1" customHeight="1">
      <c r="A96" s="98"/>
      <c r="B96" s="6"/>
      <c r="C96" s="6"/>
      <c r="D96" s="6"/>
      <c r="E96" s="6"/>
      <c r="F96" s="6"/>
      <c r="G96" s="6"/>
      <c r="H96" s="6"/>
      <c r="I96" s="6"/>
      <c r="J96" s="9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2"/>
      <c r="BB96"/>
      <c r="BC96"/>
    </row>
    <row r="97" spans="1:55" s="1" customFormat="1" ht="96.75" customHeight="1">
      <c r="A97" s="324" t="s">
        <v>252</v>
      </c>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325"/>
      <c r="AE97" s="325"/>
      <c r="AF97" s="325"/>
      <c r="AG97" s="325"/>
      <c r="AH97" s="325"/>
      <c r="AI97" s="325"/>
      <c r="AJ97" s="325"/>
      <c r="AK97" s="325"/>
      <c r="AL97" s="6"/>
      <c r="AM97" s="6"/>
      <c r="AN97" s="6"/>
      <c r="AO97" s="6"/>
      <c r="AP97" s="6"/>
      <c r="AQ97" s="6"/>
      <c r="AR97" s="6"/>
      <c r="AS97" s="6"/>
      <c r="AT97" s="6"/>
      <c r="AU97" s="6"/>
      <c r="AV97" s="6"/>
      <c r="AW97" s="6"/>
      <c r="AX97" s="6"/>
      <c r="AY97" s="6"/>
      <c r="AZ97" s="6"/>
      <c r="BA97" s="2"/>
      <c r="BB97"/>
      <c r="BC97"/>
    </row>
    <row r="98" spans="1:55" s="1" customFormat="1" ht="15" customHeight="1">
      <c r="A98" s="324" t="s">
        <v>253</v>
      </c>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325"/>
      <c r="AE98" s="325"/>
      <c r="AF98" s="325"/>
      <c r="AG98" s="325"/>
      <c r="AH98" s="325"/>
      <c r="AI98" s="325"/>
      <c r="AJ98" s="325"/>
      <c r="AK98" s="325"/>
      <c r="BA98" s="2"/>
      <c r="BB98"/>
      <c r="BC98"/>
    </row>
    <row r="99" spans="1:55" s="1" customFormat="1" ht="5.25" customHeight="1">
      <c r="A99" s="325"/>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AE99" s="325"/>
      <c r="AF99" s="325"/>
      <c r="AG99" s="325"/>
      <c r="AH99" s="325"/>
      <c r="AI99" s="325"/>
      <c r="AJ99" s="325"/>
      <c r="AK99" s="325"/>
      <c r="BA99" s="2"/>
      <c r="BB99"/>
      <c r="BC99"/>
    </row>
    <row r="100" spans="1:55" s="1" customFormat="1" ht="5.25" customHeight="1">
      <c r="A100" s="325"/>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71"/>
      <c r="AM100" s="71"/>
      <c r="AN100" s="71"/>
      <c r="AO100" s="71"/>
      <c r="AP100" s="71"/>
      <c r="AQ100" s="71"/>
      <c r="AR100" s="71"/>
      <c r="AS100" s="71"/>
      <c r="AT100" s="71"/>
      <c r="AU100" s="71"/>
      <c r="AV100" s="71"/>
      <c r="AW100" s="71"/>
      <c r="AX100" s="71"/>
      <c r="AY100" s="71"/>
      <c r="AZ100" s="71"/>
      <c r="BA100" s="2"/>
      <c r="BB100"/>
      <c r="BC100"/>
    </row>
    <row r="101" spans="1:55" s="1" customFormat="1">
      <c r="A101" s="334" t="s">
        <v>274</v>
      </c>
      <c r="B101" s="335"/>
      <c r="C101" s="335"/>
      <c r="D101" s="335"/>
      <c r="E101" s="335"/>
      <c r="F101" s="335"/>
      <c r="G101" s="335"/>
      <c r="H101" s="335"/>
      <c r="I101" s="335"/>
      <c r="J101" s="335"/>
      <c r="K101" s="335"/>
      <c r="L101" s="335"/>
      <c r="M101" s="335"/>
      <c r="N101" s="335"/>
      <c r="O101" s="335"/>
      <c r="P101" s="335"/>
      <c r="Q101" s="335"/>
      <c r="R101" s="335"/>
      <c r="S101" s="335"/>
      <c r="T101" s="335"/>
      <c r="U101" s="335"/>
      <c r="V101" s="335"/>
      <c r="W101" s="335"/>
      <c r="X101" s="335"/>
      <c r="Y101" s="335"/>
      <c r="Z101" s="335"/>
      <c r="AA101" s="335"/>
      <c r="AB101" s="335"/>
      <c r="AC101" s="335"/>
      <c r="AD101" s="335"/>
      <c r="AE101" s="335"/>
      <c r="AF101" s="335"/>
      <c r="AG101" s="335"/>
      <c r="AH101" s="335"/>
      <c r="AI101" s="335"/>
      <c r="AJ101" s="335"/>
      <c r="AK101" s="335"/>
    </row>
    <row r="102" spans="1:55" s="1" customFormat="1">
      <c r="A102" s="336" t="s">
        <v>289</v>
      </c>
      <c r="B102" s="337"/>
      <c r="C102" s="337"/>
      <c r="D102" s="337"/>
      <c r="E102" s="337"/>
      <c r="F102" s="337"/>
      <c r="G102" s="337"/>
      <c r="H102" s="337"/>
      <c r="I102" s="337"/>
      <c r="J102" s="337"/>
      <c r="K102" s="337"/>
      <c r="L102" s="337"/>
      <c r="M102" s="337"/>
      <c r="N102" s="337"/>
      <c r="O102" s="337"/>
      <c r="P102" s="337"/>
      <c r="Q102" s="337"/>
      <c r="R102" s="337"/>
      <c r="S102" s="337"/>
      <c r="T102" s="337"/>
      <c r="U102" s="337"/>
      <c r="V102" s="337"/>
      <c r="W102" s="337"/>
      <c r="X102" s="337"/>
      <c r="Y102" s="337"/>
      <c r="Z102" s="337"/>
      <c r="AA102" s="337"/>
      <c r="AB102" s="337"/>
      <c r="AC102" s="337"/>
      <c r="AD102" s="337"/>
      <c r="AE102" s="337"/>
      <c r="AF102" s="337"/>
      <c r="AG102" s="337"/>
      <c r="AH102" s="337"/>
      <c r="AI102" s="337"/>
      <c r="AJ102" s="337"/>
      <c r="AK102" s="337"/>
    </row>
    <row r="103" spans="1:55" s="1" customFormat="1"/>
    <row r="104" spans="1:55" s="1" customFormat="1">
      <c r="BA104" s="2"/>
      <c r="BB104" s="2"/>
      <c r="BC104" s="2"/>
    </row>
  </sheetData>
  <sheetProtection selectLockedCells="1" selectUnlockedCells="1"/>
  <mergeCells count="29">
    <mergeCell ref="E17:F17"/>
    <mergeCell ref="A1:AJ1"/>
    <mergeCell ref="A2:AJ2"/>
    <mergeCell ref="A3:AJ5"/>
    <mergeCell ref="E9:F9"/>
    <mergeCell ref="E10:F10"/>
    <mergeCell ref="E11:F11"/>
    <mergeCell ref="E12:F12"/>
    <mergeCell ref="E13:F13"/>
    <mergeCell ref="E14:F14"/>
    <mergeCell ref="E15:F15"/>
    <mergeCell ref="E16:F16"/>
    <mergeCell ref="E32:F32"/>
    <mergeCell ref="E18:F18"/>
    <mergeCell ref="E19:F19"/>
    <mergeCell ref="E20:F20"/>
    <mergeCell ref="E21:F21"/>
    <mergeCell ref="E22:F22"/>
    <mergeCell ref="E23:F23"/>
    <mergeCell ref="E24:F24"/>
    <mergeCell ref="E25:F25"/>
    <mergeCell ref="E27:F27"/>
    <mergeCell ref="E28:F28"/>
    <mergeCell ref="E31:F31"/>
    <mergeCell ref="A97:AK97"/>
    <mergeCell ref="A98:AK98"/>
    <mergeCell ref="A99:AK100"/>
    <mergeCell ref="A101:AK101"/>
    <mergeCell ref="A102:AK102"/>
  </mergeCells>
  <conditionalFormatting sqref="AK33:AS33">
    <cfRule type="expression" dxfId="74" priority="6">
      <formula>AK33="Average"</formula>
    </cfRule>
    <cfRule type="expression" dxfId="73" priority="7">
      <formula>OR(AK33="Turkey", AK33="Chile", AK33="Lithuania", AK33="Greece", AK33="Israel", AK33="New Zealand", AK33="Slovenia", AK33="Singapore", AK33="Jakarta (Indonesia)")</formula>
    </cfRule>
  </conditionalFormatting>
  <conditionalFormatting sqref="B33:AJ33">
    <cfRule type="expression" dxfId="72" priority="1">
      <formula>B33="OECD Average"</formula>
    </cfRule>
    <cfRule type="expression" dxfId="71" priority="2">
      <formula>OR(B33="Turkey", B33="Chile", B33="Lithuania", B33="Greece", B33="Israel", B33="New Zealand", B33="Slovenia", B33="Singapore", B33="Jakarta (Indonesia)")</formula>
    </cfRule>
  </conditionalFormatting>
  <pageMargins left="0.78740157480314965" right="0.78740157480314965" top="0.78740157480314965" bottom="0.78740157480314965" header="0.31496062992125984" footer="0.31496062992125984"/>
  <pageSetup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BO103"/>
  <sheetViews>
    <sheetView zoomScaleNormal="100" workbookViewId="0">
      <selection activeCell="L110" sqref="L110"/>
    </sheetView>
  </sheetViews>
  <sheetFormatPr defaultRowHeight="12.75"/>
  <cols>
    <col min="1" max="1" width="4.5703125" style="2" customWidth="1"/>
    <col min="2" max="29" width="3.7109375" style="2" customWidth="1"/>
    <col min="30" max="30" width="5.140625" style="2" customWidth="1"/>
    <col min="31" max="52" width="7.28515625" style="2" hidden="1" customWidth="1"/>
    <col min="53" max="53" width="12.7109375" style="2" customWidth="1"/>
    <col min="54" max="54" width="18.7109375" style="2" customWidth="1"/>
    <col min="55" max="56" width="6.42578125" style="2" customWidth="1"/>
    <col min="57" max="60" width="5.5703125" style="2" customWidth="1"/>
    <col min="61" max="61" width="5.5703125" style="146" customWidth="1"/>
    <col min="62" max="66" width="5.5703125" style="2" customWidth="1"/>
    <col min="67" max="67" width="9.140625" style="2" customWidth="1"/>
    <col min="68" max="16384" width="9.140625" style="2"/>
  </cols>
  <sheetData>
    <row r="1" spans="1:67" s="1" customFormat="1">
      <c r="A1" s="328" t="s">
        <v>110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277"/>
      <c r="AC1" s="27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14" t="s">
        <v>205</v>
      </c>
      <c r="BB1" s="14" t="s">
        <v>32</v>
      </c>
      <c r="BC1" s="14" t="s">
        <v>206</v>
      </c>
      <c r="BD1" s="14" t="s">
        <v>207</v>
      </c>
      <c r="BE1" s="13" t="s">
        <v>208</v>
      </c>
      <c r="BF1"/>
      <c r="BG1"/>
      <c r="BH1"/>
      <c r="BI1"/>
      <c r="BJ1"/>
      <c r="BK1"/>
      <c r="BL1"/>
      <c r="BM1" s="15"/>
      <c r="BN1" s="15"/>
      <c r="BO1" s="15"/>
    </row>
    <row r="2" spans="1:67" s="1" customFormat="1" ht="13.5" customHeight="1">
      <c r="A2" s="330" t="s">
        <v>132</v>
      </c>
      <c r="B2" s="331"/>
      <c r="C2" s="331"/>
      <c r="D2" s="331"/>
      <c r="E2" s="331"/>
      <c r="F2" s="331"/>
      <c r="G2" s="331"/>
      <c r="H2" s="331"/>
      <c r="I2" s="331"/>
      <c r="J2" s="331"/>
      <c r="K2" s="331"/>
      <c r="L2" s="331"/>
      <c r="M2" s="331"/>
      <c r="N2" s="331"/>
      <c r="O2" s="331"/>
      <c r="P2" s="331"/>
      <c r="Q2" s="331"/>
      <c r="R2" s="331"/>
      <c r="S2" s="331"/>
      <c r="T2" s="331"/>
      <c r="U2" s="331"/>
      <c r="V2" s="331"/>
      <c r="W2" s="331"/>
      <c r="X2" s="331"/>
      <c r="Y2" s="331"/>
      <c r="Z2" s="331"/>
      <c r="AA2" s="331"/>
      <c r="AB2" s="278"/>
      <c r="AC2" s="278"/>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14" t="s">
        <v>2</v>
      </c>
      <c r="BB2" s="14">
        <v>23</v>
      </c>
      <c r="BC2" s="14"/>
      <c r="BD2" s="14"/>
      <c r="BE2" s="13">
        <v>26.7</v>
      </c>
      <c r="BF2"/>
      <c r="BG2"/>
      <c r="BH2"/>
      <c r="BI2"/>
      <c r="BJ2"/>
      <c r="BK2"/>
      <c r="BL2"/>
      <c r="BM2" s="9"/>
      <c r="BN2" s="9"/>
      <c r="BO2" s="9"/>
    </row>
    <row r="3" spans="1:67" s="1" customFormat="1" ht="12.75" customHeight="1">
      <c r="A3" s="332"/>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279"/>
      <c r="AC3" s="279"/>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14" t="s">
        <v>90</v>
      </c>
      <c r="BB3" s="14"/>
      <c r="BC3" s="14">
        <v>32.200000000000003</v>
      </c>
      <c r="BD3" s="14"/>
      <c r="BE3" s="13">
        <v>23.9</v>
      </c>
      <c r="BF3"/>
      <c r="BG3"/>
      <c r="BH3"/>
      <c r="BI3"/>
      <c r="BJ3"/>
      <c r="BK3"/>
      <c r="BL3"/>
      <c r="BM3" s="9"/>
      <c r="BN3" s="9"/>
      <c r="BO3" s="9"/>
    </row>
    <row r="4" spans="1:67" s="1" customFormat="1" ht="12.75" customHeight="1">
      <c r="A4" s="332"/>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279"/>
      <c r="AC4" s="279"/>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14" t="s">
        <v>92</v>
      </c>
      <c r="BB4" s="14"/>
      <c r="BC4" s="14">
        <v>17.2</v>
      </c>
      <c r="BD4" s="14"/>
      <c r="BE4" s="13">
        <v>23.6</v>
      </c>
      <c r="BF4"/>
      <c r="BG4"/>
      <c r="BH4"/>
      <c r="BI4"/>
      <c r="BJ4"/>
      <c r="BK4"/>
      <c r="BL4"/>
      <c r="BM4" s="9"/>
      <c r="BN4" s="9"/>
      <c r="BO4" s="9"/>
    </row>
    <row r="5" spans="1:67" s="1" customFormat="1" ht="12.75" customHeight="1">
      <c r="A5" s="332"/>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279"/>
      <c r="AC5" s="279"/>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14" t="s">
        <v>6</v>
      </c>
      <c r="BB5" s="14">
        <v>16.7</v>
      </c>
      <c r="BC5" s="14"/>
      <c r="BD5" s="14"/>
      <c r="BE5" s="13">
        <v>20.100000000000001</v>
      </c>
      <c r="BF5"/>
      <c r="BG5"/>
      <c r="BH5"/>
      <c r="BI5"/>
      <c r="BJ5"/>
      <c r="BK5"/>
      <c r="BL5"/>
      <c r="BM5" s="9"/>
      <c r="BN5" s="9"/>
      <c r="BO5" s="11"/>
    </row>
    <row r="6" spans="1:67" s="1" customFormat="1" ht="12.75" customHeight="1">
      <c r="A6" s="64"/>
      <c r="B6" s="4"/>
      <c r="C6" s="4"/>
      <c r="D6" s="4"/>
      <c r="E6" s="4"/>
      <c r="F6" s="4"/>
      <c r="G6" s="4"/>
      <c r="H6" s="4"/>
      <c r="I6" s="4"/>
      <c r="J6" s="65"/>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14" t="s">
        <v>4</v>
      </c>
      <c r="BB6" s="14"/>
      <c r="BC6" s="14">
        <v>8.6999999999999993</v>
      </c>
      <c r="BD6" s="14"/>
      <c r="BE6" s="13">
        <v>16.8</v>
      </c>
      <c r="BF6"/>
      <c r="BG6"/>
      <c r="BH6"/>
      <c r="BI6"/>
      <c r="BJ6"/>
      <c r="BK6"/>
      <c r="BL6"/>
      <c r="BM6" s="9"/>
      <c r="BN6" s="9"/>
      <c r="BO6" s="11"/>
    </row>
    <row r="7" spans="1:67" s="1" customFormat="1" ht="12.75" customHeight="1">
      <c r="A7" s="66"/>
      <c r="B7" s="4"/>
      <c r="C7" s="4"/>
      <c r="D7" s="4"/>
      <c r="E7" s="4"/>
      <c r="F7" s="4"/>
      <c r="G7" s="4"/>
      <c r="H7" s="4"/>
      <c r="I7" s="4"/>
      <c r="J7" s="65"/>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14" t="s">
        <v>5</v>
      </c>
      <c r="BB7" s="14"/>
      <c r="BC7" s="14">
        <v>10.4</v>
      </c>
      <c r="BD7" s="14"/>
      <c r="BE7" s="13">
        <v>16</v>
      </c>
      <c r="BF7"/>
      <c r="BG7"/>
      <c r="BH7"/>
      <c r="BI7"/>
      <c r="BJ7"/>
      <c r="BK7"/>
      <c r="BL7"/>
      <c r="BM7" s="9"/>
      <c r="BN7" s="9"/>
      <c r="BO7" s="11"/>
    </row>
    <row r="8" spans="1:67" s="1" customFormat="1" ht="12.75" customHeight="1">
      <c r="A8" s="64"/>
      <c r="B8" s="4"/>
      <c r="C8" s="4"/>
      <c r="D8" s="4"/>
      <c r="E8" s="4"/>
      <c r="F8" s="4"/>
      <c r="G8" s="4"/>
      <c r="H8" s="4"/>
      <c r="I8" s="4"/>
      <c r="J8" s="65"/>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14" t="s">
        <v>16</v>
      </c>
      <c r="BB8" s="14"/>
      <c r="BC8" s="14">
        <v>18.399999999999999</v>
      </c>
      <c r="BD8" s="14"/>
      <c r="BE8" s="13">
        <v>15.7</v>
      </c>
      <c r="BF8"/>
      <c r="BG8"/>
      <c r="BH8"/>
      <c r="BI8"/>
      <c r="BJ8"/>
      <c r="BK8"/>
      <c r="BL8"/>
      <c r="BM8" s="9"/>
      <c r="BN8" s="9"/>
      <c r="BO8" s="11"/>
    </row>
    <row r="9" spans="1:67" s="1" customFormat="1" ht="12.75" customHeight="1">
      <c r="A9" s="64"/>
      <c r="B9" s="4"/>
      <c r="C9" s="4"/>
      <c r="D9" s="4"/>
      <c r="E9" s="323"/>
      <c r="F9" s="323"/>
      <c r="G9" s="4"/>
      <c r="H9" s="4"/>
      <c r="I9" s="4"/>
      <c r="J9" s="65"/>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14" t="s">
        <v>7</v>
      </c>
      <c r="BB9" s="14">
        <v>10.6</v>
      </c>
      <c r="BC9" s="14"/>
      <c r="BD9" s="14"/>
      <c r="BE9" s="13">
        <v>15.1</v>
      </c>
      <c r="BF9"/>
      <c r="BG9"/>
      <c r="BH9"/>
      <c r="BI9"/>
      <c r="BJ9"/>
      <c r="BK9"/>
      <c r="BL9"/>
      <c r="BM9" s="9"/>
      <c r="BN9" s="9"/>
      <c r="BO9" s="11"/>
    </row>
    <row r="10" spans="1:67" s="1" customFormat="1" ht="12.75" customHeight="1">
      <c r="A10" s="64"/>
      <c r="B10" s="4"/>
      <c r="C10" s="4"/>
      <c r="D10" s="4"/>
      <c r="E10" s="323"/>
      <c r="F10" s="323"/>
      <c r="G10" s="4"/>
      <c r="H10" s="4"/>
      <c r="I10" s="4"/>
      <c r="J10" s="65"/>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14" t="s">
        <v>201</v>
      </c>
      <c r="BB10" s="14">
        <v>9.6999999999999993</v>
      </c>
      <c r="BC10" s="14"/>
      <c r="BD10" s="14"/>
      <c r="BE10" s="13">
        <v>14.9</v>
      </c>
      <c r="BF10"/>
      <c r="BG10"/>
      <c r="BH10"/>
      <c r="BI10"/>
      <c r="BJ10"/>
      <c r="BK10"/>
      <c r="BL10"/>
      <c r="BM10" s="9"/>
      <c r="BN10" s="9"/>
      <c r="BO10" s="11"/>
    </row>
    <row r="11" spans="1:67" s="1" customFormat="1" ht="12.75" customHeight="1">
      <c r="A11" s="64"/>
      <c r="B11" s="4"/>
      <c r="C11" s="4"/>
      <c r="D11" s="4"/>
      <c r="E11" s="322"/>
      <c r="F11" s="322"/>
      <c r="G11" s="4"/>
      <c r="H11" s="4"/>
      <c r="I11" s="4"/>
      <c r="J11" s="65"/>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14" t="s">
        <v>15</v>
      </c>
      <c r="BB11" s="14"/>
      <c r="BC11" s="14">
        <v>4.9000000000000004</v>
      </c>
      <c r="BD11" s="14"/>
      <c r="BE11" s="13">
        <v>14.6</v>
      </c>
      <c r="BF11"/>
      <c r="BG11"/>
      <c r="BH11"/>
      <c r="BI11"/>
      <c r="BJ11"/>
      <c r="BK11"/>
      <c r="BL11"/>
      <c r="BM11" s="9"/>
      <c r="BN11" s="9"/>
      <c r="BO11" s="11"/>
    </row>
    <row r="12" spans="1:67" s="1" customFormat="1" ht="12.75" customHeight="1">
      <c r="A12" s="64"/>
      <c r="B12" s="4"/>
      <c r="C12" s="4"/>
      <c r="D12" s="4"/>
      <c r="E12" s="326"/>
      <c r="F12" s="326"/>
      <c r="G12" s="4"/>
      <c r="H12" s="4"/>
      <c r="I12" s="4"/>
      <c r="J12" s="65"/>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14" t="s">
        <v>8</v>
      </c>
      <c r="BB12" s="14">
        <v>11.5</v>
      </c>
      <c r="BC12" s="14"/>
      <c r="BD12" s="14"/>
      <c r="BE12" s="13">
        <v>13.1</v>
      </c>
      <c r="BF12"/>
      <c r="BG12"/>
      <c r="BH12"/>
      <c r="BI12"/>
      <c r="BJ12"/>
      <c r="BK12"/>
      <c r="BL12"/>
      <c r="BM12" s="9"/>
      <c r="BN12" s="9"/>
      <c r="BO12" s="11"/>
    </row>
    <row r="13" spans="1:67" s="1" customFormat="1" ht="12.75" customHeight="1">
      <c r="A13" s="64"/>
      <c r="B13" s="4"/>
      <c r="C13" s="4"/>
      <c r="D13" s="4"/>
      <c r="E13" s="326"/>
      <c r="F13" s="326"/>
      <c r="G13" s="4"/>
      <c r="H13" s="4"/>
      <c r="I13" s="4"/>
      <c r="J13" s="65"/>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14" t="s">
        <v>1</v>
      </c>
      <c r="BB13" s="14">
        <v>9.9</v>
      </c>
      <c r="BC13" s="14"/>
      <c r="BD13" s="14"/>
      <c r="BE13" s="13">
        <v>13</v>
      </c>
      <c r="BF13"/>
      <c r="BG13"/>
      <c r="BH13"/>
      <c r="BI13"/>
      <c r="BJ13"/>
      <c r="BK13"/>
      <c r="BL13"/>
      <c r="BM13" s="9"/>
      <c r="BN13" s="9"/>
      <c r="BO13" s="11"/>
    </row>
    <row r="14" spans="1:67" s="1" customFormat="1" ht="12.75" customHeight="1">
      <c r="A14" s="64"/>
      <c r="B14" s="4"/>
      <c r="C14" s="4"/>
      <c r="D14" s="4"/>
      <c r="E14" s="326"/>
      <c r="F14" s="326"/>
      <c r="G14" s="4"/>
      <c r="H14" s="4"/>
      <c r="I14" s="4"/>
      <c r="J14" s="65"/>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14" t="s">
        <v>0</v>
      </c>
      <c r="BB14" s="14">
        <v>5.5</v>
      </c>
      <c r="BC14" s="14"/>
      <c r="BD14" s="14"/>
      <c r="BE14" s="13">
        <v>12.4</v>
      </c>
      <c r="BF14"/>
      <c r="BG14"/>
      <c r="BH14"/>
      <c r="BI14"/>
      <c r="BJ14"/>
      <c r="BK14"/>
      <c r="BL14"/>
      <c r="BM14" s="9"/>
      <c r="BN14" s="9"/>
      <c r="BO14" s="11"/>
    </row>
    <row r="15" spans="1:67" s="1" customFormat="1" ht="12.75" customHeight="1">
      <c r="A15" s="64"/>
      <c r="B15" s="4"/>
      <c r="C15" s="4"/>
      <c r="D15" s="4"/>
      <c r="E15" s="326"/>
      <c r="F15" s="326"/>
      <c r="G15" s="4"/>
      <c r="H15" s="4"/>
      <c r="I15" s="4"/>
      <c r="J15" s="65"/>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14" t="s">
        <v>202</v>
      </c>
      <c r="BB15" s="14">
        <v>6.9</v>
      </c>
      <c r="BC15" s="14"/>
      <c r="BD15" s="14"/>
      <c r="BE15" s="13">
        <v>12</v>
      </c>
      <c r="BF15"/>
      <c r="BG15"/>
      <c r="BH15"/>
      <c r="BI15"/>
      <c r="BJ15"/>
      <c r="BK15"/>
      <c r="BL15"/>
      <c r="BM15" s="9"/>
      <c r="BN15" s="9"/>
      <c r="BO15" s="11"/>
    </row>
    <row r="16" spans="1:67" s="1" customFormat="1" ht="12.75" customHeight="1">
      <c r="A16" s="64"/>
      <c r="B16" s="4"/>
      <c r="C16" s="4"/>
      <c r="D16" s="4"/>
      <c r="E16" s="326"/>
      <c r="F16" s="326"/>
      <c r="G16" s="4"/>
      <c r="H16" s="4"/>
      <c r="I16" s="4"/>
      <c r="J16" s="65"/>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14" t="s">
        <v>12</v>
      </c>
      <c r="BB16" s="14"/>
      <c r="BC16" s="14">
        <v>10.1</v>
      </c>
      <c r="BD16" s="14"/>
      <c r="BE16" s="13">
        <v>11.6</v>
      </c>
      <c r="BF16"/>
      <c r="BG16"/>
      <c r="BH16"/>
      <c r="BI16"/>
      <c r="BJ16"/>
      <c r="BK16"/>
      <c r="BL16"/>
      <c r="BM16" s="9"/>
      <c r="BN16" s="9"/>
      <c r="BO16" s="11"/>
    </row>
    <row r="17" spans="1:67" s="1" customFormat="1" ht="12.75" customHeight="1">
      <c r="A17" s="64"/>
      <c r="B17" s="4"/>
      <c r="C17" s="4"/>
      <c r="D17" s="4"/>
      <c r="E17" s="322"/>
      <c r="F17" s="322"/>
      <c r="G17" s="4"/>
      <c r="H17" s="4"/>
      <c r="I17" s="4"/>
      <c r="J17" s="65"/>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14" t="s">
        <v>3</v>
      </c>
      <c r="BB17" s="14">
        <v>9.1</v>
      </c>
      <c r="BC17" s="14"/>
      <c r="BD17" s="14"/>
      <c r="BE17" s="13">
        <v>11.4</v>
      </c>
      <c r="BF17"/>
      <c r="BG17"/>
      <c r="BH17"/>
      <c r="BI17"/>
      <c r="BJ17"/>
      <c r="BK17"/>
      <c r="BL17"/>
      <c r="BM17" s="9"/>
      <c r="BN17" s="9"/>
      <c r="BO17" s="11"/>
    </row>
    <row r="18" spans="1:67" s="1" customFormat="1" ht="12.75" customHeight="1">
      <c r="A18" s="64"/>
      <c r="B18" s="4"/>
      <c r="C18" s="4"/>
      <c r="D18" s="4"/>
      <c r="E18" s="326"/>
      <c r="F18" s="326"/>
      <c r="G18" s="4"/>
      <c r="H18" s="4"/>
      <c r="I18" s="4"/>
      <c r="J18" s="65"/>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14" t="s">
        <v>93</v>
      </c>
      <c r="BB18" s="14"/>
      <c r="BC18" s="14"/>
      <c r="BD18" s="14"/>
      <c r="BE18" s="13">
        <v>11.2</v>
      </c>
      <c r="BF18"/>
      <c r="BG18"/>
      <c r="BH18"/>
      <c r="BI18"/>
      <c r="BJ18"/>
      <c r="BK18"/>
      <c r="BL18"/>
      <c r="BM18" s="9"/>
      <c r="BN18" s="9"/>
      <c r="BO18" s="11"/>
    </row>
    <row r="19" spans="1:67" s="1" customFormat="1" ht="12.75" customHeight="1">
      <c r="A19" s="64"/>
      <c r="B19" s="4"/>
      <c r="C19" s="4"/>
      <c r="D19" s="4"/>
      <c r="E19" s="326"/>
      <c r="F19" s="326"/>
      <c r="G19" s="4"/>
      <c r="H19" s="4"/>
      <c r="I19" s="4"/>
      <c r="J19" s="65"/>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14" t="s">
        <v>14</v>
      </c>
      <c r="BB19" s="14"/>
      <c r="BC19" s="14"/>
      <c r="BD19" s="14"/>
      <c r="BE19" s="13">
        <v>9</v>
      </c>
      <c r="BF19"/>
      <c r="BG19"/>
      <c r="BH19"/>
      <c r="BI19"/>
      <c r="BJ19"/>
      <c r="BK19"/>
      <c r="BL19"/>
      <c r="BM19" s="9"/>
      <c r="BN19" s="9"/>
      <c r="BO19" s="11"/>
    </row>
    <row r="20" spans="1:67" s="1" customFormat="1" ht="12.75" customHeight="1">
      <c r="A20" s="64"/>
      <c r="B20" s="4"/>
      <c r="C20" s="4"/>
      <c r="D20" s="4"/>
      <c r="E20" s="326"/>
      <c r="F20" s="326"/>
      <c r="G20" s="4"/>
      <c r="H20" s="4"/>
      <c r="I20" s="4"/>
      <c r="J20" s="65"/>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14" t="s">
        <v>9</v>
      </c>
      <c r="BB20" s="14">
        <v>4.8</v>
      </c>
      <c r="BC20" s="14"/>
      <c r="BD20" s="14"/>
      <c r="BE20" s="13">
        <v>7.9</v>
      </c>
      <c r="BF20"/>
      <c r="BG20"/>
      <c r="BH20"/>
      <c r="BI20"/>
      <c r="BJ20"/>
      <c r="BK20"/>
      <c r="BL20"/>
      <c r="BM20" s="9"/>
      <c r="BN20" s="9"/>
      <c r="BO20" s="11"/>
    </row>
    <row r="21" spans="1:67" s="1" customFormat="1" ht="12.75" customHeight="1">
      <c r="A21" s="64"/>
      <c r="B21" s="4"/>
      <c r="C21" s="4"/>
      <c r="D21" s="4"/>
      <c r="E21" s="326"/>
      <c r="F21" s="326"/>
      <c r="G21" s="4"/>
      <c r="H21" s="4"/>
      <c r="I21" s="4"/>
      <c r="J21" s="65"/>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14" t="s">
        <v>89</v>
      </c>
      <c r="BB21" s="14"/>
      <c r="BC21" s="14"/>
      <c r="BD21" s="14"/>
      <c r="BE21" s="13">
        <v>6.6</v>
      </c>
      <c r="BF21"/>
      <c r="BG21"/>
      <c r="BH21"/>
      <c r="BI21"/>
      <c r="BJ21"/>
      <c r="BK21"/>
      <c r="BL21"/>
      <c r="BM21" s="9"/>
      <c r="BN21" s="9"/>
      <c r="BO21" s="11"/>
    </row>
    <row r="22" spans="1:67" s="1" customFormat="1" ht="12.75" customHeight="1">
      <c r="A22" s="64"/>
      <c r="B22" s="4"/>
      <c r="C22" s="4"/>
      <c r="D22" s="4"/>
      <c r="E22" s="326"/>
      <c r="F22" s="326"/>
      <c r="G22" s="4"/>
      <c r="H22" s="4"/>
      <c r="I22" s="4"/>
      <c r="J22" s="65"/>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14" t="s">
        <v>20</v>
      </c>
      <c r="BB22" s="14"/>
      <c r="BC22" s="14">
        <v>4.2</v>
      </c>
      <c r="BD22" s="14"/>
      <c r="BE22" s="13">
        <v>6.4</v>
      </c>
      <c r="BF22"/>
      <c r="BG22"/>
      <c r="BH22"/>
      <c r="BI22"/>
      <c r="BJ22"/>
      <c r="BK22"/>
      <c r="BL22"/>
      <c r="BM22" s="9"/>
      <c r="BN22" s="9"/>
      <c r="BO22" s="11"/>
    </row>
    <row r="23" spans="1:67" s="1" customFormat="1" ht="12.75" customHeight="1">
      <c r="A23" s="64"/>
      <c r="B23" s="4"/>
      <c r="C23" s="4"/>
      <c r="D23" s="4"/>
      <c r="E23" s="326"/>
      <c r="F23" s="326"/>
      <c r="G23" s="4"/>
      <c r="H23" s="4"/>
      <c r="I23" s="4"/>
      <c r="J23" s="65"/>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14" t="s">
        <v>10</v>
      </c>
      <c r="BB23" s="14">
        <v>2.1</v>
      </c>
      <c r="BC23" s="14"/>
      <c r="BD23" s="14"/>
      <c r="BE23" s="13">
        <v>4.9000000000000004</v>
      </c>
      <c r="BF23"/>
      <c r="BG23"/>
      <c r="BH23"/>
      <c r="BI23"/>
      <c r="BJ23"/>
      <c r="BK23"/>
      <c r="BL23"/>
      <c r="BM23" s="9"/>
      <c r="BN23" s="9"/>
      <c r="BO23" s="11"/>
    </row>
    <row r="24" spans="1:67" s="1" customFormat="1" ht="12.75" customHeight="1">
      <c r="A24" s="64"/>
      <c r="B24" s="4"/>
      <c r="C24" s="4"/>
      <c r="D24" s="4"/>
      <c r="E24" s="326"/>
      <c r="F24" s="326"/>
      <c r="G24" s="4"/>
      <c r="H24" s="4"/>
      <c r="I24" s="4"/>
      <c r="J24" s="65"/>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14" t="s">
        <v>23</v>
      </c>
      <c r="BB24" s="14"/>
      <c r="BC24" s="14"/>
      <c r="BD24" s="14"/>
      <c r="BE24" s="13">
        <v>1.8</v>
      </c>
      <c r="BF24"/>
      <c r="BG24"/>
      <c r="BH24"/>
      <c r="BI24"/>
      <c r="BJ24"/>
      <c r="BK24"/>
      <c r="BL24"/>
      <c r="BM24" s="9"/>
      <c r="BN24" s="9"/>
      <c r="BO24" s="11"/>
    </row>
    <row r="25" spans="1:67" s="1" customFormat="1" ht="12.75" customHeight="1">
      <c r="A25" s="64"/>
      <c r="B25" s="4"/>
      <c r="C25" s="4"/>
      <c r="D25" s="4"/>
      <c r="E25" s="326"/>
      <c r="F25" s="326"/>
      <c r="G25" s="4"/>
      <c r="H25" s="4"/>
      <c r="I25" s="4"/>
      <c r="J25" s="6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14" t="s">
        <v>94</v>
      </c>
      <c r="BB25" s="14"/>
      <c r="BC25" s="14">
        <v>1.9</v>
      </c>
      <c r="BD25" s="14"/>
      <c r="BE25" s="13">
        <v>0</v>
      </c>
      <c r="BF25"/>
      <c r="BG25"/>
      <c r="BH25"/>
      <c r="BI25"/>
      <c r="BJ25"/>
      <c r="BK25"/>
      <c r="BL25"/>
      <c r="BM25" s="9"/>
      <c r="BN25" s="9"/>
      <c r="BO25" s="11"/>
    </row>
    <row r="26" spans="1:67" s="1" customFormat="1" ht="12.75" customHeight="1">
      <c r="A26" s="6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12"/>
      <c r="AE26" s="12"/>
      <c r="AF26" s="12"/>
      <c r="AG26" s="12"/>
      <c r="AH26" s="12"/>
      <c r="AI26" s="12"/>
      <c r="AJ26" s="12"/>
      <c r="AK26" s="4"/>
      <c r="AL26" s="4"/>
      <c r="AM26" s="4"/>
      <c r="AN26" s="4"/>
      <c r="AO26" s="4"/>
      <c r="AP26" s="4"/>
      <c r="AQ26" s="4"/>
      <c r="AR26" s="4"/>
      <c r="AS26" s="4"/>
      <c r="AT26" s="4"/>
      <c r="AU26" s="4"/>
      <c r="AV26" s="4"/>
      <c r="AW26" s="4"/>
      <c r="AX26" s="4"/>
      <c r="AY26" s="4"/>
      <c r="AZ26" s="4"/>
      <c r="BA26" s="14" t="s">
        <v>88</v>
      </c>
      <c r="BB26" s="14"/>
      <c r="BC26" s="14"/>
      <c r="BD26" s="14">
        <v>1.5</v>
      </c>
      <c r="BE26" s="13"/>
      <c r="BF26"/>
      <c r="BG26"/>
      <c r="BH26"/>
      <c r="BI26"/>
      <c r="BJ26"/>
      <c r="BK26"/>
      <c r="BL26"/>
      <c r="BM26" s="9"/>
      <c r="BN26" s="9"/>
      <c r="BO26" s="11"/>
    </row>
    <row r="27" spans="1:67" s="1" customFormat="1" ht="12.75" customHeight="1">
      <c r="A27" s="64"/>
      <c r="B27" s="4"/>
      <c r="C27" s="4"/>
      <c r="D27" s="4"/>
      <c r="E27" s="326"/>
      <c r="F27" s="326"/>
      <c r="G27" s="4"/>
      <c r="H27" s="4"/>
      <c r="I27" s="4"/>
      <c r="J27" s="65"/>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14" t="s">
        <v>11</v>
      </c>
      <c r="BB27" s="14"/>
      <c r="BC27" s="14">
        <v>1</v>
      </c>
      <c r="BD27" s="14"/>
      <c r="BE27" s="13"/>
      <c r="BF27"/>
      <c r="BG27"/>
      <c r="BH27"/>
      <c r="BI27"/>
      <c r="BJ27"/>
      <c r="BK27"/>
      <c r="BL27"/>
      <c r="BM27" s="9"/>
      <c r="BN27" s="9"/>
      <c r="BO27" s="11"/>
    </row>
    <row r="28" spans="1:67" s="1" customFormat="1" ht="12.75" customHeight="1">
      <c r="A28" s="64"/>
      <c r="B28" s="4"/>
      <c r="C28" s="4"/>
      <c r="D28" s="4"/>
      <c r="E28" s="326"/>
      <c r="F28" s="326"/>
      <c r="G28" s="4"/>
      <c r="H28" s="4"/>
      <c r="I28" s="4"/>
      <c r="J28" s="65"/>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14" t="s">
        <v>13</v>
      </c>
      <c r="BB28" s="14"/>
      <c r="BC28" s="14">
        <v>0.3</v>
      </c>
      <c r="BD28" s="14"/>
      <c r="BE28" s="13"/>
      <c r="BF28"/>
      <c r="BG28"/>
      <c r="BH28"/>
      <c r="BI28"/>
      <c r="BJ28"/>
      <c r="BK28"/>
      <c r="BL28"/>
      <c r="BM28" s="9"/>
      <c r="BN28" s="9"/>
      <c r="BO28" s="11"/>
    </row>
    <row r="29" spans="1:67" s="1" customFormat="1" ht="12.75" customHeight="1">
      <c r="A29" s="64"/>
      <c r="B29" s="4"/>
      <c r="C29" s="4"/>
      <c r="D29" s="4"/>
      <c r="E29" s="12"/>
      <c r="F29" s="12"/>
      <c r="G29" s="4"/>
      <c r="H29" s="4"/>
      <c r="I29" s="4"/>
      <c r="J29" s="65"/>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14" t="s">
        <v>19</v>
      </c>
      <c r="BB29" s="14"/>
      <c r="BC29" s="14"/>
      <c r="BD29" s="14">
        <v>4.5999999999999996</v>
      </c>
      <c r="BE29" s="13"/>
      <c r="BG29"/>
      <c r="BH29"/>
      <c r="BI29"/>
      <c r="BJ29"/>
      <c r="BK29"/>
      <c r="BL29"/>
      <c r="BM29" s="9"/>
      <c r="BN29" s="9"/>
      <c r="BO29" s="11"/>
    </row>
    <row r="30" spans="1:67" s="1" customFormat="1" ht="12.75" customHeight="1">
      <c r="A30" s="64"/>
      <c r="B30" s="10"/>
      <c r="C30" s="10"/>
      <c r="D30" s="10"/>
      <c r="E30" s="10"/>
      <c r="F30" s="10"/>
      <c r="G30" s="10"/>
      <c r="H30" s="10"/>
      <c r="I30" s="10"/>
      <c r="J30" s="95"/>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c r="BB30"/>
      <c r="BC30"/>
      <c r="BI30" s="3"/>
      <c r="BJ30" s="9"/>
      <c r="BK30" s="2"/>
      <c r="BL30" s="2"/>
      <c r="BM30" s="2"/>
      <c r="BN30" s="2"/>
      <c r="BO30" s="2"/>
    </row>
    <row r="31" spans="1:67" s="1" customFormat="1" ht="12.75" customHeight="1">
      <c r="A31" s="64"/>
      <c r="B31" s="6"/>
      <c r="C31" s="6"/>
      <c r="D31" s="6"/>
      <c r="E31" s="326"/>
      <c r="F31" s="326"/>
      <c r="G31" s="6"/>
      <c r="H31" s="6"/>
      <c r="I31" s="6"/>
      <c r="J31" s="9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c r="BB31"/>
      <c r="BC31"/>
      <c r="BI31" s="3"/>
      <c r="BJ31" s="2"/>
      <c r="BK31" s="2"/>
      <c r="BL31" s="2"/>
      <c r="BM31" s="2"/>
      <c r="BN31" s="2"/>
      <c r="BO31" s="2"/>
    </row>
    <row r="32" spans="1:67" s="1" customFormat="1" ht="10.5" customHeight="1">
      <c r="A32" s="97"/>
      <c r="B32" s="8"/>
      <c r="C32" s="6"/>
      <c r="D32" s="6"/>
      <c r="E32" s="326"/>
      <c r="F32" s="326"/>
      <c r="G32" s="6"/>
      <c r="H32" s="6"/>
      <c r="I32" s="6"/>
      <c r="J32" s="9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c r="BB32"/>
      <c r="BC32"/>
      <c r="BI32" s="3"/>
      <c r="BJ32" s="2"/>
      <c r="BK32" s="2"/>
      <c r="BL32" s="2"/>
      <c r="BM32" s="2"/>
      <c r="BN32" s="2"/>
      <c r="BO32" s="2"/>
    </row>
    <row r="33" spans="1:57" s="1" customFormat="1" ht="81.75" customHeight="1">
      <c r="A33" s="98"/>
      <c r="B33" s="221" t="str">
        <f>$BA2</f>
        <v>Australia</v>
      </c>
      <c r="C33" s="222" t="str">
        <f>$BA3</f>
        <v>Israel</v>
      </c>
      <c r="D33" s="222" t="str">
        <f>$BA4</f>
        <v>New Zealand</v>
      </c>
      <c r="E33" s="221" t="str">
        <f>$BA5</f>
        <v>Canada</v>
      </c>
      <c r="F33" s="221" t="str">
        <f>$BA6</f>
        <v>Ireland</v>
      </c>
      <c r="G33" s="221" t="str">
        <f>$BA7</f>
        <v>Austria</v>
      </c>
      <c r="H33" s="221" t="str">
        <f>$BA8</f>
        <v>Estonia</v>
      </c>
      <c r="I33" s="221" t="str">
        <f>$BA9</f>
        <v>Sweden</v>
      </c>
      <c r="J33" s="221" t="str">
        <f>$BA10</f>
        <v>Belgium</v>
      </c>
      <c r="K33" s="221" t="str">
        <f>$BA11</f>
        <v>Spain</v>
      </c>
      <c r="L33" s="221" t="str">
        <f>$BA12</f>
        <v>Germany</v>
      </c>
      <c r="M33" s="221" t="str">
        <f>$BA13</f>
        <v>United States</v>
      </c>
      <c r="N33" s="221" t="str">
        <f>$BA14</f>
        <v>Norway</v>
      </c>
      <c r="O33" s="221" t="str">
        <f>$BA15</f>
        <v>United Kingdom</v>
      </c>
      <c r="P33" s="221" t="str">
        <f>$BA16</f>
        <v>France</v>
      </c>
      <c r="Q33" s="221" t="str">
        <f>BA17</f>
        <v>Netherlands</v>
      </c>
      <c r="R33" s="221" t="str">
        <f>BA18</f>
        <v>Slovenia</v>
      </c>
      <c r="S33" s="221" t="str">
        <f>BA19</f>
        <v>Italy</v>
      </c>
      <c r="T33" s="221" t="str">
        <f>BA20</f>
        <v>Denmark</v>
      </c>
      <c r="U33" s="221" t="str">
        <f>BA21</f>
        <v>Greece</v>
      </c>
      <c r="V33" s="221" t="str">
        <f>BA22</f>
        <v>Czech Republic</v>
      </c>
      <c r="W33" s="221" t="str">
        <f>BA23</f>
        <v>Finland</v>
      </c>
      <c r="X33" s="221" t="str">
        <f>BA24</f>
        <v>Poland</v>
      </c>
      <c r="Y33" s="221" t="str">
        <f>BA25</f>
        <v>Turkey</v>
      </c>
      <c r="Z33" s="221" t="str">
        <f>BA26</f>
        <v>Chile</v>
      </c>
      <c r="AA33" s="221" t="str">
        <f>BA27</f>
        <v>Japan</v>
      </c>
      <c r="AB33" s="221" t="str">
        <f>BA28</f>
        <v>Korea</v>
      </c>
      <c r="AC33" s="221" t="str">
        <f>BA29</f>
        <v>Slovak Republic</v>
      </c>
      <c r="AD33"/>
      <c r="AE33" s="208"/>
      <c r="AF33" s="208"/>
      <c r="AG33" s="208"/>
      <c r="AH33" s="208"/>
      <c r="AI33" s="208"/>
      <c r="AJ33" s="208"/>
      <c r="AK33" s="208"/>
      <c r="AL33" s="208"/>
      <c r="AM33" s="6"/>
      <c r="AN33" s="6"/>
      <c r="AO33" s="6"/>
      <c r="AP33" s="6"/>
      <c r="AQ33" s="6"/>
      <c r="AR33" s="6"/>
      <c r="AS33" s="6"/>
      <c r="AT33" s="6"/>
      <c r="AU33" s="6"/>
      <c r="AV33" s="6"/>
      <c r="AW33" s="6"/>
      <c r="AX33" s="6"/>
      <c r="AY33" s="6"/>
      <c r="AZ33" s="6"/>
      <c r="BA33"/>
      <c r="BB33"/>
      <c r="BC33"/>
    </row>
    <row r="34" spans="1:57" s="1" customFormat="1" ht="12" hidden="1" customHeight="1">
      <c r="A34" s="98"/>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c r="BB34"/>
      <c r="BC34"/>
    </row>
    <row r="35" spans="1:57" s="1" customFormat="1" ht="12" hidden="1" customHeight="1">
      <c r="A35" s="98"/>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c r="BB35"/>
      <c r="BC35"/>
    </row>
    <row r="36" spans="1:57" s="1" customFormat="1" ht="12" hidden="1" customHeight="1">
      <c r="A36" s="98"/>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c r="BB36"/>
      <c r="BC36"/>
    </row>
    <row r="37" spans="1:57" s="1" customFormat="1" ht="12" hidden="1" customHeight="1">
      <c r="A37" s="98"/>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14" t="s">
        <v>88</v>
      </c>
      <c r="BB37" s="14"/>
      <c r="BC37" s="13"/>
      <c r="BD37" s="1">
        <v>1.5</v>
      </c>
    </row>
    <row r="38" spans="1:57" s="1" customFormat="1" ht="12" hidden="1" customHeight="1">
      <c r="A38" s="98"/>
      <c r="B38" s="6"/>
      <c r="C38" s="6"/>
      <c r="D38" s="6"/>
      <c r="E38" s="6"/>
      <c r="F38" s="6"/>
      <c r="G38" s="6"/>
      <c r="H38" s="6"/>
      <c r="I38" s="6"/>
      <c r="J38" s="9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14" t="s">
        <v>20</v>
      </c>
      <c r="BB38" s="14"/>
      <c r="BC38" s="13">
        <v>4.2</v>
      </c>
      <c r="BE38" s="1">
        <v>6.4</v>
      </c>
    </row>
    <row r="39" spans="1:57" s="1" customFormat="1" ht="12" hidden="1" customHeight="1">
      <c r="A39" s="98"/>
      <c r="B39" s="6"/>
      <c r="C39" s="6"/>
      <c r="D39" s="6"/>
      <c r="E39" s="6"/>
      <c r="F39" s="6"/>
      <c r="G39" s="6"/>
      <c r="H39" s="6"/>
      <c r="I39" s="6"/>
      <c r="J39" s="9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14" t="s">
        <v>9</v>
      </c>
      <c r="BB39" s="14">
        <v>4.8</v>
      </c>
      <c r="BC39" s="13"/>
      <c r="BE39" s="1">
        <v>7.9</v>
      </c>
    </row>
    <row r="40" spans="1:57" s="1" customFormat="1" ht="12" hidden="1" customHeight="1">
      <c r="A40" s="98"/>
      <c r="B40" s="6"/>
      <c r="C40" s="6"/>
      <c r="D40" s="6"/>
      <c r="E40" s="6"/>
      <c r="F40" s="6"/>
      <c r="G40" s="6"/>
      <c r="H40" s="6"/>
      <c r="I40" s="6"/>
      <c r="J40" s="9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14" t="s">
        <v>16</v>
      </c>
      <c r="BB40" s="14"/>
      <c r="BC40" s="13">
        <v>18.399999999999999</v>
      </c>
      <c r="BE40" s="1">
        <v>15.7</v>
      </c>
    </row>
    <row r="41" spans="1:57" s="1" customFormat="1" ht="12" hidden="1" customHeight="1">
      <c r="A41" s="98"/>
      <c r="B41" s="6"/>
      <c r="C41" s="6"/>
      <c r="D41" s="6"/>
      <c r="E41" s="6"/>
      <c r="F41" s="6"/>
      <c r="G41" s="6"/>
      <c r="H41" s="6"/>
      <c r="I41" s="6"/>
      <c r="J41" s="9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14" t="s">
        <v>10</v>
      </c>
      <c r="BB41" s="14">
        <v>2.1</v>
      </c>
      <c r="BC41" s="13"/>
      <c r="BE41" s="1">
        <v>4.9000000000000004</v>
      </c>
    </row>
    <row r="42" spans="1:57" s="1" customFormat="1" ht="12" hidden="1" customHeight="1">
      <c r="A42" s="98"/>
      <c r="B42" s="6"/>
      <c r="C42" s="6"/>
      <c r="D42" s="6"/>
      <c r="E42" s="6"/>
      <c r="F42" s="6"/>
      <c r="G42" s="6"/>
      <c r="H42" s="6"/>
      <c r="I42" s="6"/>
      <c r="J42" s="9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14" t="s">
        <v>12</v>
      </c>
      <c r="BB42" s="14"/>
      <c r="BC42" s="13"/>
      <c r="BE42" s="1">
        <v>11.6</v>
      </c>
    </row>
    <row r="43" spans="1:57" s="1" customFormat="1" ht="12" hidden="1" customHeight="1">
      <c r="A43" s="98"/>
      <c r="B43" s="6"/>
      <c r="C43" s="6"/>
      <c r="D43" s="6"/>
      <c r="E43" s="6"/>
      <c r="F43" s="6"/>
      <c r="G43" s="6"/>
      <c r="H43" s="6"/>
      <c r="I43" s="6"/>
      <c r="J43" s="9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14" t="s">
        <v>8</v>
      </c>
      <c r="BB43" s="14">
        <v>11.5</v>
      </c>
      <c r="BC43" s="13">
        <v>12.5</v>
      </c>
      <c r="BE43" s="1">
        <v>13.1</v>
      </c>
    </row>
    <row r="44" spans="1:57" s="1" customFormat="1" ht="12" hidden="1" customHeight="1">
      <c r="A44" s="98"/>
      <c r="B44" s="6"/>
      <c r="C44" s="6"/>
      <c r="D44" s="6"/>
      <c r="E44" s="6"/>
      <c r="F44" s="6"/>
      <c r="G44" s="6"/>
      <c r="H44" s="6"/>
      <c r="I44" s="6"/>
      <c r="J44" s="9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14" t="s">
        <v>89</v>
      </c>
      <c r="BB44" s="14"/>
      <c r="BC44" s="13"/>
      <c r="BE44" s="1">
        <v>6.6</v>
      </c>
    </row>
    <row r="45" spans="1:57" s="1" customFormat="1" ht="12" hidden="1" customHeight="1">
      <c r="A45" s="98"/>
      <c r="B45" s="6"/>
      <c r="C45" s="6"/>
      <c r="D45" s="6"/>
      <c r="E45" s="6"/>
      <c r="F45" s="6"/>
      <c r="G45" s="6"/>
      <c r="H45" s="6"/>
      <c r="I45" s="6"/>
      <c r="J45" s="9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14" t="s">
        <v>4</v>
      </c>
      <c r="BB45" s="14"/>
      <c r="BC45" s="13">
        <v>8.6999999999999993</v>
      </c>
      <c r="BE45" s="1">
        <v>16.8</v>
      </c>
    </row>
    <row r="46" spans="1:57" s="1" customFormat="1" ht="12" hidden="1" customHeight="1">
      <c r="A46" s="98"/>
      <c r="B46" s="6"/>
      <c r="C46" s="6"/>
      <c r="D46" s="6"/>
      <c r="E46" s="6"/>
      <c r="F46" s="6"/>
      <c r="G46" s="6"/>
      <c r="H46" s="6"/>
      <c r="I46" s="6"/>
      <c r="J46" s="9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14" t="s">
        <v>90</v>
      </c>
      <c r="BB46" s="14"/>
      <c r="BC46" s="13">
        <v>32.200000000000003</v>
      </c>
      <c r="BE46" s="1">
        <v>23.9</v>
      </c>
    </row>
    <row r="47" spans="1:57" s="1" customFormat="1" ht="12" hidden="1" customHeight="1">
      <c r="A47" s="98"/>
      <c r="B47" s="6"/>
      <c r="C47" s="6"/>
      <c r="D47" s="6"/>
      <c r="E47" s="6"/>
      <c r="F47" s="6"/>
      <c r="G47" s="6"/>
      <c r="H47" s="6"/>
      <c r="I47" s="6"/>
      <c r="J47" s="9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14" t="s">
        <v>14</v>
      </c>
      <c r="BB47" s="14"/>
      <c r="BC47" s="13"/>
      <c r="BE47" s="1">
        <v>9</v>
      </c>
    </row>
    <row r="48" spans="1:57" s="1" customFormat="1" ht="12" hidden="1" customHeight="1">
      <c r="A48" s="98"/>
      <c r="B48" s="6"/>
      <c r="C48" s="6"/>
      <c r="D48" s="6"/>
      <c r="E48" s="6"/>
      <c r="F48" s="6"/>
      <c r="G48" s="6"/>
      <c r="H48" s="6"/>
      <c r="I48" s="6"/>
      <c r="J48" s="9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14" t="s">
        <v>11</v>
      </c>
      <c r="BB48" s="14"/>
      <c r="BC48" s="13">
        <v>1</v>
      </c>
    </row>
    <row r="49" spans="1:57" s="1" customFormat="1" ht="12" hidden="1" customHeight="1">
      <c r="A49" s="98"/>
      <c r="B49" s="6"/>
      <c r="C49" s="6"/>
      <c r="D49" s="6"/>
      <c r="E49" s="6"/>
      <c r="F49" s="6"/>
      <c r="G49" s="6"/>
      <c r="H49" s="6"/>
      <c r="I49" s="6"/>
      <c r="J49" s="9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14" t="s">
        <v>13</v>
      </c>
      <c r="BB49" s="14"/>
      <c r="BC49" s="13">
        <v>0.3</v>
      </c>
    </row>
    <row r="50" spans="1:57" s="1" customFormat="1" ht="12" hidden="1" customHeight="1">
      <c r="A50" s="98"/>
      <c r="B50" s="6"/>
      <c r="C50" s="6"/>
      <c r="D50" s="6"/>
      <c r="E50" s="6"/>
      <c r="F50" s="6"/>
      <c r="G50" s="6"/>
      <c r="H50" s="6"/>
      <c r="I50" s="6"/>
      <c r="J50" s="9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14" t="s">
        <v>3</v>
      </c>
      <c r="BB50" s="14">
        <v>9.1</v>
      </c>
      <c r="BC50" s="13"/>
      <c r="BE50" s="1">
        <v>11.4</v>
      </c>
    </row>
    <row r="51" spans="1:57" s="1" customFormat="1" ht="12" hidden="1" customHeight="1">
      <c r="A51" s="98"/>
      <c r="B51" s="6"/>
      <c r="C51" s="6"/>
      <c r="D51" s="6"/>
      <c r="E51" s="6"/>
      <c r="F51" s="6"/>
      <c r="G51" s="6"/>
      <c r="H51" s="6"/>
      <c r="I51" s="6"/>
      <c r="J51" s="9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14" t="s">
        <v>92</v>
      </c>
      <c r="BB51" s="14"/>
      <c r="BC51" s="13">
        <v>17.2</v>
      </c>
      <c r="BE51" s="1">
        <v>23.6</v>
      </c>
    </row>
    <row r="52" spans="1:57" s="1" customFormat="1" ht="12" hidden="1" customHeight="1">
      <c r="A52" s="98"/>
      <c r="B52" s="6"/>
      <c r="C52" s="6"/>
      <c r="D52" s="6"/>
      <c r="E52" s="6"/>
      <c r="F52" s="6"/>
      <c r="G52" s="6"/>
      <c r="H52" s="6"/>
      <c r="I52" s="6"/>
      <c r="J52" s="9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14" t="s">
        <v>0</v>
      </c>
      <c r="BB52" s="14">
        <v>5.5</v>
      </c>
      <c r="BC52" s="13"/>
      <c r="BE52" s="1">
        <v>12.4</v>
      </c>
    </row>
    <row r="53" spans="1:57" s="1" customFormat="1" ht="12" hidden="1" customHeight="1">
      <c r="A53" s="98"/>
      <c r="B53" s="6"/>
      <c r="C53" s="6"/>
      <c r="D53" s="6"/>
      <c r="E53" s="6"/>
      <c r="F53" s="6"/>
      <c r="G53" s="6"/>
      <c r="H53" s="6"/>
      <c r="I53" s="6"/>
      <c r="J53" s="9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14" t="s">
        <v>23</v>
      </c>
      <c r="BB53" s="14"/>
      <c r="BC53" s="13"/>
      <c r="BE53" s="1">
        <v>1.8</v>
      </c>
    </row>
    <row r="54" spans="1:57" s="1" customFormat="1" ht="12" hidden="1" customHeight="1">
      <c r="A54" s="98"/>
      <c r="B54" s="6"/>
      <c r="C54" s="6"/>
      <c r="D54" s="6"/>
      <c r="E54" s="6"/>
      <c r="F54" s="6"/>
      <c r="G54" s="6"/>
      <c r="H54" s="6"/>
      <c r="I54" s="6"/>
      <c r="J54" s="9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14" t="s">
        <v>19</v>
      </c>
      <c r="BB54" s="14"/>
      <c r="BC54" s="13"/>
      <c r="BD54" s="1">
        <v>4.5999999999999996</v>
      </c>
    </row>
    <row r="55" spans="1:57" s="1" customFormat="1" ht="12" hidden="1" customHeight="1">
      <c r="A55" s="98"/>
      <c r="B55" s="6"/>
      <c r="C55" s="6"/>
      <c r="D55" s="6"/>
      <c r="E55" s="6"/>
      <c r="F55" s="6"/>
      <c r="G55" s="6"/>
      <c r="H55" s="6"/>
      <c r="I55" s="6"/>
      <c r="J55" s="9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14" t="s">
        <v>93</v>
      </c>
      <c r="BB55" s="14"/>
      <c r="BC55" s="13"/>
      <c r="BE55" s="1">
        <v>11.2</v>
      </c>
    </row>
    <row r="56" spans="1:57" s="1" customFormat="1" ht="12" hidden="1" customHeight="1">
      <c r="A56" s="98"/>
      <c r="B56" s="6"/>
      <c r="C56" s="6"/>
      <c r="D56" s="6"/>
      <c r="E56" s="6"/>
      <c r="F56" s="6"/>
      <c r="G56" s="6"/>
      <c r="H56" s="6"/>
      <c r="I56" s="6"/>
      <c r="J56" s="9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14" t="s">
        <v>15</v>
      </c>
      <c r="BB56" s="14"/>
      <c r="BC56" s="13">
        <v>4.9000000000000004</v>
      </c>
      <c r="BE56" s="1">
        <v>14.6</v>
      </c>
    </row>
    <row r="57" spans="1:57" s="1" customFormat="1" ht="12" hidden="1" customHeight="1">
      <c r="A57" s="98"/>
      <c r="B57" s="6"/>
      <c r="C57" s="6"/>
      <c r="D57" s="6"/>
      <c r="E57" s="6"/>
      <c r="F57" s="6"/>
      <c r="G57" s="6"/>
      <c r="H57" s="6"/>
      <c r="I57" s="6"/>
      <c r="J57" s="9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14" t="s">
        <v>7</v>
      </c>
      <c r="BB57" s="14">
        <v>1.6</v>
      </c>
      <c r="BC57" s="13"/>
      <c r="BE57" s="1">
        <v>15.1</v>
      </c>
    </row>
    <row r="58" spans="1:57" s="1" customFormat="1" ht="12" hidden="1" customHeight="1">
      <c r="A58" s="98"/>
      <c r="B58" s="6"/>
      <c r="C58" s="6"/>
      <c r="D58" s="6"/>
      <c r="E58" s="6"/>
      <c r="F58" s="6"/>
      <c r="G58" s="6"/>
      <c r="H58" s="6"/>
      <c r="I58" s="6"/>
      <c r="J58" s="9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14" t="s">
        <v>94</v>
      </c>
      <c r="BB58" s="14"/>
      <c r="BC58" s="13">
        <v>1.9</v>
      </c>
    </row>
    <row r="59" spans="1:57" s="1" customFormat="1" ht="12" hidden="1" customHeight="1">
      <c r="A59" s="98"/>
      <c r="B59" s="6"/>
      <c r="C59" s="6"/>
      <c r="D59" s="6"/>
      <c r="E59" s="6"/>
      <c r="F59" s="6"/>
      <c r="G59" s="6"/>
      <c r="H59" s="6"/>
      <c r="I59" s="6"/>
      <c r="J59" s="9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14" t="s">
        <v>202</v>
      </c>
      <c r="BB59" s="14">
        <v>6.9</v>
      </c>
      <c r="BC59" s="13"/>
      <c r="BE59" s="1">
        <v>12</v>
      </c>
    </row>
    <row r="60" spans="1:57" s="1" customFormat="1" ht="12" hidden="1" customHeight="1">
      <c r="A60" s="98"/>
      <c r="B60" s="6"/>
      <c r="C60" s="6"/>
      <c r="D60" s="6"/>
      <c r="E60" s="6"/>
      <c r="F60" s="6"/>
      <c r="G60" s="6"/>
      <c r="H60" s="6"/>
      <c r="I60" s="6"/>
      <c r="J60" s="9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14" t="s">
        <v>1</v>
      </c>
      <c r="BB60" s="14">
        <v>9.9</v>
      </c>
      <c r="BC60" s="13"/>
      <c r="BE60" s="1">
        <v>13</v>
      </c>
    </row>
    <row r="61" spans="1:57" s="1" customFormat="1" ht="12" hidden="1" customHeight="1">
      <c r="A61" s="98"/>
      <c r="B61" s="6"/>
      <c r="C61" s="6"/>
      <c r="D61" s="6"/>
      <c r="E61" s="6"/>
      <c r="F61" s="6"/>
      <c r="G61" s="6"/>
      <c r="H61" s="6"/>
      <c r="I61" s="6"/>
      <c r="J61" s="9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14"/>
      <c r="BB61" s="14"/>
      <c r="BC61" s="13"/>
    </row>
    <row r="62" spans="1:57" s="1" customFormat="1" ht="12" hidden="1" customHeight="1">
      <c r="A62" s="98"/>
      <c r="B62" s="6"/>
      <c r="C62" s="6"/>
      <c r="D62" s="6"/>
      <c r="E62" s="6"/>
      <c r="F62" s="6"/>
      <c r="G62" s="6"/>
      <c r="H62" s="6"/>
      <c r="I62" s="6"/>
      <c r="J62" s="9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14"/>
      <c r="BB62" s="14"/>
      <c r="BC62" s="13"/>
    </row>
    <row r="63" spans="1:57" s="1" customFormat="1" ht="12" hidden="1" customHeight="1">
      <c r="A63" s="98"/>
      <c r="B63" s="6"/>
      <c r="C63" s="6"/>
      <c r="D63" s="6"/>
      <c r="E63" s="6"/>
      <c r="F63" s="6"/>
      <c r="G63" s="6"/>
      <c r="H63" s="6"/>
      <c r="I63" s="6"/>
      <c r="J63" s="9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14"/>
      <c r="BB63" s="14"/>
      <c r="BC63" s="13"/>
    </row>
    <row r="64" spans="1:57" s="1" customFormat="1" ht="12" hidden="1" customHeight="1">
      <c r="A64" s="98"/>
      <c r="B64" s="6"/>
      <c r="C64" s="6"/>
      <c r="D64" s="6"/>
      <c r="E64" s="6"/>
      <c r="F64" s="6"/>
      <c r="G64" s="6"/>
      <c r="H64" s="6"/>
      <c r="I64" s="6"/>
      <c r="J64" s="9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14"/>
      <c r="BB64" s="14"/>
      <c r="BC64" s="13"/>
    </row>
    <row r="65" spans="1:55" s="1" customFormat="1" ht="12" hidden="1" customHeight="1">
      <c r="A65" s="98"/>
      <c r="B65" s="6"/>
      <c r="C65" s="6"/>
      <c r="D65" s="6"/>
      <c r="E65" s="6"/>
      <c r="F65" s="6"/>
      <c r="G65" s="6"/>
      <c r="H65" s="6"/>
      <c r="I65" s="6"/>
      <c r="J65" s="9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14"/>
      <c r="BB65" s="14"/>
      <c r="BC65" s="13"/>
    </row>
    <row r="66" spans="1:55" s="1" customFormat="1" ht="12" hidden="1" customHeight="1">
      <c r="A66" s="98"/>
      <c r="B66" s="6"/>
      <c r="C66" s="6"/>
      <c r="D66" s="6"/>
      <c r="E66" s="6"/>
      <c r="F66" s="6"/>
      <c r="G66" s="6"/>
      <c r="H66" s="6"/>
      <c r="I66" s="6"/>
      <c r="J66" s="9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14"/>
      <c r="BB66" s="14"/>
      <c r="BC66" s="13"/>
    </row>
    <row r="67" spans="1:55" s="1" customFormat="1" ht="12" hidden="1" customHeight="1">
      <c r="A67" s="98"/>
      <c r="B67" s="6"/>
      <c r="C67" s="6"/>
      <c r="D67" s="6"/>
      <c r="E67" s="6"/>
      <c r="F67" s="6"/>
      <c r="G67" s="6"/>
      <c r="H67" s="6"/>
      <c r="I67" s="6"/>
      <c r="J67" s="9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14"/>
      <c r="BB67" s="14"/>
      <c r="BC67" s="13"/>
    </row>
    <row r="68" spans="1:55" s="1" customFormat="1" ht="12" hidden="1" customHeight="1">
      <c r="A68" s="98"/>
      <c r="B68" s="6"/>
      <c r="C68" s="6"/>
      <c r="D68" s="6"/>
      <c r="E68" s="6"/>
      <c r="F68" s="6"/>
      <c r="G68" s="6"/>
      <c r="H68" s="6"/>
      <c r="I68" s="6"/>
      <c r="J68" s="9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14"/>
      <c r="BB68" s="14"/>
      <c r="BC68" s="13"/>
    </row>
    <row r="69" spans="1:55" s="1" customFormat="1" ht="12" hidden="1" customHeight="1">
      <c r="A69" s="98"/>
      <c r="B69" s="6"/>
      <c r="C69" s="6"/>
      <c r="D69" s="6"/>
      <c r="E69" s="6"/>
      <c r="F69" s="6"/>
      <c r="G69" s="6"/>
      <c r="H69" s="6"/>
      <c r="I69" s="6"/>
      <c r="J69" s="9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14"/>
      <c r="BB69" s="14"/>
      <c r="BC69" s="13"/>
    </row>
    <row r="70" spans="1:55" s="1" customFormat="1" ht="12" hidden="1" customHeight="1">
      <c r="A70" s="98"/>
      <c r="B70" s="6"/>
      <c r="C70" s="6"/>
      <c r="D70" s="6"/>
      <c r="E70" s="6"/>
      <c r="F70" s="6"/>
      <c r="G70" s="6"/>
      <c r="H70" s="6"/>
      <c r="I70" s="6"/>
      <c r="J70" s="9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14"/>
      <c r="BB70" s="14"/>
      <c r="BC70" s="13"/>
    </row>
    <row r="71" spans="1:55" s="1" customFormat="1" ht="12" hidden="1" customHeight="1">
      <c r="A71" s="98"/>
      <c r="B71" s="6"/>
      <c r="C71" s="6"/>
      <c r="D71" s="6"/>
      <c r="E71" s="6"/>
      <c r="F71" s="6"/>
      <c r="G71" s="6"/>
      <c r="H71" s="6"/>
      <c r="I71" s="6"/>
      <c r="J71" s="9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14"/>
      <c r="BB71" s="14"/>
      <c r="BC71" s="13"/>
    </row>
    <row r="72" spans="1:55" s="1" customFormat="1" ht="12" hidden="1" customHeight="1">
      <c r="A72" s="98"/>
      <c r="B72" s="6"/>
      <c r="C72" s="6"/>
      <c r="D72" s="6"/>
      <c r="E72" s="6"/>
      <c r="F72" s="6"/>
      <c r="G72" s="6"/>
      <c r="H72" s="6"/>
      <c r="I72" s="6"/>
      <c r="J72" s="9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14"/>
      <c r="BB72" s="14"/>
      <c r="BC72" s="13"/>
    </row>
    <row r="73" spans="1:55" s="1" customFormat="1" ht="12" hidden="1" customHeight="1">
      <c r="A73" s="98"/>
      <c r="B73" s="6"/>
      <c r="C73" s="6"/>
      <c r="D73" s="6"/>
      <c r="E73" s="6"/>
      <c r="F73" s="6"/>
      <c r="G73" s="6"/>
      <c r="H73" s="6"/>
      <c r="I73" s="6"/>
      <c r="J73" s="9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14"/>
      <c r="BB73" s="14"/>
      <c r="BC73" s="13"/>
    </row>
    <row r="74" spans="1:55" s="1" customFormat="1" ht="12" hidden="1" customHeight="1">
      <c r="A74" s="98"/>
      <c r="B74" s="6"/>
      <c r="C74" s="6"/>
      <c r="D74" s="6"/>
      <c r="E74" s="6"/>
      <c r="F74" s="6"/>
      <c r="G74" s="6"/>
      <c r="H74" s="6"/>
      <c r="I74" s="6"/>
      <c r="J74" s="9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14"/>
      <c r="BB74" s="14"/>
      <c r="BC74" s="13"/>
    </row>
    <row r="75" spans="1:55" s="1" customFormat="1" ht="12" hidden="1" customHeight="1">
      <c r="A75" s="98"/>
      <c r="B75" s="6"/>
      <c r="C75" s="6"/>
      <c r="D75" s="6"/>
      <c r="E75" s="6"/>
      <c r="F75" s="6"/>
      <c r="G75" s="6"/>
      <c r="H75" s="6"/>
      <c r="I75" s="6"/>
      <c r="J75" s="9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14"/>
      <c r="BB75" s="14"/>
      <c r="BC75" s="13"/>
    </row>
    <row r="76" spans="1:55" s="1" customFormat="1" ht="12" hidden="1" customHeight="1">
      <c r="A76" s="98"/>
      <c r="B76" s="6"/>
      <c r="C76" s="6"/>
      <c r="D76" s="6"/>
      <c r="E76" s="6"/>
      <c r="F76" s="6"/>
      <c r="G76" s="6"/>
      <c r="H76" s="6"/>
      <c r="I76" s="6"/>
      <c r="J76" s="9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14"/>
      <c r="BB76" s="14"/>
      <c r="BC76" s="13"/>
    </row>
    <row r="77" spans="1:55" s="1" customFormat="1" ht="12" hidden="1" customHeight="1">
      <c r="A77" s="98"/>
      <c r="B77" s="6"/>
      <c r="C77" s="6"/>
      <c r="D77" s="6"/>
      <c r="E77" s="6"/>
      <c r="F77" s="6"/>
      <c r="G77" s="6"/>
      <c r="H77" s="6"/>
      <c r="I77" s="6"/>
      <c r="J77" s="9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14"/>
      <c r="BB77" s="14"/>
      <c r="BC77" s="13"/>
    </row>
    <row r="78" spans="1:55" s="1" customFormat="1" ht="12" hidden="1" customHeight="1">
      <c r="A78" s="98"/>
      <c r="B78" s="6"/>
      <c r="C78" s="6"/>
      <c r="D78" s="6"/>
      <c r="E78" s="6"/>
      <c r="F78" s="6"/>
      <c r="G78" s="6"/>
      <c r="H78" s="6"/>
      <c r="I78" s="6"/>
      <c r="J78" s="9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14"/>
      <c r="BB78" s="14"/>
      <c r="BC78" s="13"/>
    </row>
    <row r="79" spans="1:55" s="1" customFormat="1" ht="12" hidden="1" customHeight="1">
      <c r="A79" s="98"/>
      <c r="B79" s="6"/>
      <c r="C79" s="6"/>
      <c r="D79" s="6"/>
      <c r="E79" s="6"/>
      <c r="F79" s="6"/>
      <c r="G79" s="6"/>
      <c r="H79" s="6"/>
      <c r="I79" s="6"/>
      <c r="J79" s="9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14"/>
      <c r="BB79" s="14"/>
      <c r="BC79" s="13"/>
    </row>
    <row r="80" spans="1:55" s="1" customFormat="1" ht="12" hidden="1" customHeight="1">
      <c r="A80" s="98"/>
      <c r="B80" s="6"/>
      <c r="C80" s="6"/>
      <c r="D80" s="6"/>
      <c r="E80" s="6"/>
      <c r="F80" s="6"/>
      <c r="G80" s="6"/>
      <c r="H80" s="6"/>
      <c r="I80" s="6"/>
      <c r="J80" s="9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14"/>
      <c r="BB80" s="14"/>
      <c r="BC80" s="13"/>
    </row>
    <row r="81" spans="1:55" s="1" customFormat="1" ht="12" hidden="1" customHeight="1">
      <c r="A81" s="98"/>
      <c r="B81" s="6"/>
      <c r="C81" s="6"/>
      <c r="D81" s="6"/>
      <c r="E81" s="6"/>
      <c r="F81" s="6"/>
      <c r="G81" s="6"/>
      <c r="H81" s="6"/>
      <c r="I81" s="6"/>
      <c r="J81" s="9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14"/>
      <c r="BB81" s="14"/>
      <c r="BC81" s="13"/>
    </row>
    <row r="82" spans="1:55" s="1" customFormat="1" ht="12" hidden="1" customHeight="1">
      <c r="A82" s="98"/>
      <c r="B82" s="6"/>
      <c r="C82" s="6"/>
      <c r="D82" s="6"/>
      <c r="E82" s="6"/>
      <c r="F82" s="6"/>
      <c r="G82" s="6"/>
      <c r="H82" s="6"/>
      <c r="I82" s="6"/>
      <c r="J82" s="9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14"/>
      <c r="BB82" s="14"/>
      <c r="BC82" s="13"/>
    </row>
    <row r="83" spans="1:55" s="1" customFormat="1" ht="12" hidden="1" customHeight="1">
      <c r="A83" s="98"/>
      <c r="B83" s="6"/>
      <c r="C83" s="6"/>
      <c r="D83" s="6"/>
      <c r="E83" s="6"/>
      <c r="F83" s="6"/>
      <c r="G83" s="6"/>
      <c r="H83" s="6"/>
      <c r="I83" s="6"/>
      <c r="J83" s="9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14"/>
      <c r="BB83" s="14"/>
      <c r="BC83" s="13"/>
    </row>
    <row r="84" spans="1:55" s="1" customFormat="1" ht="12" hidden="1" customHeight="1">
      <c r="A84" s="98"/>
      <c r="B84" s="6"/>
      <c r="C84" s="6"/>
      <c r="D84" s="6"/>
      <c r="E84" s="6"/>
      <c r="F84" s="6"/>
      <c r="G84" s="6"/>
      <c r="H84" s="6"/>
      <c r="I84" s="6"/>
      <c r="J84" s="9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14"/>
      <c r="BB84" s="14"/>
      <c r="BC84" s="13"/>
    </row>
    <row r="85" spans="1:55" s="1" customFormat="1" ht="12" hidden="1" customHeight="1">
      <c r="A85" s="98"/>
      <c r="B85" s="6"/>
      <c r="C85" s="6"/>
      <c r="D85" s="6"/>
      <c r="E85" s="6"/>
      <c r="F85" s="6"/>
      <c r="G85" s="6"/>
      <c r="H85" s="6"/>
      <c r="I85" s="6"/>
      <c r="J85" s="9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14"/>
      <c r="BB85" s="14"/>
      <c r="BC85" s="13"/>
    </row>
    <row r="86" spans="1:55" s="1" customFormat="1" ht="12" hidden="1" customHeight="1">
      <c r="A86" s="98"/>
      <c r="B86" s="6"/>
      <c r="C86" s="6"/>
      <c r="D86" s="6"/>
      <c r="E86" s="6"/>
      <c r="F86" s="6"/>
      <c r="G86" s="6"/>
      <c r="H86" s="6"/>
      <c r="I86" s="6"/>
      <c r="J86" s="9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14"/>
      <c r="BB86" s="14"/>
      <c r="BC86" s="13"/>
    </row>
    <row r="87" spans="1:55" s="1" customFormat="1" ht="12" hidden="1" customHeight="1">
      <c r="A87" s="98"/>
      <c r="B87" s="6"/>
      <c r="C87" s="6"/>
      <c r="D87" s="6"/>
      <c r="E87" s="6"/>
      <c r="F87" s="6"/>
      <c r="G87" s="6"/>
      <c r="H87" s="6"/>
      <c r="I87" s="6"/>
      <c r="J87" s="9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14"/>
      <c r="BB87" s="14"/>
      <c r="BC87" s="13"/>
    </row>
    <row r="88" spans="1:55" s="1" customFormat="1" ht="12" hidden="1" customHeight="1">
      <c r="A88" s="98"/>
      <c r="B88" s="6"/>
      <c r="C88" s="6"/>
      <c r="D88" s="6"/>
      <c r="E88" s="6"/>
      <c r="F88" s="6"/>
      <c r="G88" s="6"/>
      <c r="H88" s="6"/>
      <c r="I88" s="6"/>
      <c r="J88" s="9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14"/>
      <c r="BB88" s="14"/>
      <c r="BC88" s="13"/>
    </row>
    <row r="89" spans="1:55" s="1" customFormat="1" ht="12" hidden="1" customHeight="1">
      <c r="A89" s="98"/>
      <c r="B89" s="6"/>
      <c r="C89" s="6"/>
      <c r="D89" s="6"/>
      <c r="E89" s="6"/>
      <c r="F89" s="6"/>
      <c r="G89" s="6"/>
      <c r="H89" s="6"/>
      <c r="I89" s="6"/>
      <c r="J89" s="9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14"/>
      <c r="BB89" s="14"/>
      <c r="BC89" s="13"/>
    </row>
    <row r="90" spans="1:55" s="1" customFormat="1" ht="12" hidden="1" customHeight="1">
      <c r="A90" s="98"/>
      <c r="B90" s="6"/>
      <c r="C90" s="6"/>
      <c r="D90" s="6"/>
      <c r="E90" s="6"/>
      <c r="F90" s="6"/>
      <c r="G90" s="6"/>
      <c r="H90" s="6"/>
      <c r="I90" s="6"/>
      <c r="J90" s="9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14"/>
      <c r="BB90" s="14"/>
      <c r="BC90" s="13"/>
    </row>
    <row r="91" spans="1:55" s="1" customFormat="1" ht="12" hidden="1" customHeight="1">
      <c r="A91" s="98"/>
      <c r="B91" s="6"/>
      <c r="C91" s="6"/>
      <c r="D91" s="6"/>
      <c r="E91" s="6"/>
      <c r="F91" s="6"/>
      <c r="G91" s="6"/>
      <c r="H91" s="6"/>
      <c r="I91" s="6"/>
      <c r="J91" s="9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14"/>
      <c r="BB91" s="14"/>
      <c r="BC91" s="13"/>
    </row>
    <row r="92" spans="1:55" s="1" customFormat="1" ht="12" hidden="1" customHeight="1">
      <c r="A92" s="98"/>
      <c r="B92" s="6"/>
      <c r="C92" s="6"/>
      <c r="D92" s="6"/>
      <c r="E92" s="6"/>
      <c r="F92" s="6"/>
      <c r="G92" s="6"/>
      <c r="H92" s="6"/>
      <c r="I92" s="6"/>
      <c r="J92" s="9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14"/>
      <c r="BB92" s="14"/>
      <c r="BC92" s="13"/>
    </row>
    <row r="93" spans="1:55" s="1" customFormat="1" ht="12" hidden="1" customHeight="1">
      <c r="A93" s="98"/>
      <c r="B93" s="6"/>
      <c r="C93" s="6"/>
      <c r="D93" s="6"/>
      <c r="E93" s="6"/>
      <c r="F93" s="6"/>
      <c r="G93" s="6"/>
      <c r="H93" s="6"/>
      <c r="I93" s="6"/>
      <c r="J93" s="9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14"/>
      <c r="BB93" s="14"/>
      <c r="BC93" s="13"/>
    </row>
    <row r="94" spans="1:55" s="1" customFormat="1" ht="12" hidden="1" customHeight="1">
      <c r="A94" s="98"/>
      <c r="B94" s="6"/>
      <c r="C94" s="6"/>
      <c r="D94" s="6"/>
      <c r="E94" s="6"/>
      <c r="F94" s="6"/>
      <c r="G94" s="6"/>
      <c r="H94" s="6"/>
      <c r="I94" s="6"/>
      <c r="J94" s="9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14"/>
      <c r="BB94" s="14"/>
      <c r="BC94" s="13"/>
    </row>
    <row r="95" spans="1:55" s="1" customFormat="1" ht="12" hidden="1" customHeight="1">
      <c r="A95" s="98"/>
      <c r="B95" s="6"/>
      <c r="C95" s="6"/>
      <c r="D95" s="6"/>
      <c r="E95" s="6"/>
      <c r="F95" s="6"/>
      <c r="G95" s="6"/>
      <c r="H95" s="6"/>
      <c r="I95" s="6"/>
      <c r="J95" s="9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14"/>
      <c r="BB95" s="14"/>
      <c r="BC95" s="13"/>
    </row>
    <row r="96" spans="1:55" s="1" customFormat="1" ht="12" hidden="1" customHeight="1">
      <c r="A96" s="98"/>
      <c r="B96" s="6"/>
      <c r="C96" s="6"/>
      <c r="D96" s="6"/>
      <c r="E96" s="6"/>
      <c r="F96" s="6"/>
      <c r="G96" s="6"/>
      <c r="H96" s="6"/>
      <c r="I96" s="6"/>
      <c r="J96" s="9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2"/>
      <c r="BB96"/>
      <c r="BC96"/>
    </row>
    <row r="97" spans="1:55" s="1" customFormat="1" ht="5.25" hidden="1" customHeight="1">
      <c r="A97" s="324"/>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325"/>
      <c r="AE97" s="325"/>
      <c r="AF97" s="325"/>
      <c r="AG97" s="325"/>
      <c r="AH97" s="325"/>
      <c r="AI97" s="325"/>
      <c r="AJ97" s="325"/>
      <c r="AK97" s="325"/>
      <c r="AL97" s="6"/>
      <c r="AM97" s="6"/>
      <c r="AN97" s="6"/>
      <c r="AO97" s="6"/>
      <c r="AP97" s="6"/>
      <c r="AQ97" s="6"/>
      <c r="AR97" s="6"/>
      <c r="AS97" s="6"/>
      <c r="AT97" s="6"/>
      <c r="AU97" s="6"/>
      <c r="AV97" s="6"/>
      <c r="AW97" s="6"/>
      <c r="AX97" s="6"/>
      <c r="AY97" s="6"/>
      <c r="AZ97" s="6"/>
      <c r="BA97" s="2"/>
      <c r="BB97"/>
      <c r="BC97"/>
    </row>
    <row r="98" spans="1:55" s="1" customFormat="1" ht="5.25" hidden="1" customHeight="1">
      <c r="A98" s="324"/>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325"/>
      <c r="AE98" s="325"/>
      <c r="AF98" s="325"/>
      <c r="AG98" s="325"/>
      <c r="AH98" s="325"/>
      <c r="AI98" s="325"/>
      <c r="AJ98" s="325"/>
      <c r="AK98" s="325"/>
      <c r="BA98" s="2"/>
      <c r="BB98"/>
      <c r="BC98"/>
    </row>
    <row r="99" spans="1:55" s="1" customFormat="1" ht="5.25" hidden="1" customHeight="1">
      <c r="A99" s="325"/>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BA99" s="2"/>
      <c r="BB99"/>
      <c r="BC99"/>
    </row>
    <row r="100" spans="1:55" s="1" customFormat="1" ht="5.25" hidden="1" customHeight="1">
      <c r="A100" s="325"/>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2"/>
      <c r="BB100"/>
      <c r="BC100"/>
    </row>
    <row r="101" spans="1:55" s="1" customFormat="1">
      <c r="A101" s="334" t="s">
        <v>196</v>
      </c>
      <c r="B101" s="335"/>
      <c r="C101" s="335"/>
      <c r="D101" s="335"/>
      <c r="E101" s="335"/>
      <c r="F101" s="335"/>
      <c r="G101" s="335"/>
      <c r="H101" s="335"/>
      <c r="I101" s="335"/>
      <c r="J101" s="335"/>
      <c r="K101" s="335"/>
      <c r="L101" s="335"/>
      <c r="M101" s="335"/>
      <c r="N101" s="335"/>
      <c r="O101" s="335"/>
      <c r="P101" s="335"/>
      <c r="Q101" s="335"/>
      <c r="R101" s="335"/>
      <c r="S101" s="335"/>
      <c r="T101" s="335"/>
      <c r="U101" s="335"/>
      <c r="V101" s="335"/>
      <c r="W101" s="335"/>
      <c r="X101" s="335"/>
      <c r="Y101" s="335"/>
      <c r="Z101" s="335"/>
      <c r="AA101" s="335"/>
      <c r="AB101" s="335"/>
      <c r="AC101" s="335"/>
      <c r="AD101" s="335"/>
    </row>
    <row r="102" spans="1:55" s="1" customFormat="1">
      <c r="A102" s="336" t="s">
        <v>318</v>
      </c>
      <c r="B102" s="337"/>
      <c r="C102" s="337"/>
      <c r="D102" s="337"/>
      <c r="E102" s="337"/>
      <c r="F102" s="337"/>
      <c r="G102" s="337"/>
      <c r="H102" s="337"/>
      <c r="I102" s="337"/>
      <c r="J102" s="337"/>
      <c r="K102" s="337"/>
      <c r="L102" s="337"/>
      <c r="M102" s="337"/>
      <c r="N102" s="337"/>
      <c r="O102" s="337"/>
      <c r="P102" s="337"/>
      <c r="Q102" s="337"/>
      <c r="R102" s="337"/>
      <c r="S102" s="337"/>
      <c r="T102" s="337"/>
      <c r="U102" s="337"/>
      <c r="V102" s="337"/>
      <c r="W102" s="337"/>
      <c r="X102" s="337"/>
      <c r="Y102" s="337"/>
      <c r="Z102" s="337"/>
      <c r="AA102" s="337"/>
      <c r="AB102" s="337"/>
      <c r="AC102" s="337"/>
      <c r="AD102" s="337"/>
    </row>
    <row r="103" spans="1:55" s="1" customFormat="1"/>
  </sheetData>
  <sheetProtection selectLockedCells="1" selectUnlockedCells="1"/>
  <mergeCells count="29">
    <mergeCell ref="E17:F17"/>
    <mergeCell ref="A1:AA1"/>
    <mergeCell ref="A2:AA2"/>
    <mergeCell ref="A3:AA5"/>
    <mergeCell ref="E9:F9"/>
    <mergeCell ref="E10:F10"/>
    <mergeCell ref="E11:F11"/>
    <mergeCell ref="E12:F12"/>
    <mergeCell ref="E13:F13"/>
    <mergeCell ref="E14:F14"/>
    <mergeCell ref="E15:F15"/>
    <mergeCell ref="E16:F16"/>
    <mergeCell ref="E32:F32"/>
    <mergeCell ref="E18:F18"/>
    <mergeCell ref="E19:F19"/>
    <mergeCell ref="E20:F20"/>
    <mergeCell ref="E21:F21"/>
    <mergeCell ref="E22:F22"/>
    <mergeCell ref="E23:F23"/>
    <mergeCell ref="E24:F24"/>
    <mergeCell ref="E25:F25"/>
    <mergeCell ref="E27:F27"/>
    <mergeCell ref="E28:F28"/>
    <mergeCell ref="E31:F31"/>
    <mergeCell ref="A99:AD100"/>
    <mergeCell ref="A101:AD101"/>
    <mergeCell ref="A102:AD102"/>
    <mergeCell ref="A97:AK97"/>
    <mergeCell ref="A98:AK98"/>
  </mergeCells>
  <conditionalFormatting sqref="AE33:AL33">
    <cfRule type="expression" dxfId="70" priority="10">
      <formula>AE33="Average"</formula>
    </cfRule>
    <cfRule type="expression" dxfId="69" priority="11">
      <formula>OR(AE33="Turkey", AE33="Chile", AE33="Lithuania", AE33="Greece", AE33="Israel", AE33="New Zealand", AE33="Slovenia", AE33="Singapore", AE33="Jakarta (Indonesia)")</formula>
    </cfRule>
  </conditionalFormatting>
  <conditionalFormatting sqref="B33:P33">
    <cfRule type="expression" dxfId="68" priority="5">
      <formula>B33="Average"</formula>
    </cfRule>
    <cfRule type="expression" dxfId="67" priority="6">
      <formula>OR(B33="Turkey", B33="Chile", B33="Lithuania", B33="Greece", B33="Israel", B33="New Zealand", B33="Slovenia", B33="Singapore", B33="Jakarta (Indonesia)")</formula>
    </cfRule>
  </conditionalFormatting>
  <conditionalFormatting sqref="Q33:T33">
    <cfRule type="expression" dxfId="66" priority="3">
      <formula>Q33="Average"</formula>
    </cfRule>
    <cfRule type="expression" dxfId="65" priority="4">
      <formula>OR(Q33="Turkey", Q33="Chile", Q33="Lithuania", Q33="Greece", Q33="Israel", Q33="New Zealand", Q33="Slovenia", Q33="Singapore", Q33="Jakarta (Indonesia)")</formula>
    </cfRule>
  </conditionalFormatting>
  <conditionalFormatting sqref="U33:AC33">
    <cfRule type="expression" dxfId="64" priority="1">
      <formula>U33="Average"</formula>
    </cfRule>
    <cfRule type="expression" dxfId="63" priority="2">
      <formula>OR(U33="Turkey", U33="Chile", U33="Lithuania", U33="Greece", U33="Israel", U33="New Zealand", U33="Slovenia", U33="Singapore", U33="Jakarta (Indonesia)")</formula>
    </cfRule>
  </conditionalFormatting>
  <pageMargins left="0.78740157480314965" right="0.78740157480314965" top="0.78740157480314965" bottom="0.78740157480314965" header="0.31496062992125984" footer="0.31496062992125984"/>
  <pageSetup scale="7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AD104"/>
  <sheetViews>
    <sheetView workbookViewId="0">
      <selection activeCell="BB7" sqref="BB7"/>
    </sheetView>
  </sheetViews>
  <sheetFormatPr defaultRowHeight="12.75"/>
  <cols>
    <col min="17" max="52" width="0" hidden="1" customWidth="1"/>
  </cols>
  <sheetData>
    <row r="1" spans="1:27">
      <c r="A1" s="328" t="s">
        <v>138</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row>
    <row r="2" spans="1:27" ht="12.75" customHeight="1">
      <c r="A2" s="330" t="s">
        <v>218</v>
      </c>
      <c r="B2" s="331"/>
      <c r="C2" s="331"/>
      <c r="D2" s="331"/>
      <c r="E2" s="331"/>
      <c r="F2" s="331"/>
      <c r="G2" s="331"/>
      <c r="H2" s="331"/>
      <c r="I2" s="331"/>
      <c r="J2" s="331"/>
      <c r="K2" s="331"/>
      <c r="L2" s="331"/>
      <c r="M2" s="331"/>
      <c r="N2" s="331"/>
      <c r="O2" s="331"/>
      <c r="P2" s="331"/>
    </row>
    <row r="3" spans="1:27">
      <c r="A3" s="220"/>
      <c r="B3" s="220"/>
      <c r="C3" s="220"/>
      <c r="D3" s="220"/>
      <c r="E3" s="220"/>
      <c r="F3" s="220"/>
      <c r="G3" s="220"/>
      <c r="H3" s="220"/>
      <c r="I3" s="220"/>
      <c r="J3" s="220"/>
      <c r="K3" s="220"/>
      <c r="L3" s="220"/>
      <c r="M3" s="220"/>
      <c r="N3" s="220"/>
      <c r="O3" s="220"/>
      <c r="P3" s="220"/>
    </row>
    <row r="4" spans="1:27">
      <c r="A4" s="220"/>
      <c r="B4" s="220"/>
      <c r="C4" s="220"/>
      <c r="D4" s="220"/>
      <c r="E4" s="220"/>
      <c r="F4" s="220"/>
      <c r="G4" s="220"/>
      <c r="H4" s="220"/>
      <c r="I4" s="220"/>
      <c r="J4" s="220"/>
      <c r="K4" s="220"/>
      <c r="L4" s="220"/>
      <c r="M4" s="220"/>
      <c r="N4" s="220"/>
      <c r="O4" s="220"/>
      <c r="P4" s="220"/>
    </row>
    <row r="5" spans="1:27">
      <c r="A5" s="220"/>
      <c r="B5" s="220"/>
      <c r="C5" s="220"/>
      <c r="D5" s="220"/>
      <c r="E5" s="220"/>
      <c r="F5" s="220"/>
      <c r="G5" s="220"/>
      <c r="H5" s="220"/>
      <c r="I5" s="220"/>
      <c r="J5" s="220"/>
      <c r="K5" s="220"/>
      <c r="L5" s="220"/>
      <c r="M5" s="220"/>
      <c r="N5" s="220"/>
      <c r="O5" s="220"/>
      <c r="P5" s="220"/>
    </row>
    <row r="6" spans="1:27">
      <c r="A6" s="220"/>
      <c r="B6" s="220"/>
      <c r="C6" s="220"/>
      <c r="D6" s="220"/>
      <c r="E6" s="220"/>
      <c r="F6" s="220"/>
      <c r="G6" s="220"/>
      <c r="H6" s="220"/>
      <c r="I6" s="220"/>
      <c r="J6" s="220"/>
      <c r="K6" s="220"/>
      <c r="L6" s="220"/>
      <c r="M6" s="220"/>
      <c r="N6" s="220"/>
      <c r="O6" s="220"/>
      <c r="P6" s="220"/>
    </row>
    <row r="7" spans="1:27">
      <c r="A7" s="220"/>
      <c r="B7" s="220"/>
      <c r="C7" s="220"/>
      <c r="D7" s="220"/>
      <c r="E7" s="220"/>
      <c r="F7" s="220"/>
      <c r="G7" s="220"/>
      <c r="H7" s="220"/>
      <c r="I7" s="220"/>
      <c r="J7" s="220"/>
      <c r="K7" s="220"/>
      <c r="L7" s="220"/>
      <c r="M7" s="220"/>
      <c r="N7" s="220"/>
      <c r="O7" s="220"/>
      <c r="P7" s="220"/>
    </row>
    <row r="8" spans="1:27">
      <c r="A8" s="220"/>
      <c r="B8" s="220"/>
      <c r="C8" s="220"/>
      <c r="D8" s="220"/>
      <c r="E8" s="220"/>
      <c r="F8" s="220"/>
      <c r="G8" s="220"/>
      <c r="H8" s="220"/>
      <c r="I8" s="220"/>
      <c r="J8" s="220"/>
      <c r="K8" s="220"/>
      <c r="L8" s="220"/>
      <c r="M8" s="220"/>
      <c r="N8" s="220"/>
      <c r="O8" s="220"/>
      <c r="P8" s="220"/>
    </row>
    <row r="9" spans="1:27">
      <c r="A9" s="220"/>
      <c r="B9" s="220"/>
      <c r="C9" s="220"/>
      <c r="D9" s="220"/>
      <c r="E9" s="220"/>
      <c r="F9" s="220"/>
      <c r="G9" s="220"/>
      <c r="H9" s="220"/>
      <c r="I9" s="220"/>
      <c r="J9" s="220"/>
      <c r="K9" s="220"/>
      <c r="L9" s="220"/>
      <c r="M9" s="220"/>
      <c r="N9" s="220"/>
      <c r="O9" s="220"/>
      <c r="P9" s="220"/>
    </row>
    <row r="10" spans="1:27">
      <c r="A10" s="220"/>
      <c r="B10" s="220"/>
      <c r="C10" s="220"/>
      <c r="D10" s="220"/>
      <c r="E10" s="220"/>
      <c r="F10" s="220"/>
      <c r="G10" s="220"/>
      <c r="H10" s="220"/>
      <c r="I10" s="220"/>
      <c r="J10" s="220"/>
      <c r="K10" s="220"/>
      <c r="L10" s="220"/>
      <c r="M10" s="220"/>
      <c r="N10" s="220"/>
      <c r="O10" s="220"/>
      <c r="P10" s="220"/>
    </row>
    <row r="11" spans="1:27">
      <c r="A11" s="220"/>
      <c r="B11" s="220"/>
      <c r="C11" s="220"/>
      <c r="D11" s="220"/>
      <c r="E11" s="220"/>
      <c r="F11" s="220"/>
      <c r="G11" s="220"/>
      <c r="H11" s="220"/>
      <c r="I11" s="220"/>
      <c r="J11" s="220"/>
      <c r="K11" s="220"/>
      <c r="L11" s="220"/>
      <c r="M11" s="220"/>
      <c r="N11" s="220"/>
      <c r="O11" s="220"/>
      <c r="P11" s="220"/>
    </row>
    <row r="12" spans="1:27">
      <c r="A12" s="220"/>
      <c r="B12" s="220"/>
      <c r="C12" s="220"/>
      <c r="D12" s="220"/>
      <c r="E12" s="220"/>
      <c r="F12" s="220"/>
      <c r="G12" s="220"/>
      <c r="H12" s="220"/>
      <c r="I12" s="220"/>
      <c r="J12" s="220"/>
      <c r="K12" s="220"/>
      <c r="L12" s="220"/>
      <c r="M12" s="220"/>
      <c r="N12" s="220"/>
      <c r="O12" s="220"/>
      <c r="P12" s="220"/>
    </row>
    <row r="13" spans="1:27">
      <c r="A13" s="220"/>
      <c r="B13" s="220"/>
      <c r="C13" s="220"/>
      <c r="D13" s="220"/>
      <c r="E13" s="220"/>
      <c r="F13" s="220"/>
      <c r="G13" s="220"/>
      <c r="H13" s="220"/>
      <c r="I13" s="220"/>
      <c r="J13" s="220"/>
      <c r="K13" s="220"/>
      <c r="L13" s="220"/>
      <c r="M13" s="220"/>
      <c r="N13" s="220"/>
      <c r="O13" s="220"/>
      <c r="P13" s="220"/>
    </row>
    <row r="14" spans="1:27">
      <c r="A14" s="220"/>
      <c r="B14" s="220"/>
      <c r="C14" s="220"/>
      <c r="D14" s="220"/>
      <c r="E14" s="220"/>
      <c r="F14" s="220"/>
      <c r="G14" s="220"/>
      <c r="H14" s="220"/>
      <c r="I14" s="220"/>
      <c r="J14" s="220"/>
      <c r="K14" s="220"/>
      <c r="L14" s="220"/>
      <c r="M14" s="220"/>
      <c r="N14" s="220"/>
      <c r="O14" s="220"/>
      <c r="P14" s="220"/>
    </row>
    <row r="15" spans="1:27">
      <c r="A15" s="220"/>
      <c r="B15" s="220"/>
      <c r="C15" s="220"/>
      <c r="D15" s="220"/>
      <c r="E15" s="220"/>
      <c r="F15" s="220"/>
      <c r="G15" s="220"/>
      <c r="H15" s="220"/>
      <c r="I15" s="220"/>
      <c r="J15" s="220"/>
      <c r="K15" s="220"/>
      <c r="L15" s="220"/>
      <c r="M15" s="220"/>
      <c r="N15" s="220"/>
      <c r="O15" s="220"/>
      <c r="P15" s="220"/>
    </row>
    <row r="16" spans="1:27">
      <c r="A16" s="220"/>
      <c r="B16" s="220"/>
      <c r="C16" s="220"/>
      <c r="D16" s="220"/>
      <c r="E16" s="220"/>
      <c r="F16" s="220"/>
      <c r="G16" s="220"/>
      <c r="H16" s="220"/>
      <c r="I16" s="220"/>
      <c r="J16" s="220"/>
      <c r="K16" s="220"/>
      <c r="L16" s="220"/>
      <c r="M16" s="220"/>
      <c r="N16" s="220"/>
      <c r="O16" s="220"/>
      <c r="P16" s="220"/>
    </row>
    <row r="17" spans="1:16">
      <c r="A17" s="220"/>
      <c r="B17" s="220"/>
      <c r="C17" s="220"/>
      <c r="D17" s="220"/>
      <c r="E17" s="220"/>
      <c r="F17" s="220"/>
      <c r="G17" s="220"/>
      <c r="H17" s="220"/>
      <c r="I17" s="220"/>
      <c r="J17" s="220"/>
      <c r="K17" s="220"/>
      <c r="L17" s="220"/>
      <c r="M17" s="220"/>
      <c r="N17" s="220"/>
      <c r="O17" s="220"/>
      <c r="P17" s="220"/>
    </row>
    <row r="18" spans="1:16">
      <c r="A18" s="220"/>
      <c r="B18" s="220"/>
      <c r="C18" s="220"/>
      <c r="D18" s="220"/>
      <c r="E18" s="220"/>
      <c r="F18" s="220"/>
      <c r="G18" s="220"/>
      <c r="H18" s="220"/>
      <c r="I18" s="220"/>
      <c r="J18" s="220"/>
      <c r="K18" s="220"/>
      <c r="L18" s="220"/>
      <c r="M18" s="220"/>
      <c r="N18" s="220"/>
      <c r="O18" s="220"/>
      <c r="P18" s="220"/>
    </row>
    <row r="19" spans="1:16">
      <c r="A19" s="220"/>
      <c r="B19" s="220"/>
      <c r="C19" s="220"/>
      <c r="D19" s="220"/>
      <c r="E19" s="220"/>
      <c r="F19" s="220"/>
      <c r="G19" s="220"/>
      <c r="H19" s="220"/>
      <c r="I19" s="220"/>
      <c r="J19" s="220"/>
      <c r="K19" s="220"/>
      <c r="L19" s="220"/>
      <c r="M19" s="220"/>
      <c r="N19" s="220"/>
      <c r="O19" s="220"/>
      <c r="P19" s="220"/>
    </row>
    <row r="20" spans="1:16">
      <c r="A20" s="220"/>
      <c r="B20" s="220"/>
      <c r="C20" s="220"/>
      <c r="D20" s="220"/>
      <c r="E20" s="220"/>
      <c r="F20" s="220"/>
      <c r="G20" s="220"/>
      <c r="H20" s="220"/>
      <c r="I20" s="220"/>
      <c r="J20" s="220"/>
      <c r="K20" s="220"/>
      <c r="L20" s="220"/>
      <c r="M20" s="220"/>
      <c r="N20" s="220"/>
      <c r="O20" s="220"/>
      <c r="P20" s="220"/>
    </row>
    <row r="21" spans="1:16">
      <c r="A21" s="220"/>
      <c r="B21" s="220"/>
      <c r="C21" s="220"/>
      <c r="D21" s="220"/>
      <c r="E21" s="220"/>
      <c r="F21" s="220"/>
      <c r="G21" s="220"/>
      <c r="H21" s="220"/>
      <c r="I21" s="220"/>
      <c r="J21" s="220"/>
      <c r="K21" s="220"/>
      <c r="L21" s="220"/>
      <c r="M21" s="220"/>
      <c r="N21" s="220"/>
      <c r="O21" s="220"/>
      <c r="P21" s="220"/>
    </row>
    <row r="22" spans="1:16">
      <c r="A22" s="220"/>
      <c r="B22" s="220"/>
      <c r="C22" s="220"/>
      <c r="D22" s="220"/>
      <c r="E22" s="220"/>
      <c r="F22" s="220"/>
      <c r="G22" s="220"/>
      <c r="H22" s="220"/>
      <c r="I22" s="220"/>
      <c r="J22" s="220"/>
      <c r="K22" s="220"/>
      <c r="L22" s="220"/>
      <c r="M22" s="220"/>
      <c r="N22" s="220"/>
      <c r="O22" s="220"/>
      <c r="P22" s="220"/>
    </row>
    <row r="23" spans="1:16">
      <c r="A23" s="220"/>
      <c r="B23" s="220"/>
      <c r="C23" s="220"/>
      <c r="D23" s="220"/>
      <c r="E23" s="220"/>
      <c r="F23" s="220"/>
      <c r="G23" s="220"/>
      <c r="H23" s="220"/>
      <c r="I23" s="220"/>
      <c r="J23" s="220"/>
      <c r="K23" s="220"/>
      <c r="L23" s="220"/>
      <c r="M23" s="220"/>
      <c r="N23" s="220"/>
      <c r="O23" s="220"/>
      <c r="P23" s="220"/>
    </row>
    <row r="24" spans="1:16">
      <c r="A24" s="220"/>
      <c r="B24" s="220"/>
      <c r="C24" s="220"/>
      <c r="D24" s="220"/>
      <c r="E24" s="220"/>
      <c r="F24" s="220"/>
      <c r="G24" s="220"/>
      <c r="H24" s="220"/>
      <c r="I24" s="220"/>
      <c r="J24" s="220"/>
      <c r="K24" s="220"/>
      <c r="L24" s="220"/>
      <c r="M24" s="220"/>
      <c r="N24" s="220"/>
      <c r="O24" s="220"/>
      <c r="P24" s="220"/>
    </row>
    <row r="25" spans="1:16">
      <c r="A25" s="220"/>
      <c r="B25" s="220"/>
      <c r="C25" s="220"/>
      <c r="D25" s="220"/>
      <c r="E25" s="220"/>
      <c r="F25" s="220"/>
      <c r="G25" s="220"/>
      <c r="H25" s="220"/>
      <c r="I25" s="220"/>
      <c r="J25" s="220"/>
      <c r="K25" s="220"/>
      <c r="L25" s="220"/>
      <c r="M25" s="220"/>
      <c r="N25" s="220"/>
      <c r="O25" s="220"/>
      <c r="P25" s="220"/>
    </row>
    <row r="26" spans="1:16">
      <c r="A26" s="220"/>
      <c r="B26" s="220"/>
      <c r="C26" s="220"/>
      <c r="D26" s="220"/>
      <c r="E26" s="220"/>
      <c r="F26" s="220"/>
      <c r="G26" s="220"/>
      <c r="H26" s="220"/>
      <c r="I26" s="220"/>
      <c r="J26" s="220"/>
      <c r="K26" s="220"/>
      <c r="L26" s="220"/>
      <c r="M26" s="220"/>
      <c r="N26" s="220"/>
      <c r="O26" s="220"/>
      <c r="P26" s="220"/>
    </row>
    <row r="27" spans="1:16">
      <c r="A27" s="220"/>
      <c r="B27" s="220"/>
      <c r="C27" s="220"/>
      <c r="D27" s="220"/>
      <c r="E27" s="220"/>
      <c r="F27" s="220"/>
      <c r="G27" s="220"/>
      <c r="H27" s="220"/>
      <c r="I27" s="220"/>
      <c r="J27" s="220"/>
      <c r="K27" s="220"/>
      <c r="L27" s="220"/>
      <c r="M27" s="220"/>
      <c r="N27" s="220"/>
      <c r="O27" s="220"/>
      <c r="P27" s="220"/>
    </row>
    <row r="28" spans="1:16">
      <c r="A28" s="220"/>
      <c r="B28" s="220"/>
      <c r="C28" s="220"/>
      <c r="D28" s="220"/>
      <c r="E28" s="220"/>
      <c r="F28" s="220"/>
      <c r="G28" s="220"/>
      <c r="H28" s="220"/>
      <c r="I28" s="220"/>
      <c r="J28" s="220"/>
      <c r="K28" s="220"/>
      <c r="L28" s="220"/>
      <c r="M28" s="220"/>
      <c r="N28" s="220"/>
      <c r="O28" s="220"/>
      <c r="P28" s="220"/>
    </row>
    <row r="29" spans="1:16">
      <c r="A29" s="220"/>
      <c r="B29" s="220"/>
      <c r="C29" s="220"/>
      <c r="D29" s="220"/>
      <c r="E29" s="220"/>
      <c r="F29" s="220"/>
      <c r="G29" s="220"/>
      <c r="H29" s="220"/>
      <c r="I29" s="220"/>
      <c r="J29" s="220"/>
      <c r="K29" s="220"/>
      <c r="L29" s="220"/>
      <c r="M29" s="220"/>
      <c r="N29" s="220"/>
      <c r="O29" s="220"/>
      <c r="P29" s="220"/>
    </row>
    <row r="30" spans="1:16">
      <c r="A30" s="220"/>
      <c r="B30" s="220"/>
      <c r="C30" s="220"/>
      <c r="D30" s="220"/>
      <c r="E30" s="220"/>
      <c r="F30" s="220"/>
      <c r="G30" s="220"/>
      <c r="H30" s="220"/>
      <c r="I30" s="220"/>
      <c r="J30" s="220"/>
      <c r="K30" s="220"/>
      <c r="L30" s="220"/>
      <c r="M30" s="220"/>
      <c r="N30" s="220"/>
      <c r="O30" s="220"/>
      <c r="P30" s="220"/>
    </row>
    <row r="31" spans="1:16">
      <c r="A31" s="220"/>
      <c r="B31" s="220"/>
      <c r="C31" s="220"/>
      <c r="D31" s="220"/>
      <c r="E31" s="220"/>
      <c r="F31" s="220"/>
      <c r="G31" s="220"/>
      <c r="H31" s="220"/>
      <c r="I31" s="220"/>
      <c r="J31" s="220"/>
      <c r="K31" s="220"/>
      <c r="L31" s="220"/>
      <c r="M31" s="220"/>
      <c r="N31" s="220"/>
      <c r="O31" s="220"/>
      <c r="P31" s="220"/>
    </row>
    <row r="32" spans="1:16">
      <c r="A32" s="220"/>
      <c r="B32" s="220"/>
      <c r="C32" s="220"/>
      <c r="D32" s="220"/>
      <c r="E32" s="220"/>
      <c r="F32" s="220"/>
      <c r="G32" s="220"/>
      <c r="H32" s="220"/>
      <c r="I32" s="220"/>
      <c r="J32" s="220"/>
      <c r="K32" s="220"/>
      <c r="L32" s="220"/>
      <c r="M32" s="220"/>
      <c r="N32" s="220"/>
      <c r="O32" s="220"/>
      <c r="P32" s="220"/>
    </row>
    <row r="33" spans="1:16">
      <c r="A33" s="220"/>
      <c r="B33" s="220"/>
      <c r="C33" s="220"/>
      <c r="D33" s="220"/>
      <c r="E33" s="220"/>
      <c r="F33" s="220"/>
      <c r="G33" s="220"/>
      <c r="H33" s="220"/>
      <c r="I33" s="220"/>
      <c r="J33" s="220"/>
      <c r="K33" s="220"/>
      <c r="L33" s="220"/>
      <c r="M33" s="220"/>
      <c r="N33" s="220"/>
      <c r="O33" s="220"/>
      <c r="P33" s="220"/>
    </row>
    <row r="34" spans="1:16">
      <c r="A34" s="220"/>
      <c r="B34" s="220"/>
      <c r="C34" s="220"/>
      <c r="D34" s="220"/>
      <c r="E34" s="220"/>
      <c r="F34" s="220"/>
      <c r="G34" s="220"/>
      <c r="H34" s="220"/>
      <c r="I34" s="220"/>
      <c r="J34" s="220"/>
      <c r="K34" s="220"/>
      <c r="L34" s="220"/>
      <c r="M34" s="220"/>
      <c r="N34" s="220"/>
      <c r="O34" s="220"/>
      <c r="P34" s="220"/>
    </row>
    <row r="35" spans="1:16">
      <c r="A35" s="220"/>
      <c r="B35" s="220"/>
      <c r="C35" s="220"/>
      <c r="D35" s="220"/>
      <c r="E35" s="220"/>
      <c r="F35" s="220"/>
      <c r="G35" s="220"/>
      <c r="H35" s="220"/>
      <c r="I35" s="220"/>
      <c r="J35" s="220"/>
      <c r="K35" s="220"/>
      <c r="L35" s="220"/>
      <c r="M35" s="220"/>
      <c r="N35" s="220"/>
      <c r="O35" s="220"/>
      <c r="P35" s="220"/>
    </row>
    <row r="36" spans="1:16">
      <c r="A36" s="220"/>
      <c r="B36" s="220"/>
      <c r="C36" s="220"/>
      <c r="D36" s="220"/>
      <c r="E36" s="220"/>
      <c r="F36" s="220"/>
      <c r="G36" s="220"/>
      <c r="H36" s="220"/>
      <c r="I36" s="220"/>
      <c r="J36" s="220"/>
      <c r="K36" s="220"/>
      <c r="L36" s="220"/>
      <c r="M36" s="220"/>
      <c r="N36" s="220"/>
      <c r="O36" s="220"/>
      <c r="P36" s="220"/>
    </row>
    <row r="37" spans="1:16">
      <c r="A37" s="220"/>
      <c r="B37" s="220"/>
      <c r="C37" s="220"/>
      <c r="D37" s="220"/>
      <c r="E37" s="220"/>
      <c r="F37" s="220"/>
      <c r="G37" s="220"/>
      <c r="H37" s="220"/>
      <c r="I37" s="220"/>
      <c r="J37" s="220"/>
      <c r="K37" s="220"/>
      <c r="L37" s="220"/>
      <c r="M37" s="220"/>
      <c r="N37" s="220"/>
      <c r="O37" s="220"/>
      <c r="P37" s="220"/>
    </row>
    <row r="38" spans="1:16">
      <c r="A38" s="220"/>
      <c r="B38" s="220"/>
      <c r="C38" s="220"/>
      <c r="D38" s="220"/>
      <c r="E38" s="220"/>
      <c r="F38" s="220"/>
      <c r="G38" s="220"/>
      <c r="H38" s="220"/>
      <c r="I38" s="220"/>
      <c r="J38" s="220"/>
      <c r="K38" s="220"/>
      <c r="L38" s="220"/>
      <c r="M38" s="220"/>
      <c r="N38" s="220"/>
      <c r="O38" s="220"/>
      <c r="P38" s="220"/>
    </row>
    <row r="39" spans="1:16">
      <c r="A39" s="220"/>
      <c r="B39" s="220"/>
      <c r="C39" s="220"/>
      <c r="D39" s="220"/>
      <c r="E39" s="220"/>
      <c r="F39" s="220"/>
      <c r="G39" s="220"/>
      <c r="H39" s="220"/>
      <c r="I39" s="220"/>
      <c r="J39" s="220"/>
      <c r="K39" s="220"/>
      <c r="L39" s="220"/>
      <c r="M39" s="220"/>
      <c r="N39" s="220"/>
      <c r="O39" s="220"/>
      <c r="P39" s="220"/>
    </row>
    <row r="40" spans="1:16">
      <c r="A40" s="220"/>
      <c r="B40" s="220"/>
      <c r="C40" s="220"/>
      <c r="D40" s="220"/>
      <c r="E40" s="220"/>
      <c r="F40" s="220"/>
      <c r="G40" s="220"/>
      <c r="H40" s="220"/>
      <c r="I40" s="220"/>
      <c r="J40" s="220"/>
      <c r="K40" s="220"/>
      <c r="L40" s="220"/>
      <c r="M40" s="220"/>
      <c r="N40" s="220"/>
      <c r="O40" s="220"/>
      <c r="P40" s="220"/>
    </row>
    <row r="41" spans="1:16" hidden="1">
      <c r="A41" s="220"/>
      <c r="B41" s="220"/>
      <c r="C41" s="220"/>
      <c r="D41" s="220"/>
      <c r="E41" s="220"/>
      <c r="F41" s="220"/>
      <c r="G41" s="220"/>
      <c r="H41" s="220"/>
      <c r="I41" s="220"/>
      <c r="J41" s="220"/>
      <c r="K41" s="220"/>
      <c r="L41" s="220"/>
      <c r="M41" s="220"/>
      <c r="N41" s="220"/>
      <c r="O41" s="220"/>
      <c r="P41" s="220"/>
    </row>
    <row r="42" spans="1:16" hidden="1"/>
    <row r="43" spans="1:16" hidden="1"/>
    <row r="44" spans="1:16" hidden="1"/>
    <row r="45" spans="1:16" hidden="1"/>
    <row r="46" spans="1:16" hidden="1"/>
    <row r="47" spans="1:16" hidden="1"/>
    <row r="48" spans="1:1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spans="1:30" hidden="1"/>
    <row r="98" spans="1:30" hidden="1"/>
    <row r="99" spans="1:30" ht="12.75" customHeight="1">
      <c r="A99" s="340" t="s">
        <v>290</v>
      </c>
      <c r="B99" s="341"/>
      <c r="C99" s="341"/>
      <c r="D99" s="341"/>
      <c r="E99" s="341"/>
      <c r="F99" s="341"/>
      <c r="G99" s="341"/>
      <c r="H99" s="341"/>
      <c r="I99" s="341"/>
      <c r="J99" s="341"/>
      <c r="K99" s="341"/>
      <c r="L99" s="341"/>
      <c r="M99" s="341"/>
      <c r="N99" s="341"/>
      <c r="O99" s="341"/>
      <c r="P99" s="341"/>
    </row>
    <row r="100" spans="1:30" ht="7.5" customHeight="1">
      <c r="A100" s="341"/>
      <c r="B100" s="341"/>
      <c r="C100" s="341"/>
      <c r="D100" s="341"/>
      <c r="E100" s="341"/>
      <c r="F100" s="341"/>
      <c r="G100" s="341"/>
      <c r="H100" s="341"/>
      <c r="I100" s="341"/>
      <c r="J100" s="341"/>
      <c r="K100" s="341"/>
      <c r="L100" s="341"/>
      <c r="M100" s="341"/>
      <c r="N100" s="341"/>
      <c r="O100" s="341"/>
      <c r="P100" s="341"/>
    </row>
    <row r="101" spans="1:30">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row>
    <row r="102" spans="1:30">
      <c r="A102" s="338"/>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row>
    <row r="103" spans="1:30">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row>
    <row r="104" spans="1:30">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sheetData>
  <mergeCells count="4">
    <mergeCell ref="A1:AA1"/>
    <mergeCell ref="A2:P2"/>
    <mergeCell ref="A102:AD102"/>
    <mergeCell ref="A99:P10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BN103"/>
  <sheetViews>
    <sheetView zoomScaleNormal="100" zoomScalePageLayoutView="80" workbookViewId="0">
      <selection activeCell="A99" sqref="A99:J100"/>
    </sheetView>
  </sheetViews>
  <sheetFormatPr defaultRowHeight="12.75"/>
  <cols>
    <col min="1" max="1" width="10.140625" style="2" bestFit="1" customWidth="1"/>
    <col min="2" max="2" width="9.140625" style="2"/>
    <col min="3" max="3" width="15.42578125" style="2" bestFit="1" customWidth="1"/>
    <col min="4" max="9" width="9.140625" style="2"/>
    <col min="10" max="10" width="5.5703125" style="2" customWidth="1"/>
    <col min="11" max="52" width="7.28515625" style="2" hidden="1" customWidth="1"/>
    <col min="53" max="53" width="16.140625" style="2" customWidth="1"/>
    <col min="54" max="54" width="9.5703125" style="2" customWidth="1"/>
    <col min="55" max="59" width="7.28515625" style="2" customWidth="1"/>
    <col min="60" max="60" width="7.28515625" style="146" customWidth="1"/>
    <col min="61" max="80" width="7.28515625" style="2" customWidth="1"/>
    <col min="81" max="16384" width="9.140625" style="2"/>
  </cols>
  <sheetData>
    <row r="1" spans="1:66" s="1" customFormat="1">
      <c r="A1" s="354" t="s">
        <v>172</v>
      </c>
      <c r="B1" s="355"/>
      <c r="C1" s="355"/>
      <c r="D1" s="355"/>
      <c r="E1" s="355"/>
      <c r="F1" s="355"/>
      <c r="G1" s="355"/>
      <c r="H1" s="355"/>
      <c r="I1" s="355"/>
      <c r="J1" s="356"/>
      <c r="K1" s="84"/>
      <c r="L1" s="84"/>
      <c r="M1" s="84"/>
      <c r="N1" s="84"/>
      <c r="O1" s="85"/>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14"/>
      <c r="BB1" s="14" t="s">
        <v>87</v>
      </c>
      <c r="BC1" s="14" t="s">
        <v>39</v>
      </c>
      <c r="BD1" s="14" t="s">
        <v>38</v>
      </c>
      <c r="BE1" s="14" t="s">
        <v>37</v>
      </c>
      <c r="BF1" s="14" t="s">
        <v>291</v>
      </c>
      <c r="BG1" s="14" t="s">
        <v>68</v>
      </c>
      <c r="BH1" s="24" t="s">
        <v>35</v>
      </c>
      <c r="BI1" s="14"/>
      <c r="BJ1" s="15"/>
      <c r="BK1" s="15"/>
      <c r="BL1" s="15"/>
      <c r="BM1" s="15"/>
      <c r="BN1" s="15"/>
    </row>
    <row r="2" spans="1:66" s="1" customFormat="1" ht="12.75" customHeight="1">
      <c r="A2" s="328" t="s">
        <v>41</v>
      </c>
      <c r="B2" s="329"/>
      <c r="C2" s="329"/>
      <c r="D2" s="329"/>
      <c r="E2" s="329"/>
      <c r="F2" s="329"/>
      <c r="G2" s="329"/>
      <c r="H2" s="329"/>
      <c r="I2" s="329"/>
      <c r="J2" s="357"/>
      <c r="K2" s="81"/>
      <c r="L2" s="81"/>
      <c r="M2" s="81"/>
      <c r="N2" s="81"/>
      <c r="O2" s="104"/>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14" t="s">
        <v>95</v>
      </c>
      <c r="BB2" s="18">
        <v>-32.080041000000001</v>
      </c>
      <c r="BC2" s="18">
        <v>-37.176969999999997</v>
      </c>
      <c r="BD2" s="18">
        <v>-24.790534999999998</v>
      </c>
      <c r="BE2" s="18">
        <v>5.3989324999999999</v>
      </c>
      <c r="BF2" s="18">
        <v>0.48486479999999998</v>
      </c>
      <c r="BG2" s="18" t="s">
        <v>91</v>
      </c>
      <c r="BH2" s="24">
        <v>5.8837972999999995</v>
      </c>
      <c r="BI2" s="18">
        <v>-5.9524540000000101</v>
      </c>
      <c r="BJ2" s="9"/>
      <c r="BK2" s="296"/>
      <c r="BL2" s="9"/>
      <c r="BM2" s="9"/>
      <c r="BN2" s="9"/>
    </row>
    <row r="3" spans="1:66" s="1" customFormat="1" ht="12.75" customHeight="1">
      <c r="A3" s="358" t="s">
        <v>34</v>
      </c>
      <c r="B3" s="359"/>
      <c r="C3" s="359"/>
      <c r="D3" s="359"/>
      <c r="E3" s="359"/>
      <c r="F3" s="359"/>
      <c r="G3" s="359"/>
      <c r="H3" s="359"/>
      <c r="I3" s="359"/>
      <c r="J3" s="360"/>
      <c r="K3" s="86"/>
      <c r="L3" s="86"/>
      <c r="M3" s="86"/>
      <c r="N3" s="86"/>
      <c r="O3" s="87"/>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14" t="s">
        <v>94</v>
      </c>
      <c r="BB3" s="18">
        <v>-12.661072000000001</v>
      </c>
      <c r="BC3" s="18">
        <v>-33.065136000000003</v>
      </c>
      <c r="BD3" s="18">
        <v>-40.235965999999998</v>
      </c>
      <c r="BE3" s="18">
        <v>11.512126</v>
      </c>
      <c r="BF3" s="18">
        <v>0.53694319999999995</v>
      </c>
      <c r="BG3" s="18">
        <v>-1.9832563000000001</v>
      </c>
      <c r="BH3" s="24">
        <v>12.0490692</v>
      </c>
      <c r="BI3" s="18">
        <v>-12.054569699999995</v>
      </c>
      <c r="BJ3" s="9"/>
      <c r="BK3" s="296"/>
      <c r="BL3" s="9"/>
      <c r="BM3" s="9"/>
      <c r="BN3" s="9"/>
    </row>
    <row r="4" spans="1:66" s="1" customFormat="1">
      <c r="A4" s="358"/>
      <c r="B4" s="359"/>
      <c r="C4" s="359"/>
      <c r="D4" s="359"/>
      <c r="E4" s="359"/>
      <c r="F4" s="359"/>
      <c r="G4" s="359"/>
      <c r="H4" s="359"/>
      <c r="I4" s="359"/>
      <c r="J4" s="360"/>
      <c r="K4" s="86"/>
      <c r="L4" s="86"/>
      <c r="M4" s="86"/>
      <c r="N4" s="86"/>
      <c r="O4" s="87"/>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14" t="s">
        <v>88</v>
      </c>
      <c r="BB4" s="18">
        <v>-20.311222999999998</v>
      </c>
      <c r="BC4" s="18">
        <v>-33.052067000000001</v>
      </c>
      <c r="BD4" s="18">
        <v>-31.807955</v>
      </c>
      <c r="BE4" s="18">
        <v>12.926594</v>
      </c>
      <c r="BF4" s="18">
        <v>1.6020378</v>
      </c>
      <c r="BG4" s="18">
        <v>-0.27175050000000001</v>
      </c>
      <c r="BH4" s="24">
        <v>14.528631799999999</v>
      </c>
      <c r="BI4" s="18">
        <v>-14.557004500000001</v>
      </c>
      <c r="BK4" s="296"/>
      <c r="BL4" s="9"/>
      <c r="BM4" s="9"/>
      <c r="BN4" s="9"/>
    </row>
    <row r="5" spans="1:66" s="1" customFormat="1" ht="23.25" customHeight="1">
      <c r="A5" s="358"/>
      <c r="B5" s="359"/>
      <c r="C5" s="359"/>
      <c r="D5" s="359"/>
      <c r="E5" s="359"/>
      <c r="F5" s="359"/>
      <c r="G5" s="359"/>
      <c r="H5" s="359"/>
      <c r="I5" s="359"/>
      <c r="J5" s="360"/>
      <c r="K5" s="86"/>
      <c r="L5" s="86"/>
      <c r="M5" s="86"/>
      <c r="N5" s="86"/>
      <c r="O5" s="87"/>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14" t="s">
        <v>14</v>
      </c>
      <c r="BB5" s="18">
        <v>-5.5216658000000001</v>
      </c>
      <c r="BC5" s="18">
        <v>-22.160767</v>
      </c>
      <c r="BD5" s="18">
        <v>-41.989429000000001</v>
      </c>
      <c r="BE5" s="18">
        <v>26.357146</v>
      </c>
      <c r="BF5" s="18">
        <v>3.2630422000000001</v>
      </c>
      <c r="BG5" s="18">
        <v>-0.65279900000000002</v>
      </c>
      <c r="BH5" s="24">
        <v>29.620188200000001</v>
      </c>
      <c r="BI5" s="18">
        <v>-29.67533920000001</v>
      </c>
      <c r="BJ5" s="9"/>
      <c r="BK5" s="296"/>
      <c r="BL5" s="9"/>
      <c r="BM5" s="9"/>
      <c r="BN5" s="11"/>
    </row>
    <row r="6" spans="1:66" s="1" customFormat="1" ht="15" customHeight="1">
      <c r="A6" s="64"/>
      <c r="B6" s="202" t="str">
        <f>BA36</f>
        <v>Japan</v>
      </c>
      <c r="C6" s="4"/>
      <c r="D6" s="4"/>
      <c r="E6" s="4"/>
      <c r="F6" s="4"/>
      <c r="G6" s="4"/>
      <c r="H6" s="4"/>
      <c r="I6" s="4"/>
      <c r="J6" s="5"/>
      <c r="K6" s="4"/>
      <c r="L6" s="4"/>
      <c r="M6" s="4"/>
      <c r="N6" s="4"/>
      <c r="O6" s="65"/>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14" t="s">
        <v>89</v>
      </c>
      <c r="BB6" s="18">
        <v>-4.9054076000000002</v>
      </c>
      <c r="BC6" s="18">
        <v>-21.607948</v>
      </c>
      <c r="BD6" s="18">
        <v>-41.030005000000003</v>
      </c>
      <c r="BE6" s="18">
        <v>25.986798</v>
      </c>
      <c r="BF6" s="18">
        <v>5.4809925000000002</v>
      </c>
      <c r="BG6" s="18">
        <v>-0.98884810000000001</v>
      </c>
      <c r="BH6" s="24">
        <v>31.4677905</v>
      </c>
      <c r="BI6" s="18">
        <v>-31.467791299999988</v>
      </c>
      <c r="BJ6" s="9"/>
      <c r="BK6" s="296"/>
      <c r="BL6" s="9"/>
      <c r="BM6" s="9"/>
      <c r="BN6" s="11"/>
    </row>
    <row r="7" spans="1:66" s="1" customFormat="1" ht="15" customHeight="1">
      <c r="A7" s="66"/>
      <c r="B7" s="202" t="str">
        <f>BA35</f>
        <v>Finland</v>
      </c>
      <c r="C7" s="4"/>
      <c r="D7" s="4"/>
      <c r="E7" s="4"/>
      <c r="F7" s="4"/>
      <c r="G7" s="4"/>
      <c r="H7" s="4"/>
      <c r="I7" s="4"/>
      <c r="J7" s="5"/>
      <c r="K7" s="4"/>
      <c r="L7" s="4"/>
      <c r="M7" s="4"/>
      <c r="N7" s="4"/>
      <c r="O7" s="65"/>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14" t="s">
        <v>15</v>
      </c>
      <c r="BB7" s="18">
        <v>-7.2100597000000004</v>
      </c>
      <c r="BC7" s="18">
        <v>-20.280532000000001</v>
      </c>
      <c r="BD7" s="18">
        <v>-39.146582000000002</v>
      </c>
      <c r="BE7" s="18">
        <v>27.826591000000001</v>
      </c>
      <c r="BF7" s="136">
        <v>4.7715215999999998</v>
      </c>
      <c r="BG7" s="18">
        <v>-0.76471359999999999</v>
      </c>
      <c r="BH7" s="24">
        <v>32.5981126</v>
      </c>
      <c r="BI7" s="18">
        <v>-32.598112699999987</v>
      </c>
      <c r="BJ7" s="9"/>
      <c r="BK7" s="296"/>
      <c r="BL7" s="9"/>
      <c r="BM7" s="9"/>
      <c r="BN7" s="11"/>
    </row>
    <row r="8" spans="1:66" s="1" customFormat="1" ht="15" customHeight="1">
      <c r="A8" s="64"/>
      <c r="B8" s="202" t="str">
        <f>BA34</f>
        <v>Netherlands</v>
      </c>
      <c r="C8" s="4"/>
      <c r="D8" s="4"/>
      <c r="E8" s="4"/>
      <c r="F8" s="4"/>
      <c r="G8" s="4"/>
      <c r="H8" s="4"/>
      <c r="I8" s="4"/>
      <c r="J8" s="5"/>
      <c r="K8" s="4"/>
      <c r="L8" s="4"/>
      <c r="M8" s="4"/>
      <c r="N8" s="4"/>
      <c r="O8" s="65"/>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14" t="s">
        <v>93</v>
      </c>
      <c r="BB8" s="18">
        <v>-5.9737144000000004</v>
      </c>
      <c r="BC8" s="18">
        <v>-18.941416</v>
      </c>
      <c r="BD8" s="18">
        <v>-37.724803999999999</v>
      </c>
      <c r="BE8" s="18">
        <v>31.224308000000001</v>
      </c>
      <c r="BF8" s="18">
        <v>5.5706777000000001</v>
      </c>
      <c r="BG8" s="18">
        <v>-0.56507989999999997</v>
      </c>
      <c r="BH8" s="24">
        <v>36.794985699999998</v>
      </c>
      <c r="BI8" s="18">
        <v>-36.794985699999991</v>
      </c>
      <c r="BJ8" s="9"/>
      <c r="BK8" s="296"/>
      <c r="BL8" s="9"/>
      <c r="BM8" s="9"/>
      <c r="BN8" s="11"/>
    </row>
    <row r="9" spans="1:66" s="1" customFormat="1" ht="15" customHeight="1">
      <c r="A9" s="64"/>
      <c r="B9" s="202" t="str">
        <f>BA33</f>
        <v>Sweden</v>
      </c>
      <c r="C9" s="4"/>
      <c r="D9" s="4"/>
      <c r="E9" s="323"/>
      <c r="F9" s="323"/>
      <c r="G9" s="4"/>
      <c r="H9" s="4"/>
      <c r="I9" s="4"/>
      <c r="J9" s="5"/>
      <c r="K9" s="4"/>
      <c r="L9" s="4"/>
      <c r="M9" s="4"/>
      <c r="N9" s="4"/>
      <c r="O9" s="65"/>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14" t="s">
        <v>90</v>
      </c>
      <c r="BB9" s="18">
        <v>-8.0499913999999997</v>
      </c>
      <c r="BC9" s="18">
        <v>-19.042534</v>
      </c>
      <c r="BD9" s="18">
        <v>-33.040137999999999</v>
      </c>
      <c r="BE9" s="18">
        <v>29.325604999999999</v>
      </c>
      <c r="BF9" s="18">
        <v>8.1261755999999998</v>
      </c>
      <c r="BG9" s="18">
        <v>-2.4155568000000001</v>
      </c>
      <c r="BH9" s="24">
        <v>37.451780599999999</v>
      </c>
      <c r="BI9" s="18">
        <v>-37.451779800000004</v>
      </c>
      <c r="BJ9" s="9"/>
      <c r="BK9" s="296"/>
      <c r="BL9" s="9"/>
      <c r="BM9" s="9"/>
      <c r="BN9" s="11"/>
    </row>
    <row r="10" spans="1:66" s="1" customFormat="1" ht="15" customHeight="1">
      <c r="A10" s="64"/>
      <c r="B10" s="202" t="str">
        <f>BA32</f>
        <v>Australia</v>
      </c>
      <c r="C10" s="4"/>
      <c r="D10" s="4"/>
      <c r="E10" s="323"/>
      <c r="F10" s="323"/>
      <c r="G10" s="4"/>
      <c r="H10" s="4"/>
      <c r="I10" s="4"/>
      <c r="J10" s="5"/>
      <c r="K10" s="4"/>
      <c r="L10" s="4"/>
      <c r="M10" s="4"/>
      <c r="N10" s="4"/>
      <c r="O10" s="65"/>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14" t="s">
        <v>221</v>
      </c>
      <c r="BB10" s="18">
        <v>-1.5525903000000001</v>
      </c>
      <c r="BC10" s="18">
        <v>-10.296367</v>
      </c>
      <c r="BD10" s="18">
        <v>-32.977930999999998</v>
      </c>
      <c r="BE10" s="18">
        <v>32.122942999999999</v>
      </c>
      <c r="BF10" s="18">
        <v>5.3588915999999998</v>
      </c>
      <c r="BG10" s="18">
        <v>-17.691278000000001</v>
      </c>
      <c r="BH10" s="24">
        <v>37.481834599999999</v>
      </c>
      <c r="BI10" s="18">
        <v>-37.481833699999996</v>
      </c>
      <c r="BJ10" s="9"/>
      <c r="BK10" s="296"/>
      <c r="BL10" s="9"/>
      <c r="BM10" s="9"/>
      <c r="BN10" s="11"/>
    </row>
    <row r="11" spans="1:66" s="1" customFormat="1" ht="15" customHeight="1">
      <c r="A11" s="64"/>
      <c r="B11" s="202" t="str">
        <f>BA31</f>
        <v>New Zealand</v>
      </c>
      <c r="C11" s="4"/>
      <c r="D11" s="4"/>
      <c r="E11" s="322"/>
      <c r="F11" s="322"/>
      <c r="G11" s="4"/>
      <c r="H11" s="4"/>
      <c r="I11" s="4"/>
      <c r="J11" s="5"/>
      <c r="K11" s="4"/>
      <c r="L11" s="4"/>
      <c r="M11" s="4"/>
      <c r="N11" s="4"/>
      <c r="O11" s="65"/>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14" t="s">
        <v>96</v>
      </c>
      <c r="BB11" s="18">
        <v>-2.1636671999999999</v>
      </c>
      <c r="BC11" s="18">
        <v>-12.891275</v>
      </c>
      <c r="BD11" s="18">
        <v>-39.721387999999997</v>
      </c>
      <c r="BE11" s="18">
        <v>34.566473000000002</v>
      </c>
      <c r="BF11" s="18">
        <v>6.2037772000000002</v>
      </c>
      <c r="BG11" s="18">
        <v>-4.4534193000000002</v>
      </c>
      <c r="BH11" s="24">
        <v>40.7702502</v>
      </c>
      <c r="BI11" s="18">
        <v>-40.770250500000003</v>
      </c>
      <c r="BJ11" s="9"/>
      <c r="BK11" s="296"/>
      <c r="BL11" s="9"/>
      <c r="BM11" s="9"/>
      <c r="BN11" s="11"/>
    </row>
    <row r="12" spans="1:66" s="1" customFormat="1" ht="15" customHeight="1">
      <c r="A12" s="64"/>
      <c r="B12" s="202" t="str">
        <f>BA30</f>
        <v>Norway</v>
      </c>
      <c r="C12" s="4"/>
      <c r="D12" s="4"/>
      <c r="E12" s="326"/>
      <c r="F12" s="326"/>
      <c r="G12" s="4"/>
      <c r="H12" s="4"/>
      <c r="I12" s="4"/>
      <c r="J12" s="5"/>
      <c r="K12" s="4"/>
      <c r="L12" s="4"/>
      <c r="M12" s="4"/>
      <c r="N12" s="4"/>
      <c r="O12" s="65"/>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14" t="s">
        <v>12</v>
      </c>
      <c r="BB12" s="18">
        <v>-5.3266834999999997</v>
      </c>
      <c r="BC12" s="18">
        <v>-16.229649999999999</v>
      </c>
      <c r="BD12" s="18">
        <v>-35.872962999999999</v>
      </c>
      <c r="BE12" s="18">
        <v>34.028241999999999</v>
      </c>
      <c r="BF12" s="18">
        <v>7.6975910999999995</v>
      </c>
      <c r="BG12" s="18">
        <v>-0.84487089999999998</v>
      </c>
      <c r="BH12" s="24">
        <v>41.725833099999996</v>
      </c>
      <c r="BI12" s="18">
        <v>-41.725832600000011</v>
      </c>
      <c r="BJ12" s="9"/>
      <c r="BK12" s="296"/>
      <c r="BL12" s="9"/>
      <c r="BM12" s="9"/>
      <c r="BN12" s="11"/>
    </row>
    <row r="13" spans="1:66" s="1" customFormat="1" ht="15" customHeight="1">
      <c r="A13" s="64"/>
      <c r="B13" s="202" t="str">
        <f>BA29</f>
        <v>Estonia</v>
      </c>
      <c r="C13" s="4"/>
      <c r="D13" s="4"/>
      <c r="E13" s="326"/>
      <c r="F13" s="326"/>
      <c r="G13" s="4"/>
      <c r="H13" s="4"/>
      <c r="I13" s="4"/>
      <c r="J13" s="5"/>
      <c r="K13" s="4"/>
      <c r="L13" s="4"/>
      <c r="M13" s="4"/>
      <c r="N13" s="4"/>
      <c r="O13" s="65"/>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14" t="s">
        <v>97</v>
      </c>
      <c r="BB13" s="18">
        <v>-10.108846</v>
      </c>
      <c r="BC13" s="18">
        <v>-15.992402</v>
      </c>
      <c r="BD13" s="18">
        <v>-30.523070000000001</v>
      </c>
      <c r="BE13" s="18">
        <v>32.257334</v>
      </c>
      <c r="BF13" s="18">
        <v>10.1029538</v>
      </c>
      <c r="BG13" s="18">
        <v>-1.0153939999999999</v>
      </c>
      <c r="BH13" s="24">
        <v>42.360287800000002</v>
      </c>
      <c r="BI13" s="18">
        <v>-42.360287999999997</v>
      </c>
      <c r="BJ13" s="9"/>
      <c r="BK13" s="296"/>
      <c r="BL13" s="9"/>
      <c r="BM13" s="9"/>
      <c r="BN13" s="11"/>
    </row>
    <row r="14" spans="1:66" s="1" customFormat="1" ht="15" customHeight="1">
      <c r="A14" s="64"/>
      <c r="B14" s="202" t="str">
        <f>BA28</f>
        <v>Russian Federation²</v>
      </c>
      <c r="C14" s="4"/>
      <c r="D14" s="4"/>
      <c r="E14" s="326"/>
      <c r="F14" s="326"/>
      <c r="G14" s="4"/>
      <c r="H14" s="4"/>
      <c r="I14" s="4"/>
      <c r="J14" s="5"/>
      <c r="K14" s="4"/>
      <c r="L14" s="4"/>
      <c r="M14" s="4"/>
      <c r="N14" s="4"/>
      <c r="O14" s="65"/>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14" t="s">
        <v>86</v>
      </c>
      <c r="BB14" s="18">
        <v>-2.5446013000000001</v>
      </c>
      <c r="BC14" s="18">
        <v>-14.890622</v>
      </c>
      <c r="BD14" s="18">
        <v>-36.193207000000001</v>
      </c>
      <c r="BE14" s="18">
        <v>34.326538999999997</v>
      </c>
      <c r="BF14" s="18">
        <v>9.8349629000000007</v>
      </c>
      <c r="BG14" s="18">
        <v>-2.2100680000000001</v>
      </c>
      <c r="BH14" s="24">
        <v>44.161501899999998</v>
      </c>
      <c r="BI14" s="18">
        <v>-44.161501700000009</v>
      </c>
      <c r="BJ14" s="9"/>
      <c r="BK14" s="296"/>
      <c r="BL14" s="9"/>
      <c r="BM14" s="9"/>
      <c r="BN14" s="11"/>
    </row>
    <row r="15" spans="1:66" s="1" customFormat="1" ht="15" customHeight="1">
      <c r="A15" s="64"/>
      <c r="B15" s="202" t="str">
        <f>BA27</f>
        <v>Slovak Republic</v>
      </c>
      <c r="C15" s="4"/>
      <c r="D15" s="4"/>
      <c r="E15" s="326"/>
      <c r="F15" s="326"/>
      <c r="G15" s="4"/>
      <c r="H15" s="4"/>
      <c r="I15" s="4"/>
      <c r="J15" s="5"/>
      <c r="K15" s="4"/>
      <c r="L15" s="4"/>
      <c r="M15" s="4"/>
      <c r="N15" s="4"/>
      <c r="O15" s="65"/>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14" t="s">
        <v>4</v>
      </c>
      <c r="BB15" s="18">
        <v>-4.2838210999999999</v>
      </c>
      <c r="BC15" s="18">
        <v>-13.15766</v>
      </c>
      <c r="BD15" s="18">
        <v>-37.565697</v>
      </c>
      <c r="BE15" s="18">
        <v>36.024219000000002</v>
      </c>
      <c r="BF15" s="18">
        <v>8.4988975999999994</v>
      </c>
      <c r="BG15" s="18">
        <v>-0.46970469999999998</v>
      </c>
      <c r="BH15" s="24">
        <v>44.523116600000002</v>
      </c>
      <c r="BI15" s="18">
        <v>-44.523117199999994</v>
      </c>
      <c r="BJ15" s="9"/>
      <c r="BK15" s="296"/>
      <c r="BL15" s="9"/>
      <c r="BM15" s="9"/>
      <c r="BN15" s="11"/>
    </row>
    <row r="16" spans="1:66" s="1" customFormat="1" ht="15" customHeight="1">
      <c r="A16" s="64"/>
      <c r="B16" s="202" t="str">
        <f>BA26</f>
        <v>Flanders (Belgium)</v>
      </c>
      <c r="C16" s="4"/>
      <c r="D16" s="4"/>
      <c r="E16" s="326"/>
      <c r="F16" s="326"/>
      <c r="G16" s="4"/>
      <c r="H16" s="4"/>
      <c r="I16" s="4"/>
      <c r="J16" s="5"/>
      <c r="K16" s="4"/>
      <c r="L16" s="4"/>
      <c r="M16" s="4"/>
      <c r="N16" s="4"/>
      <c r="O16" s="65"/>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14" t="s">
        <v>23</v>
      </c>
      <c r="BB16" s="18">
        <v>-3.9407757000000001</v>
      </c>
      <c r="BC16" s="18">
        <v>-14.827935</v>
      </c>
      <c r="BD16" s="18">
        <v>-36.537457000000003</v>
      </c>
      <c r="BE16" s="18">
        <v>35.034123000000001</v>
      </c>
      <c r="BF16" s="18">
        <v>9.6597080999999996</v>
      </c>
      <c r="BG16" s="18" t="s">
        <v>91</v>
      </c>
      <c r="BH16" s="24">
        <v>44.693831099999997</v>
      </c>
      <c r="BI16" s="18">
        <v>-44.693832299999997</v>
      </c>
      <c r="BJ16" s="9"/>
      <c r="BK16" s="296"/>
      <c r="BL16" s="9"/>
      <c r="BM16" s="9"/>
      <c r="BN16" s="11"/>
    </row>
    <row r="17" spans="1:66" s="1" customFormat="1" ht="15" customHeight="1">
      <c r="A17" s="64"/>
      <c r="B17" s="202" t="str">
        <f>BA25</f>
        <v>Canada</v>
      </c>
      <c r="C17" s="4"/>
      <c r="D17" s="4"/>
      <c r="E17" s="322"/>
      <c r="F17" s="322"/>
      <c r="G17" s="4"/>
      <c r="H17" s="4"/>
      <c r="I17" s="4"/>
      <c r="J17" s="5"/>
      <c r="K17" s="4"/>
      <c r="L17" s="4"/>
      <c r="M17" s="4"/>
      <c r="N17" s="4"/>
      <c r="O17" s="65"/>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14" t="s">
        <v>5</v>
      </c>
      <c r="BB17" s="18">
        <v>-2.452124</v>
      </c>
      <c r="BC17" s="18">
        <v>-12.837419000000001</v>
      </c>
      <c r="BD17" s="18">
        <v>-37.175117</v>
      </c>
      <c r="BE17" s="18">
        <v>37.292862999999997</v>
      </c>
      <c r="BF17" s="18">
        <v>8.4150480999999999</v>
      </c>
      <c r="BG17" s="18">
        <v>-1.8274294</v>
      </c>
      <c r="BH17" s="24">
        <v>45.707911099999997</v>
      </c>
      <c r="BI17" s="18">
        <v>-45.707910600000005</v>
      </c>
      <c r="BJ17" s="9"/>
      <c r="BK17" s="296"/>
      <c r="BL17" s="9"/>
      <c r="BM17" s="9"/>
      <c r="BN17" s="11"/>
    </row>
    <row r="18" spans="1:66" s="1" customFormat="1" ht="15" customHeight="1">
      <c r="A18" s="64"/>
      <c r="B18" s="202" t="str">
        <f>BA24</f>
        <v>Czech Republic</v>
      </c>
      <c r="C18" s="4"/>
      <c r="D18" s="4"/>
      <c r="E18" s="326"/>
      <c r="F18" s="326"/>
      <c r="G18" s="4"/>
      <c r="H18" s="4"/>
      <c r="I18" s="4"/>
      <c r="J18" s="5"/>
      <c r="K18" s="4"/>
      <c r="L18" s="4"/>
      <c r="M18" s="4"/>
      <c r="N18" s="4"/>
      <c r="O18" s="65"/>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14" t="s">
        <v>1</v>
      </c>
      <c r="BB18" s="18">
        <v>-3.9170094999999998</v>
      </c>
      <c r="BC18" s="18">
        <v>-13.567662</v>
      </c>
      <c r="BD18" s="18">
        <v>-32.551613000000003</v>
      </c>
      <c r="BE18" s="18">
        <v>34.217565999999998</v>
      </c>
      <c r="BF18" s="18">
        <v>11.5138117</v>
      </c>
      <c r="BG18" s="18">
        <v>-4.2323367999999997</v>
      </c>
      <c r="BH18" s="24">
        <v>45.731377699999996</v>
      </c>
      <c r="BI18" s="18">
        <v>-45.731378699999993</v>
      </c>
      <c r="BJ18" s="9"/>
      <c r="BK18" s="296"/>
      <c r="BL18" s="9"/>
      <c r="BM18" s="9"/>
      <c r="BN18" s="11"/>
    </row>
    <row r="19" spans="1:66" s="1" customFormat="1" ht="15" customHeight="1">
      <c r="A19" s="64"/>
      <c r="B19" s="202" t="str">
        <f>BA23</f>
        <v>Denmark</v>
      </c>
      <c r="C19" s="4"/>
      <c r="D19" s="4"/>
      <c r="E19" s="326"/>
      <c r="F19" s="326"/>
      <c r="G19" s="4"/>
      <c r="H19" s="4"/>
      <c r="I19" s="4"/>
      <c r="J19" s="5"/>
      <c r="K19" s="4"/>
      <c r="L19" s="4"/>
      <c r="M19" s="4"/>
      <c r="N19" s="4"/>
      <c r="O19" s="65"/>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135" t="s">
        <v>159</v>
      </c>
      <c r="BB19" s="136">
        <v>-4.4759916000000004</v>
      </c>
      <c r="BC19" s="136">
        <v>-14.39068</v>
      </c>
      <c r="BD19" s="136">
        <v>-33.880226999999998</v>
      </c>
      <c r="BE19" s="136">
        <v>35.391545000000001</v>
      </c>
      <c r="BF19" s="136">
        <v>10.6311532</v>
      </c>
      <c r="BG19" s="136">
        <v>-1.4458698999999999</v>
      </c>
      <c r="BH19" s="24">
        <v>46.022698200000001</v>
      </c>
      <c r="BI19" s="136">
        <v>-45.8072315</v>
      </c>
      <c r="BJ19" s="9"/>
      <c r="BK19" s="296"/>
      <c r="BL19" s="9"/>
      <c r="BM19" s="9"/>
      <c r="BN19" s="11"/>
    </row>
    <row r="20" spans="1:66" s="1" customFormat="1" ht="15" customHeight="1">
      <c r="A20" s="64"/>
      <c r="B20" s="202" t="str">
        <f>BA22</f>
        <v>Korea</v>
      </c>
      <c r="C20" s="4"/>
      <c r="D20" s="4"/>
      <c r="E20" s="326"/>
      <c r="F20" s="326"/>
      <c r="G20" s="4"/>
      <c r="H20" s="4"/>
      <c r="I20" s="4"/>
      <c r="J20" s="5"/>
      <c r="K20" s="4"/>
      <c r="L20" s="4"/>
      <c r="M20" s="4"/>
      <c r="N20" s="4"/>
      <c r="O20" s="65"/>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14" t="s">
        <v>8</v>
      </c>
      <c r="BB20" s="18">
        <v>-3.2790729999999999</v>
      </c>
      <c r="BC20" s="18">
        <v>-14.239743000000001</v>
      </c>
      <c r="BD20" s="18">
        <v>-33.933950000000003</v>
      </c>
      <c r="BE20" s="18">
        <v>36.424770000000002</v>
      </c>
      <c r="BF20" s="18">
        <v>10.645781899999999</v>
      </c>
      <c r="BG20" s="18">
        <v>-1.4766824999999999</v>
      </c>
      <c r="BH20" s="24">
        <v>47.070551899999998</v>
      </c>
      <c r="BI20" s="18">
        <v>-47.070551499999993</v>
      </c>
      <c r="BJ20" s="9"/>
      <c r="BK20" s="296"/>
      <c r="BL20" s="9"/>
      <c r="BM20" s="9"/>
      <c r="BN20" s="11"/>
    </row>
    <row r="21" spans="1:66" s="1" customFormat="1" ht="15" customHeight="1">
      <c r="A21" s="64"/>
      <c r="B21" s="202" t="str">
        <f>BA21</f>
        <v>England (UK)</v>
      </c>
      <c r="C21" s="4"/>
      <c r="D21" s="4"/>
      <c r="E21" s="326"/>
      <c r="F21" s="326"/>
      <c r="G21" s="4"/>
      <c r="H21" s="4"/>
      <c r="I21" s="4"/>
      <c r="J21" s="5"/>
      <c r="K21" s="4"/>
      <c r="L21" s="4"/>
      <c r="M21" s="4"/>
      <c r="N21" s="4"/>
      <c r="O21" s="65"/>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14" t="s">
        <v>83</v>
      </c>
      <c r="BB21" s="18">
        <v>-3.2946491</v>
      </c>
      <c r="BC21" s="18">
        <v>-13.072853</v>
      </c>
      <c r="BD21" s="18">
        <v>-33.113053000000001</v>
      </c>
      <c r="BE21" s="18">
        <v>35.950760000000002</v>
      </c>
      <c r="BF21" s="18">
        <v>13.190822399999998</v>
      </c>
      <c r="BG21" s="18">
        <v>-1.3778614</v>
      </c>
      <c r="BH21" s="24">
        <v>49.141582400000004</v>
      </c>
      <c r="BI21" s="18">
        <v>-49.141583500000003</v>
      </c>
      <c r="BJ21" s="9"/>
      <c r="BK21" s="296"/>
      <c r="BM21" s="9"/>
      <c r="BN21" s="11"/>
    </row>
    <row r="22" spans="1:66" s="1" customFormat="1" ht="15" customHeight="1">
      <c r="A22" s="64"/>
      <c r="B22" s="202" t="str">
        <f>BA20</f>
        <v>Germany</v>
      </c>
      <c r="C22" s="4"/>
      <c r="D22" s="4"/>
      <c r="E22" s="326"/>
      <c r="F22" s="326"/>
      <c r="G22" s="4"/>
      <c r="H22" s="4"/>
      <c r="I22" s="4"/>
      <c r="J22" s="5"/>
      <c r="K22" s="4"/>
      <c r="L22" s="4"/>
      <c r="M22" s="4"/>
      <c r="N22" s="4"/>
      <c r="O22" s="65"/>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14" t="s">
        <v>13</v>
      </c>
      <c r="BB22" s="18">
        <v>-2.2228211</v>
      </c>
      <c r="BC22" s="18">
        <v>-10.641655999999999</v>
      </c>
      <c r="BD22" s="18">
        <v>-37.035108999999999</v>
      </c>
      <c r="BE22" s="18">
        <v>41.717402999999997</v>
      </c>
      <c r="BF22" s="18">
        <v>8.1153088000000011</v>
      </c>
      <c r="BG22" s="18">
        <v>-0.26770159999999998</v>
      </c>
      <c r="BH22" s="24">
        <v>49.832711799999998</v>
      </c>
      <c r="BI22" s="18">
        <v>-49.832712299999997</v>
      </c>
      <c r="BJ22" s="9"/>
      <c r="BK22" s="296"/>
      <c r="BM22" s="9"/>
      <c r="BN22" s="11"/>
    </row>
    <row r="23" spans="1:66" s="1" customFormat="1" ht="15" customHeight="1">
      <c r="A23" s="64"/>
      <c r="B23" s="202" t="str">
        <f>BA19</f>
        <v>OECD average</v>
      </c>
      <c r="C23" s="4"/>
      <c r="D23" s="4"/>
      <c r="E23" s="326"/>
      <c r="F23" s="326"/>
      <c r="G23" s="4"/>
      <c r="H23" s="4"/>
      <c r="I23" s="4"/>
      <c r="J23" s="5"/>
      <c r="K23" s="4"/>
      <c r="L23" s="4"/>
      <c r="M23" s="4"/>
      <c r="N23" s="4"/>
      <c r="O23" s="65"/>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14" t="s">
        <v>9</v>
      </c>
      <c r="BB23" s="18">
        <v>-3.8108765</v>
      </c>
      <c r="BC23" s="18">
        <v>-11.889497</v>
      </c>
      <c r="BD23" s="18">
        <v>-33.970877999999999</v>
      </c>
      <c r="BE23" s="18">
        <v>39.937741000000003</v>
      </c>
      <c r="BF23" s="18">
        <v>10.0072943</v>
      </c>
      <c r="BG23" s="18">
        <v>-0.38371290000000002</v>
      </c>
      <c r="BH23" s="24">
        <v>49.945035300000001</v>
      </c>
      <c r="BI23" s="18">
        <v>-49.94503559999999</v>
      </c>
      <c r="BJ23" s="9"/>
      <c r="BK23" s="296"/>
      <c r="BM23" s="9"/>
      <c r="BN23" s="11"/>
    </row>
    <row r="24" spans="1:66" s="1" customFormat="1" ht="15" customHeight="1">
      <c r="A24" s="64"/>
      <c r="B24" s="202" t="str">
        <f>BA18</f>
        <v>United States</v>
      </c>
      <c r="C24" s="4"/>
      <c r="D24" s="4"/>
      <c r="E24" s="326"/>
      <c r="F24" s="326"/>
      <c r="G24" s="4"/>
      <c r="H24" s="4"/>
      <c r="I24" s="4"/>
      <c r="J24" s="5"/>
      <c r="K24" s="4"/>
      <c r="L24" s="4"/>
      <c r="M24" s="4"/>
      <c r="N24" s="4"/>
      <c r="O24" s="65"/>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14" t="s">
        <v>20</v>
      </c>
      <c r="BB24" s="18">
        <v>-1.5352254999999999</v>
      </c>
      <c r="BC24" s="18">
        <v>-10.262109000000001</v>
      </c>
      <c r="BD24" s="18">
        <v>-37.48019</v>
      </c>
      <c r="BE24" s="18">
        <v>41.448175999999997</v>
      </c>
      <c r="BF24" s="18">
        <v>8.6534011</v>
      </c>
      <c r="BG24" s="18">
        <v>-0.62089830000000001</v>
      </c>
      <c r="BH24" s="24">
        <v>50.1015771</v>
      </c>
      <c r="BI24" s="18">
        <v>-50.101577200000008</v>
      </c>
      <c r="BJ24" s="9"/>
      <c r="BK24" s="296"/>
      <c r="BM24" s="9"/>
      <c r="BN24" s="11"/>
    </row>
    <row r="25" spans="1:66" s="1" customFormat="1" ht="15" customHeight="1">
      <c r="A25" s="64"/>
      <c r="B25" s="202" t="str">
        <f>BA17</f>
        <v>Austria</v>
      </c>
      <c r="C25" s="4"/>
      <c r="D25" s="4"/>
      <c r="E25" s="326"/>
      <c r="F25" s="326"/>
      <c r="G25" s="4"/>
      <c r="H25" s="4"/>
      <c r="I25" s="4"/>
      <c r="J25" s="5"/>
      <c r="K25" s="4"/>
      <c r="L25" s="4"/>
      <c r="M25" s="4"/>
      <c r="N25" s="4"/>
      <c r="O25" s="65"/>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135" t="s">
        <v>6</v>
      </c>
      <c r="BB25" s="136">
        <v>-3.8144434</v>
      </c>
      <c r="BC25" s="136">
        <v>-12.568137</v>
      </c>
      <c r="BD25" s="136">
        <v>-31.713654999999999</v>
      </c>
      <c r="BE25" s="136">
        <v>37.290576999999999</v>
      </c>
      <c r="BF25" s="136">
        <v>13.738547599999999</v>
      </c>
      <c r="BG25" s="136">
        <v>-0.87464030000000004</v>
      </c>
      <c r="BH25" s="24">
        <v>51.029124599999996</v>
      </c>
      <c r="BI25" s="136">
        <v>-51.029124299999999</v>
      </c>
      <c r="BJ25" s="9"/>
      <c r="BK25" s="296"/>
      <c r="BM25" s="9"/>
      <c r="BN25" s="11"/>
    </row>
    <row r="26" spans="1:66" s="1" customFormat="1" ht="15" customHeight="1">
      <c r="A26" s="64"/>
      <c r="B26" s="202" t="str">
        <f>BA16</f>
        <v>Poland</v>
      </c>
      <c r="C26" s="4"/>
      <c r="D26" s="4"/>
      <c r="E26" s="326"/>
      <c r="F26" s="326"/>
      <c r="G26" s="4"/>
      <c r="H26" s="4"/>
      <c r="I26" s="4"/>
      <c r="J26" s="5"/>
      <c r="K26" s="4"/>
      <c r="L26" s="4"/>
      <c r="M26" s="4"/>
      <c r="N26" s="4"/>
      <c r="O26" s="65"/>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14" t="s">
        <v>22</v>
      </c>
      <c r="BB26" s="18">
        <v>-2.7492464999999999</v>
      </c>
      <c r="BC26" s="18">
        <v>-11.2784</v>
      </c>
      <c r="BD26" s="18">
        <v>-29.601545000000002</v>
      </c>
      <c r="BE26" s="18">
        <v>38.837854</v>
      </c>
      <c r="BF26" s="18">
        <v>12.3791653</v>
      </c>
      <c r="BG26" s="18">
        <v>-5.1537901000000002</v>
      </c>
      <c r="BH26" s="24">
        <v>51.217019300000004</v>
      </c>
      <c r="BI26" s="18">
        <v>-51.217018399999994</v>
      </c>
      <c r="BJ26" s="9"/>
      <c r="BK26" s="296"/>
      <c r="BM26" s="9"/>
      <c r="BN26" s="11"/>
    </row>
    <row r="27" spans="1:66" s="1" customFormat="1" ht="15" customHeight="1">
      <c r="A27" s="64"/>
      <c r="B27" s="202" t="str">
        <f>BA15</f>
        <v>Ireland</v>
      </c>
      <c r="C27" s="4"/>
      <c r="D27" s="4"/>
      <c r="E27" s="326"/>
      <c r="F27" s="326"/>
      <c r="G27" s="4"/>
      <c r="H27" s="4"/>
      <c r="I27" s="4"/>
      <c r="J27" s="5"/>
      <c r="K27" s="4"/>
      <c r="L27" s="4"/>
      <c r="M27" s="4"/>
      <c r="N27" s="4"/>
      <c r="O27" s="65"/>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14" t="s">
        <v>19</v>
      </c>
      <c r="BB27" s="18">
        <v>-1.8848285</v>
      </c>
      <c r="BC27" s="18">
        <v>-9.7419819000000007</v>
      </c>
      <c r="BD27" s="18">
        <v>-36.231954999999999</v>
      </c>
      <c r="BE27" s="18">
        <v>44.421320999999999</v>
      </c>
      <c r="BF27" s="18">
        <v>7.4489858</v>
      </c>
      <c r="BG27" s="18">
        <v>-0.270928</v>
      </c>
      <c r="BH27" s="24">
        <v>51.870306800000002</v>
      </c>
      <c r="BI27" s="18">
        <v>-51.870306600000006</v>
      </c>
      <c r="BJ27" s="23"/>
      <c r="BK27" s="296"/>
      <c r="BM27" t="s">
        <v>33</v>
      </c>
      <c r="BN27" s="23" t="s">
        <v>33</v>
      </c>
    </row>
    <row r="28" spans="1:66" s="1" customFormat="1" ht="15" customHeight="1">
      <c r="A28" s="64"/>
      <c r="B28" s="202" t="str">
        <f>BA14</f>
        <v>Northern Ireland (UK)</v>
      </c>
      <c r="C28" s="4"/>
      <c r="D28" s="4"/>
      <c r="E28" s="326"/>
      <c r="F28" s="326"/>
      <c r="G28" s="4"/>
      <c r="H28" s="4"/>
      <c r="I28" s="4"/>
      <c r="J28" s="5"/>
      <c r="K28" s="4"/>
      <c r="L28" s="4"/>
      <c r="M28" s="4"/>
      <c r="N28" s="4"/>
      <c r="O28" s="65"/>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14" t="s">
        <v>229</v>
      </c>
      <c r="BB28" s="18">
        <v>-1.5605201</v>
      </c>
      <c r="BC28" s="18">
        <v>-11.482970999999999</v>
      </c>
      <c r="BD28" s="18">
        <v>-34.911724999999997</v>
      </c>
      <c r="BE28" s="18">
        <v>41.204383999999997</v>
      </c>
      <c r="BF28" s="18">
        <v>10.8403995</v>
      </c>
      <c r="BG28" s="18" t="s">
        <v>91</v>
      </c>
      <c r="BH28" s="24">
        <v>52.044783499999994</v>
      </c>
      <c r="BI28" s="18">
        <v>-52.044783899999992</v>
      </c>
      <c r="BJ28" s="9"/>
      <c r="BK28" s="296"/>
      <c r="BM28" s="9"/>
      <c r="BN28" s="11"/>
    </row>
    <row r="29" spans="1:66" s="1" customFormat="1" ht="15" customHeight="1">
      <c r="A29" s="64"/>
      <c r="B29" s="202" t="str">
        <f>BA13</f>
        <v>Singapore</v>
      </c>
      <c r="C29" s="4"/>
      <c r="D29" s="4"/>
      <c r="E29" s="326"/>
      <c r="F29" s="326"/>
      <c r="G29" s="4"/>
      <c r="H29" s="4"/>
      <c r="I29" s="4"/>
      <c r="J29" s="5"/>
      <c r="K29" s="4"/>
      <c r="L29" s="4"/>
      <c r="M29" s="4"/>
      <c r="N29" s="4"/>
      <c r="O29" s="65"/>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14" t="s">
        <v>16</v>
      </c>
      <c r="BB29" s="18">
        <v>-2.0112269999999999</v>
      </c>
      <c r="BC29" s="18">
        <v>-11.004921</v>
      </c>
      <c r="BD29" s="18">
        <v>-34.272696000000003</v>
      </c>
      <c r="BE29" s="18">
        <v>40.596559999999997</v>
      </c>
      <c r="BF29" s="18">
        <v>11.731982200000001</v>
      </c>
      <c r="BG29" s="18">
        <v>-0.38261329999999999</v>
      </c>
      <c r="BH29" s="24">
        <v>52.328542200000001</v>
      </c>
      <c r="BI29" s="18">
        <v>-52.328542699999993</v>
      </c>
      <c r="BJ29"/>
      <c r="BK29" s="296"/>
      <c r="BM29" s="9"/>
      <c r="BN29" s="11"/>
    </row>
    <row r="30" spans="1:66" s="1" customFormat="1" ht="15" customHeight="1">
      <c r="A30" s="64"/>
      <c r="B30" s="202" t="str">
        <f>BA12</f>
        <v>France</v>
      </c>
      <c r="C30" s="4"/>
      <c r="D30" s="4"/>
      <c r="E30" s="326"/>
      <c r="F30" s="326"/>
      <c r="G30" s="4"/>
      <c r="H30" s="4"/>
      <c r="I30" s="4"/>
      <c r="J30" s="5"/>
      <c r="K30" s="4"/>
      <c r="L30" s="4"/>
      <c r="M30" s="4"/>
      <c r="N30" s="4"/>
      <c r="O30" s="65"/>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14" t="s">
        <v>0</v>
      </c>
      <c r="BB30" s="18">
        <v>-2.9819005000000001</v>
      </c>
      <c r="BC30" s="18">
        <v>-9.2768390000000007</v>
      </c>
      <c r="BD30" s="18">
        <v>-30.178049999999999</v>
      </c>
      <c r="BE30" s="18">
        <v>41.624619000000003</v>
      </c>
      <c r="BF30" s="18">
        <v>13.6916101</v>
      </c>
      <c r="BG30" s="18">
        <v>-2.2469820999999999</v>
      </c>
      <c r="BH30" s="24">
        <v>55.316229100000001</v>
      </c>
      <c r="BI30" s="18">
        <v>-55.316228400000014</v>
      </c>
      <c r="BJ30"/>
      <c r="BK30" s="296"/>
      <c r="BL30" s="2"/>
      <c r="BM30" s="2"/>
      <c r="BN30" s="2"/>
    </row>
    <row r="31" spans="1:66" s="1" customFormat="1" ht="15" customHeight="1">
      <c r="A31" s="64"/>
      <c r="B31" s="202" t="str">
        <f>BA11</f>
        <v>Lithuania</v>
      </c>
      <c r="C31" s="4"/>
      <c r="D31" s="4"/>
      <c r="E31" s="326"/>
      <c r="F31" s="326"/>
      <c r="G31" s="4"/>
      <c r="H31" s="4"/>
      <c r="I31" s="4"/>
      <c r="J31" s="5"/>
      <c r="K31" s="4"/>
      <c r="L31" s="4"/>
      <c r="M31" s="4"/>
      <c r="N31" s="4"/>
      <c r="O31" s="65"/>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14" t="s">
        <v>92</v>
      </c>
      <c r="BB31" s="18">
        <v>-2.5240868000000001</v>
      </c>
      <c r="BC31" s="18">
        <v>-9.3114024000000004</v>
      </c>
      <c r="BD31" s="18">
        <v>-30.178331</v>
      </c>
      <c r="BE31" s="18">
        <v>40.336480999999999</v>
      </c>
      <c r="BF31" s="18">
        <v>15.7453798</v>
      </c>
      <c r="BG31" s="18">
        <v>-1.9043194000000001</v>
      </c>
      <c r="BH31" s="24">
        <v>56.081860800000001</v>
      </c>
      <c r="BI31" s="18">
        <v>-56.081860399999989</v>
      </c>
      <c r="BJ31"/>
      <c r="BK31" s="296"/>
      <c r="BL31" s="2"/>
      <c r="BM31" s="2"/>
      <c r="BN31" s="2"/>
    </row>
    <row r="32" spans="1:66" s="1" customFormat="1" ht="15" customHeight="1">
      <c r="A32" s="64"/>
      <c r="B32" s="202" t="str">
        <f>BA10</f>
        <v>Cyprus¹</v>
      </c>
      <c r="C32" s="4"/>
      <c r="D32" s="4"/>
      <c r="E32" s="326"/>
      <c r="F32" s="326"/>
      <c r="G32" s="4"/>
      <c r="H32" s="4"/>
      <c r="I32" s="4"/>
      <c r="J32" s="5"/>
      <c r="K32" s="4"/>
      <c r="L32" s="4"/>
      <c r="M32" s="4"/>
      <c r="N32" s="4"/>
      <c r="O32" s="65"/>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14" t="s">
        <v>2</v>
      </c>
      <c r="BB32" s="18">
        <v>-3.1304059999999998</v>
      </c>
      <c r="BC32" s="18">
        <v>-9.4247882000000001</v>
      </c>
      <c r="BD32" s="18">
        <v>-29.158975000000002</v>
      </c>
      <c r="BE32" s="18">
        <v>39.369314000000003</v>
      </c>
      <c r="BF32" s="18">
        <v>17.007397099999999</v>
      </c>
      <c r="BG32" s="18">
        <v>-1.9091201</v>
      </c>
      <c r="BH32" s="24">
        <v>56.376711100000001</v>
      </c>
      <c r="BI32" s="18">
        <v>-56.376710700000011</v>
      </c>
      <c r="BJ32"/>
      <c r="BK32" s="296"/>
      <c r="BL32" s="2"/>
      <c r="BM32" s="2"/>
      <c r="BN32" s="2"/>
    </row>
    <row r="33" spans="1:66" s="1" customFormat="1" ht="15" customHeight="1">
      <c r="A33" s="64"/>
      <c r="B33" s="202" t="str">
        <f>BA9</f>
        <v>Israel</v>
      </c>
      <c r="C33" s="4"/>
      <c r="D33" s="4"/>
      <c r="E33" s="326"/>
      <c r="F33" s="326"/>
      <c r="G33" s="4"/>
      <c r="H33" s="4"/>
      <c r="I33" s="4"/>
      <c r="J33" s="5"/>
      <c r="K33" s="4"/>
      <c r="L33" s="4"/>
      <c r="M33" s="4"/>
      <c r="N33" s="4"/>
      <c r="O33" s="65"/>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14" t="s">
        <v>7</v>
      </c>
      <c r="BB33" s="18">
        <v>-3.6826584000000002</v>
      </c>
      <c r="BC33" s="18">
        <v>-9.5846605999999994</v>
      </c>
      <c r="BD33" s="18">
        <v>-29.079094000000001</v>
      </c>
      <c r="BE33" s="18">
        <v>41.571553000000002</v>
      </c>
      <c r="BF33" s="18">
        <v>16.082034499999999</v>
      </c>
      <c r="BG33" s="18" t="s">
        <v>91</v>
      </c>
      <c r="BH33" s="24">
        <v>57.6535875</v>
      </c>
      <c r="BI33" s="18">
        <v>-57.653587000000016</v>
      </c>
      <c r="BJ33"/>
      <c r="BK33" s="296"/>
      <c r="BL33" s="2"/>
      <c r="BM33" s="2"/>
      <c r="BN33" s="2"/>
    </row>
    <row r="34" spans="1:66" s="1" customFormat="1" ht="15" customHeight="1">
      <c r="A34" s="64"/>
      <c r="B34" s="202" t="str">
        <f>BA8</f>
        <v>Slovenia</v>
      </c>
      <c r="C34" s="4"/>
      <c r="D34" s="4"/>
      <c r="E34" s="352"/>
      <c r="F34" s="352"/>
      <c r="G34" s="4"/>
      <c r="H34" s="4"/>
      <c r="I34" s="4"/>
      <c r="J34" s="5"/>
      <c r="K34" s="4"/>
      <c r="L34" s="4"/>
      <c r="M34" s="4"/>
      <c r="N34" s="4"/>
      <c r="O34" s="65"/>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14" t="s">
        <v>3</v>
      </c>
      <c r="BB34" s="18">
        <v>-2.5615036999999998</v>
      </c>
      <c r="BC34" s="18">
        <v>-9.1153762999999994</v>
      </c>
      <c r="BD34" s="18">
        <v>-26.431495000000002</v>
      </c>
      <c r="BE34" s="18">
        <v>41.482694000000002</v>
      </c>
      <c r="BF34" s="18">
        <v>18.147892900000002</v>
      </c>
      <c r="BG34" s="18">
        <v>-2.2610386</v>
      </c>
      <c r="BH34" s="24">
        <v>59.630586900000004</v>
      </c>
      <c r="BI34" s="18">
        <v>-59.630586400000006</v>
      </c>
      <c r="BJ34"/>
      <c r="BK34" s="296"/>
      <c r="BL34" s="2"/>
      <c r="BM34" s="2"/>
      <c r="BN34" s="2"/>
    </row>
    <row r="35" spans="1:66" s="1" customFormat="1" ht="15" customHeight="1">
      <c r="A35" s="64"/>
      <c r="B35" s="202" t="str">
        <f>BA7</f>
        <v>Spain</v>
      </c>
      <c r="C35" s="4"/>
      <c r="D35" s="4"/>
      <c r="E35" s="326"/>
      <c r="F35" s="326"/>
      <c r="G35" s="4"/>
      <c r="H35" s="4"/>
      <c r="I35" s="4"/>
      <c r="J35" s="5"/>
      <c r="K35" s="4"/>
      <c r="L35" s="4"/>
      <c r="M35" s="4"/>
      <c r="N35" s="4"/>
      <c r="O35" s="65"/>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14" t="s">
        <v>10</v>
      </c>
      <c r="BB35" s="18">
        <v>-2.6580503000000002</v>
      </c>
      <c r="BC35" s="18">
        <v>-7.9522952</v>
      </c>
      <c r="BD35" s="18">
        <v>-26.502278</v>
      </c>
      <c r="BE35" s="18">
        <v>40.698976000000002</v>
      </c>
      <c r="BF35" s="18">
        <v>22.188400900000001</v>
      </c>
      <c r="BG35" s="18" t="s">
        <v>91</v>
      </c>
      <c r="BH35" s="24">
        <v>62.887376900000007</v>
      </c>
      <c r="BI35" s="18">
        <v>-62.887376500000002</v>
      </c>
      <c r="BJ35"/>
      <c r="BK35" s="296"/>
      <c r="BL35" s="2"/>
      <c r="BM35" s="2"/>
      <c r="BN35" s="2"/>
    </row>
    <row r="36" spans="1:66" s="1" customFormat="1" ht="15" customHeight="1">
      <c r="A36" s="64"/>
      <c r="B36" s="202" t="str">
        <f>BA6</f>
        <v>Greece</v>
      </c>
      <c r="C36" s="4"/>
      <c r="D36" s="4"/>
      <c r="E36" s="7"/>
      <c r="F36" s="7"/>
      <c r="G36" s="4"/>
      <c r="H36" s="4"/>
      <c r="I36" s="4"/>
      <c r="J36" s="5"/>
      <c r="K36" s="4"/>
      <c r="L36" s="4"/>
      <c r="M36" s="4"/>
      <c r="N36" s="4"/>
      <c r="O36" s="65"/>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14" t="s">
        <v>11</v>
      </c>
      <c r="BB36" s="18">
        <v>-0.56461190000000006</v>
      </c>
      <c r="BC36" s="18">
        <v>-4.3037172999999997</v>
      </c>
      <c r="BD36" s="18">
        <v>-22.774408999999999</v>
      </c>
      <c r="BE36" s="18">
        <v>48.563276999999999</v>
      </c>
      <c r="BF36" s="18">
        <v>22.558069799999998</v>
      </c>
      <c r="BG36" s="18">
        <v>-1.2359148</v>
      </c>
      <c r="BH36" s="24">
        <v>71.121346799999998</v>
      </c>
      <c r="BI36" s="18">
        <v>-71.121347</v>
      </c>
      <c r="BJ36"/>
      <c r="BK36" s="296"/>
      <c r="BL36" s="2"/>
      <c r="BM36" s="2"/>
      <c r="BN36" s="2"/>
    </row>
    <row r="37" spans="1:66" s="1" customFormat="1" ht="15" customHeight="1">
      <c r="A37" s="64"/>
      <c r="B37" s="202" t="str">
        <f>BA5</f>
        <v>Italy</v>
      </c>
      <c r="C37" s="4"/>
      <c r="D37" s="4"/>
      <c r="E37" s="4"/>
      <c r="F37" s="4"/>
      <c r="G37" s="4"/>
      <c r="H37" s="4"/>
      <c r="I37" s="4"/>
      <c r="J37" s="5"/>
      <c r="K37" s="4"/>
      <c r="L37" s="4"/>
      <c r="M37" s="4"/>
      <c r="N37" s="4"/>
      <c r="O37" s="65"/>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H37" s="3"/>
      <c r="BI37" s="2"/>
      <c r="BJ37"/>
      <c r="BK37"/>
      <c r="BL37" s="2"/>
      <c r="BM37" s="2"/>
      <c r="BN37" s="2"/>
    </row>
    <row r="38" spans="1:66" s="1" customFormat="1" ht="15" customHeight="1">
      <c r="A38" s="64"/>
      <c r="B38" s="202" t="str">
        <f>BA4</f>
        <v>Chile</v>
      </c>
      <c r="C38" s="4"/>
      <c r="D38" s="4"/>
      <c r="E38" s="4"/>
      <c r="F38" s="4"/>
      <c r="G38" s="4"/>
      <c r="H38" s="4"/>
      <c r="I38" s="4"/>
      <c r="J38" s="5"/>
      <c r="K38" s="4"/>
      <c r="L38" s="4"/>
      <c r="M38" s="4"/>
      <c r="N38" s="4"/>
      <c r="O38" s="65"/>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c r="BB38"/>
      <c r="BC38"/>
      <c r="BD38"/>
      <c r="BE38"/>
      <c r="BF38"/>
      <c r="BG38"/>
      <c r="BH38"/>
      <c r="BI38"/>
      <c r="BJ38" s="2"/>
      <c r="BK38" s="2"/>
      <c r="BL38" s="2"/>
      <c r="BM38" s="2"/>
      <c r="BN38" s="2"/>
    </row>
    <row r="39" spans="1:66" s="1" customFormat="1" ht="15" customHeight="1">
      <c r="A39" s="64"/>
      <c r="B39" s="202" t="str">
        <f>BA3</f>
        <v>Turkey</v>
      </c>
      <c r="C39" s="4"/>
      <c r="D39" s="4"/>
      <c r="E39" s="4"/>
      <c r="F39" s="4"/>
      <c r="G39" s="4"/>
      <c r="H39" s="4"/>
      <c r="I39" s="4"/>
      <c r="J39" s="5"/>
      <c r="K39" s="4"/>
      <c r="L39" s="4"/>
      <c r="M39" s="4"/>
      <c r="N39" s="4"/>
      <c r="O39" s="65"/>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c r="BB39"/>
      <c r="BC39"/>
      <c r="BD39"/>
      <c r="BE39"/>
      <c r="BF39"/>
      <c r="BG39"/>
      <c r="BH39"/>
      <c r="BI39"/>
      <c r="BJ39" s="2"/>
      <c r="BK39" s="2"/>
      <c r="BL39" s="2"/>
      <c r="BM39" s="2"/>
      <c r="BN39" s="2"/>
    </row>
    <row r="40" spans="1:66" s="1" customFormat="1" ht="15" customHeight="1">
      <c r="A40" s="64"/>
      <c r="B40" s="202" t="str">
        <f>BA2</f>
        <v>Jakarta (Indonesia)</v>
      </c>
      <c r="C40" s="4"/>
      <c r="D40" s="4"/>
      <c r="E40" s="4"/>
      <c r="F40" s="4"/>
      <c r="G40" s="4"/>
      <c r="H40" s="4"/>
      <c r="I40" s="4"/>
      <c r="J40" s="5"/>
      <c r="K40" s="4"/>
      <c r="L40" s="4"/>
      <c r="M40" s="4"/>
      <c r="N40" s="4"/>
      <c r="O40" s="65"/>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c r="BB40"/>
      <c r="BC40"/>
      <c r="BD40"/>
      <c r="BE40"/>
      <c r="BF40"/>
      <c r="BG40"/>
      <c r="BH40"/>
      <c r="BI40"/>
      <c r="BJ40" s="2"/>
      <c r="BK40" s="2"/>
      <c r="BL40" s="2"/>
      <c r="BM40" s="2"/>
      <c r="BN40" s="2"/>
    </row>
    <row r="41" spans="1:66" s="1" customFormat="1" ht="12.75" customHeight="1">
      <c r="A41" s="64"/>
      <c r="C41" s="4"/>
      <c r="D41" s="4"/>
      <c r="E41" s="4"/>
      <c r="F41" s="4"/>
      <c r="G41" s="4"/>
      <c r="H41" s="4"/>
      <c r="I41" s="4"/>
      <c r="J41" s="5"/>
      <c r="K41" s="4"/>
      <c r="L41" s="4"/>
      <c r="M41" s="4"/>
      <c r="N41" s="4"/>
      <c r="O41" s="65"/>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c r="BB41"/>
      <c r="BC41"/>
      <c r="BD41"/>
      <c r="BE41"/>
      <c r="BF41"/>
      <c r="BG41"/>
      <c r="BH41"/>
      <c r="BI41"/>
      <c r="BJ41" s="2"/>
      <c r="BK41" s="2"/>
      <c r="BL41" s="2"/>
      <c r="BM41" s="2"/>
      <c r="BN41" s="2"/>
    </row>
    <row r="42" spans="1:66" s="1" customFormat="1">
      <c r="A42" s="345"/>
      <c r="B42" s="346"/>
      <c r="C42" s="346"/>
      <c r="D42" s="346"/>
      <c r="E42" s="346"/>
      <c r="F42" s="346"/>
      <c r="G42" s="346"/>
      <c r="H42" s="346"/>
      <c r="I42" s="346"/>
      <c r="J42" s="347"/>
      <c r="K42" s="89"/>
      <c r="L42" s="89"/>
      <c r="M42" s="89"/>
      <c r="N42" s="89"/>
      <c r="O42" s="10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c r="BB42"/>
      <c r="BC42"/>
      <c r="BD42"/>
      <c r="BE42"/>
      <c r="BF42"/>
      <c r="BG42"/>
      <c r="BH42"/>
      <c r="BI42"/>
      <c r="BJ42" s="2"/>
      <c r="BK42" s="2"/>
      <c r="BL42" s="2"/>
      <c r="BM42" s="2"/>
      <c r="BN42" s="2"/>
    </row>
    <row r="43" spans="1:66" s="1" customFormat="1" hidden="1">
      <c r="A43" s="345"/>
      <c r="B43" s="346"/>
      <c r="C43" s="346"/>
      <c r="D43" s="346"/>
      <c r="E43" s="346"/>
      <c r="F43" s="346"/>
      <c r="G43" s="346"/>
      <c r="H43" s="346"/>
      <c r="I43" s="346"/>
      <c r="J43" s="347"/>
      <c r="K43" s="89"/>
      <c r="L43" s="89"/>
      <c r="M43" s="89"/>
      <c r="N43" s="89"/>
      <c r="O43" s="10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c r="BB43"/>
      <c r="BC43"/>
      <c r="BD43"/>
      <c r="BE43"/>
      <c r="BF43"/>
      <c r="BG43"/>
      <c r="BH43"/>
      <c r="BI43"/>
      <c r="BJ43" s="2"/>
      <c r="BK43" s="2"/>
      <c r="BL43" s="2"/>
      <c r="BM43" s="2"/>
      <c r="BN43" s="2"/>
    </row>
    <row r="44" spans="1:66" s="1" customFormat="1" hidden="1">
      <c r="A44" s="106"/>
      <c r="B44" s="89"/>
      <c r="C44" s="89"/>
      <c r="D44" s="89"/>
      <c r="E44" s="89"/>
      <c r="F44" s="89"/>
      <c r="G44" s="89"/>
      <c r="H44" s="89"/>
      <c r="I44" s="89"/>
      <c r="J44" s="90"/>
      <c r="K44" s="89"/>
      <c r="L44" s="89"/>
      <c r="M44" s="89"/>
      <c r="N44" s="89"/>
      <c r="O44" s="105"/>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c r="BB44"/>
      <c r="BC44"/>
      <c r="BD44"/>
      <c r="BE44"/>
      <c r="BF44"/>
      <c r="BG44"/>
      <c r="BH44"/>
      <c r="BI44"/>
      <c r="BJ44" s="2"/>
      <c r="BK44" s="2"/>
      <c r="BL44" s="2"/>
      <c r="BM44" s="2"/>
      <c r="BN44" s="2"/>
    </row>
    <row r="45" spans="1:66" s="1" customFormat="1" hidden="1">
      <c r="A45" s="106"/>
      <c r="B45" s="89"/>
      <c r="C45" s="89"/>
      <c r="D45" s="89"/>
      <c r="E45" s="89"/>
      <c r="F45" s="89"/>
      <c r="G45" s="89"/>
      <c r="H45" s="89"/>
      <c r="I45" s="89"/>
      <c r="J45" s="90"/>
      <c r="K45" s="89"/>
      <c r="L45" s="89"/>
      <c r="M45" s="89"/>
      <c r="N45" s="89"/>
      <c r="O45" s="105"/>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c r="BB45"/>
      <c r="BC45"/>
      <c r="BD45"/>
      <c r="BE45"/>
      <c r="BF45"/>
      <c r="BG45"/>
      <c r="BH45"/>
      <c r="BI45"/>
      <c r="BJ45" s="2"/>
      <c r="BK45" s="2"/>
      <c r="BL45" s="2"/>
      <c r="BM45" s="2"/>
      <c r="BN45" s="2"/>
    </row>
    <row r="46" spans="1:66" s="1" customFormat="1" hidden="1">
      <c r="A46" s="106"/>
      <c r="B46" s="89"/>
      <c r="C46" s="89"/>
      <c r="D46" s="89"/>
      <c r="E46" s="89"/>
      <c r="F46" s="89"/>
      <c r="G46" s="89"/>
      <c r="H46" s="89"/>
      <c r="I46" s="89"/>
      <c r="J46" s="90"/>
      <c r="K46" s="89"/>
      <c r="L46" s="89"/>
      <c r="M46" s="89"/>
      <c r="N46" s="89"/>
      <c r="O46" s="105"/>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c r="AZ46" s="89"/>
      <c r="BA46"/>
      <c r="BB46"/>
      <c r="BC46"/>
      <c r="BD46"/>
      <c r="BE46"/>
      <c r="BF46"/>
      <c r="BG46"/>
      <c r="BH46"/>
      <c r="BI46"/>
      <c r="BJ46" s="2"/>
      <c r="BK46" s="2"/>
      <c r="BL46" s="2"/>
      <c r="BM46" s="2"/>
      <c r="BN46" s="2"/>
    </row>
    <row r="47" spans="1:66" s="1" customFormat="1" hidden="1">
      <c r="A47" s="106"/>
      <c r="B47" s="89"/>
      <c r="C47" s="89"/>
      <c r="D47" s="89"/>
      <c r="E47" s="89"/>
      <c r="F47" s="89"/>
      <c r="G47" s="89"/>
      <c r="H47" s="89"/>
      <c r="I47" s="89"/>
      <c r="J47" s="90"/>
      <c r="K47" s="89"/>
      <c r="L47" s="89"/>
      <c r="M47" s="89"/>
      <c r="N47" s="89"/>
      <c r="O47" s="105"/>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c r="BB47"/>
      <c r="BC47"/>
      <c r="BD47"/>
      <c r="BE47"/>
      <c r="BF47"/>
      <c r="BG47"/>
      <c r="BH47"/>
      <c r="BI47"/>
      <c r="BJ47" s="2"/>
      <c r="BK47" s="2"/>
      <c r="BL47" s="2"/>
      <c r="BM47" s="2"/>
      <c r="BN47" s="2"/>
    </row>
    <row r="48" spans="1:66" s="1" customFormat="1" hidden="1">
      <c r="A48" s="106"/>
      <c r="B48" s="89"/>
      <c r="C48" s="89"/>
      <c r="D48" s="89"/>
      <c r="E48" s="89"/>
      <c r="F48" s="89"/>
      <c r="G48" s="89"/>
      <c r="H48" s="89"/>
      <c r="I48" s="89"/>
      <c r="J48" s="90"/>
      <c r="K48" s="89"/>
      <c r="L48" s="89"/>
      <c r="M48" s="89"/>
      <c r="N48" s="89"/>
      <c r="O48" s="105"/>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c r="BB48"/>
      <c r="BC48"/>
      <c r="BD48"/>
      <c r="BE48"/>
      <c r="BF48"/>
      <c r="BG48"/>
      <c r="BH48"/>
      <c r="BI48"/>
      <c r="BJ48" s="2"/>
      <c r="BK48" s="2"/>
      <c r="BL48" s="2"/>
      <c r="BM48" s="2"/>
      <c r="BN48" s="2"/>
    </row>
    <row r="49" spans="1:66" s="1" customFormat="1" hidden="1">
      <c r="A49" s="106"/>
      <c r="B49" s="89"/>
      <c r="C49" s="89"/>
      <c r="D49" s="89"/>
      <c r="E49" s="89"/>
      <c r="F49" s="89"/>
      <c r="G49" s="89"/>
      <c r="H49" s="89"/>
      <c r="I49" s="89"/>
      <c r="J49" s="90"/>
      <c r="K49" s="89"/>
      <c r="L49" s="89"/>
      <c r="M49" s="89"/>
      <c r="N49" s="89"/>
      <c r="O49" s="105"/>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c r="BB49"/>
      <c r="BC49"/>
      <c r="BD49"/>
      <c r="BE49"/>
      <c r="BF49"/>
      <c r="BG49"/>
      <c r="BH49"/>
      <c r="BI49"/>
      <c r="BJ49" s="2"/>
      <c r="BK49" s="2"/>
      <c r="BL49" s="2"/>
      <c r="BM49" s="2"/>
      <c r="BN49" s="2"/>
    </row>
    <row r="50" spans="1:66" s="1" customFormat="1" hidden="1">
      <c r="A50" s="106"/>
      <c r="B50" s="89"/>
      <c r="C50" s="89"/>
      <c r="D50" s="89"/>
      <c r="E50" s="89"/>
      <c r="F50" s="89"/>
      <c r="G50" s="89"/>
      <c r="H50" s="89"/>
      <c r="I50" s="89"/>
      <c r="J50" s="90"/>
      <c r="K50" s="89"/>
      <c r="L50" s="89"/>
      <c r="M50" s="89"/>
      <c r="N50" s="89"/>
      <c r="O50" s="105"/>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c r="BB50"/>
      <c r="BC50"/>
      <c r="BD50"/>
      <c r="BE50"/>
      <c r="BF50"/>
      <c r="BG50"/>
      <c r="BH50"/>
      <c r="BI50"/>
      <c r="BJ50" s="2"/>
      <c r="BK50" s="2"/>
      <c r="BL50" s="2"/>
      <c r="BM50" s="2"/>
      <c r="BN50" s="2"/>
    </row>
    <row r="51" spans="1:66" s="1" customFormat="1" hidden="1">
      <c r="A51" s="106"/>
      <c r="B51" s="89"/>
      <c r="C51" s="89"/>
      <c r="D51" s="89"/>
      <c r="E51" s="89"/>
      <c r="F51" s="89"/>
      <c r="G51" s="89"/>
      <c r="H51" s="89"/>
      <c r="I51" s="89"/>
      <c r="J51" s="90"/>
      <c r="K51" s="89"/>
      <c r="L51" s="89"/>
      <c r="M51" s="89"/>
      <c r="N51" s="89"/>
      <c r="O51" s="105"/>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c r="BB51"/>
      <c r="BC51"/>
      <c r="BD51"/>
      <c r="BE51"/>
      <c r="BF51"/>
      <c r="BG51"/>
      <c r="BH51"/>
      <c r="BI51"/>
      <c r="BJ51" s="2"/>
      <c r="BK51" s="2"/>
      <c r="BL51" s="2"/>
      <c r="BM51" s="2"/>
      <c r="BN51" s="2"/>
    </row>
    <row r="52" spans="1:66" s="1" customFormat="1" hidden="1">
      <c r="A52" s="106"/>
      <c r="B52" s="89"/>
      <c r="C52" s="89"/>
      <c r="D52" s="89"/>
      <c r="E52" s="89"/>
      <c r="F52" s="89"/>
      <c r="G52" s="89"/>
      <c r="H52" s="89"/>
      <c r="I52" s="89"/>
      <c r="J52" s="90"/>
      <c r="K52" s="89"/>
      <c r="L52" s="89"/>
      <c r="M52" s="89"/>
      <c r="N52" s="89"/>
      <c r="O52" s="105"/>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c r="BB52"/>
      <c r="BC52"/>
      <c r="BD52"/>
      <c r="BE52"/>
      <c r="BF52"/>
      <c r="BG52"/>
      <c r="BH52"/>
      <c r="BI52"/>
      <c r="BJ52" s="2"/>
      <c r="BK52" s="2"/>
      <c r="BL52" s="2"/>
      <c r="BM52" s="2"/>
      <c r="BN52" s="2"/>
    </row>
    <row r="53" spans="1:66" s="1" customFormat="1" hidden="1">
      <c r="A53" s="106"/>
      <c r="B53" s="89"/>
      <c r="C53" s="89"/>
      <c r="D53" s="89"/>
      <c r="E53" s="89"/>
      <c r="F53" s="89"/>
      <c r="G53" s="89"/>
      <c r="H53" s="89"/>
      <c r="I53" s="89"/>
      <c r="J53" s="90"/>
      <c r="K53" s="89"/>
      <c r="L53" s="89"/>
      <c r="M53" s="89"/>
      <c r="N53" s="89"/>
      <c r="O53" s="105"/>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c r="BA53"/>
      <c r="BB53"/>
      <c r="BC53"/>
      <c r="BD53"/>
      <c r="BE53"/>
      <c r="BF53"/>
      <c r="BG53"/>
      <c r="BH53"/>
      <c r="BI53"/>
      <c r="BJ53" s="2"/>
      <c r="BK53" s="2"/>
      <c r="BL53" s="2"/>
      <c r="BM53" s="2"/>
      <c r="BN53" s="2"/>
    </row>
    <row r="54" spans="1:66" s="1" customFormat="1" hidden="1">
      <c r="A54" s="106"/>
      <c r="B54" s="89"/>
      <c r="C54" s="89"/>
      <c r="D54" s="89"/>
      <c r="E54" s="89"/>
      <c r="F54" s="89"/>
      <c r="G54" s="89"/>
      <c r="H54" s="89"/>
      <c r="I54" s="89"/>
      <c r="J54" s="90"/>
      <c r="K54" s="89"/>
      <c r="L54" s="89"/>
      <c r="M54" s="89"/>
      <c r="N54" s="89"/>
      <c r="O54" s="105"/>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c r="BB54"/>
      <c r="BC54"/>
      <c r="BD54"/>
      <c r="BE54"/>
      <c r="BF54"/>
      <c r="BG54"/>
      <c r="BH54"/>
      <c r="BI54"/>
      <c r="BJ54" s="2"/>
      <c r="BK54" s="2"/>
      <c r="BL54" s="2"/>
      <c r="BM54" s="2"/>
      <c r="BN54" s="2"/>
    </row>
    <row r="55" spans="1:66" s="1" customFormat="1" hidden="1">
      <c r="A55" s="106"/>
      <c r="B55" s="89"/>
      <c r="C55" s="89"/>
      <c r="D55" s="89"/>
      <c r="E55" s="89"/>
      <c r="F55" s="89"/>
      <c r="G55" s="89"/>
      <c r="H55" s="89"/>
      <c r="I55" s="89"/>
      <c r="J55" s="90"/>
      <c r="K55" s="89"/>
      <c r="L55" s="89"/>
      <c r="M55" s="89"/>
      <c r="N55" s="89"/>
      <c r="O55" s="105"/>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c r="BB55"/>
      <c r="BC55"/>
      <c r="BD55"/>
      <c r="BE55"/>
      <c r="BF55"/>
      <c r="BG55"/>
      <c r="BH55"/>
      <c r="BI55"/>
      <c r="BJ55" s="2"/>
      <c r="BK55" s="2"/>
      <c r="BL55" s="2"/>
      <c r="BM55" s="2"/>
      <c r="BN55" s="2"/>
    </row>
    <row r="56" spans="1:66" s="1" customFormat="1" hidden="1">
      <c r="A56" s="106"/>
      <c r="B56" s="89"/>
      <c r="C56" s="89"/>
      <c r="D56" s="89"/>
      <c r="E56" s="89"/>
      <c r="F56" s="89"/>
      <c r="G56" s="89"/>
      <c r="H56" s="89"/>
      <c r="I56" s="89"/>
      <c r="J56" s="90"/>
      <c r="K56" s="89"/>
      <c r="L56" s="89"/>
      <c r="M56" s="89"/>
      <c r="N56" s="89"/>
      <c r="O56" s="105"/>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c r="AZ56" s="89"/>
      <c r="BA56"/>
      <c r="BB56"/>
      <c r="BC56"/>
      <c r="BD56"/>
      <c r="BE56"/>
      <c r="BF56"/>
      <c r="BG56"/>
      <c r="BH56"/>
      <c r="BI56"/>
      <c r="BJ56" s="2"/>
      <c r="BK56" s="2"/>
      <c r="BL56" s="2"/>
      <c r="BM56" s="2"/>
      <c r="BN56" s="2"/>
    </row>
    <row r="57" spans="1:66" s="1" customFormat="1" hidden="1">
      <c r="A57" s="106"/>
      <c r="B57" s="89"/>
      <c r="C57" s="89"/>
      <c r="D57" s="89"/>
      <c r="E57" s="89"/>
      <c r="F57" s="89"/>
      <c r="G57" s="89"/>
      <c r="H57" s="89"/>
      <c r="I57" s="89"/>
      <c r="J57" s="90"/>
      <c r="K57" s="89"/>
      <c r="L57" s="89"/>
      <c r="M57" s="89"/>
      <c r="N57" s="89"/>
      <c r="O57" s="105"/>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c r="BA57"/>
      <c r="BB57"/>
      <c r="BC57"/>
      <c r="BD57"/>
      <c r="BE57"/>
      <c r="BF57"/>
      <c r="BG57"/>
      <c r="BH57"/>
      <c r="BI57"/>
      <c r="BJ57" s="2"/>
      <c r="BK57" s="2"/>
      <c r="BL57" s="2"/>
      <c r="BM57" s="2"/>
      <c r="BN57" s="2"/>
    </row>
    <row r="58" spans="1:66" s="1" customFormat="1" hidden="1">
      <c r="A58" s="106"/>
      <c r="B58" s="89"/>
      <c r="C58" s="89"/>
      <c r="D58" s="89"/>
      <c r="E58" s="89"/>
      <c r="F58" s="89"/>
      <c r="G58" s="89"/>
      <c r="H58" s="89"/>
      <c r="I58" s="89"/>
      <c r="J58" s="90"/>
      <c r="K58" s="89"/>
      <c r="L58" s="89"/>
      <c r="M58" s="89"/>
      <c r="N58" s="89"/>
      <c r="O58" s="105"/>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c r="AZ58" s="89"/>
      <c r="BA58"/>
      <c r="BB58"/>
      <c r="BC58"/>
      <c r="BD58"/>
      <c r="BE58"/>
      <c r="BF58"/>
      <c r="BG58"/>
      <c r="BH58"/>
      <c r="BI58"/>
      <c r="BJ58" s="2"/>
      <c r="BK58" s="2"/>
      <c r="BL58" s="2"/>
      <c r="BM58" s="2"/>
      <c r="BN58" s="2"/>
    </row>
    <row r="59" spans="1:66" s="1" customFormat="1" hidden="1">
      <c r="A59" s="106"/>
      <c r="B59" s="89"/>
      <c r="C59" s="89"/>
      <c r="D59" s="89"/>
      <c r="E59" s="89"/>
      <c r="F59" s="89"/>
      <c r="G59" s="89"/>
      <c r="H59" s="89"/>
      <c r="I59" s="89"/>
      <c r="J59" s="90"/>
      <c r="K59" s="89"/>
      <c r="L59" s="89"/>
      <c r="M59" s="89"/>
      <c r="N59" s="89"/>
      <c r="O59" s="105"/>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c r="BB59"/>
      <c r="BC59"/>
      <c r="BD59"/>
      <c r="BE59"/>
      <c r="BF59"/>
      <c r="BG59"/>
      <c r="BH59"/>
      <c r="BI59"/>
      <c r="BJ59" s="2"/>
      <c r="BK59" s="2"/>
      <c r="BL59" s="2"/>
      <c r="BM59" s="2"/>
      <c r="BN59" s="2"/>
    </row>
    <row r="60" spans="1:66" s="1" customFormat="1" hidden="1">
      <c r="A60" s="106"/>
      <c r="B60" s="89"/>
      <c r="C60" s="89"/>
      <c r="D60" s="89"/>
      <c r="E60" s="89"/>
      <c r="F60" s="89"/>
      <c r="G60" s="89"/>
      <c r="H60" s="89"/>
      <c r="I60" s="89"/>
      <c r="J60" s="90"/>
      <c r="K60" s="89"/>
      <c r="L60" s="89"/>
      <c r="M60" s="89"/>
      <c r="N60" s="89"/>
      <c r="O60" s="105"/>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89"/>
      <c r="AY60" s="89"/>
      <c r="AZ60" s="89"/>
      <c r="BA60"/>
      <c r="BB60"/>
      <c r="BC60"/>
      <c r="BD60"/>
      <c r="BE60"/>
      <c r="BF60"/>
      <c r="BG60"/>
      <c r="BH60"/>
      <c r="BI60"/>
      <c r="BJ60" s="2"/>
      <c r="BK60" s="2"/>
      <c r="BL60" s="2"/>
      <c r="BM60" s="2"/>
      <c r="BN60" s="2"/>
    </row>
    <row r="61" spans="1:66" s="1" customFormat="1" hidden="1">
      <c r="A61" s="106"/>
      <c r="B61" s="89"/>
      <c r="C61" s="89"/>
      <c r="D61" s="89"/>
      <c r="E61" s="89"/>
      <c r="F61" s="89"/>
      <c r="G61" s="89"/>
      <c r="H61" s="89"/>
      <c r="I61" s="89"/>
      <c r="J61" s="90"/>
      <c r="K61" s="89"/>
      <c r="L61" s="89"/>
      <c r="M61" s="89"/>
      <c r="N61" s="89"/>
      <c r="O61" s="105"/>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c r="BA61"/>
      <c r="BB61"/>
      <c r="BC61"/>
      <c r="BD61"/>
      <c r="BE61"/>
      <c r="BF61"/>
      <c r="BG61"/>
      <c r="BH61"/>
      <c r="BI61"/>
      <c r="BJ61" s="2"/>
      <c r="BK61" s="2"/>
      <c r="BL61" s="2"/>
      <c r="BM61" s="2"/>
      <c r="BN61" s="2"/>
    </row>
    <row r="62" spans="1:66" s="1" customFormat="1" hidden="1">
      <c r="A62" s="106"/>
      <c r="B62" s="89"/>
      <c r="C62" s="89"/>
      <c r="D62" s="89"/>
      <c r="E62" s="89"/>
      <c r="F62" s="89"/>
      <c r="G62" s="89"/>
      <c r="H62" s="89"/>
      <c r="I62" s="89"/>
      <c r="J62" s="90"/>
      <c r="K62" s="89"/>
      <c r="L62" s="89"/>
      <c r="M62" s="89"/>
      <c r="N62" s="89"/>
      <c r="O62" s="105"/>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c r="AZ62" s="89"/>
      <c r="BA62"/>
      <c r="BB62"/>
      <c r="BC62"/>
      <c r="BD62"/>
      <c r="BE62"/>
      <c r="BF62"/>
      <c r="BG62"/>
      <c r="BH62"/>
      <c r="BI62"/>
      <c r="BJ62" s="2"/>
      <c r="BK62" s="2"/>
      <c r="BL62" s="2"/>
      <c r="BM62" s="2"/>
      <c r="BN62" s="2"/>
    </row>
    <row r="63" spans="1:66" s="1" customFormat="1" hidden="1">
      <c r="A63" s="106"/>
      <c r="B63" s="89"/>
      <c r="C63" s="89"/>
      <c r="D63" s="89"/>
      <c r="E63" s="89"/>
      <c r="F63" s="89"/>
      <c r="G63" s="89"/>
      <c r="H63" s="89"/>
      <c r="I63" s="89"/>
      <c r="J63" s="90"/>
      <c r="K63" s="89"/>
      <c r="L63" s="89"/>
      <c r="M63" s="89"/>
      <c r="N63" s="89"/>
      <c r="O63" s="105"/>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89"/>
      <c r="AZ63" s="89"/>
      <c r="BA63"/>
      <c r="BB63"/>
      <c r="BC63"/>
      <c r="BD63"/>
      <c r="BE63"/>
      <c r="BF63"/>
      <c r="BG63"/>
      <c r="BH63"/>
      <c r="BI63"/>
      <c r="BJ63" s="2"/>
      <c r="BK63" s="2"/>
      <c r="BL63" s="2"/>
      <c r="BM63" s="2"/>
      <c r="BN63" s="2"/>
    </row>
    <row r="64" spans="1:66" s="1" customFormat="1" hidden="1">
      <c r="A64" s="106"/>
      <c r="B64" s="89"/>
      <c r="C64" s="89"/>
      <c r="D64" s="89"/>
      <c r="E64" s="89"/>
      <c r="F64" s="89"/>
      <c r="G64" s="89"/>
      <c r="H64" s="89"/>
      <c r="I64" s="89"/>
      <c r="J64" s="90"/>
      <c r="K64" s="89"/>
      <c r="L64" s="89"/>
      <c r="M64" s="89"/>
      <c r="N64" s="89"/>
      <c r="O64" s="105"/>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c r="BB64"/>
      <c r="BC64"/>
      <c r="BD64"/>
      <c r="BE64"/>
      <c r="BF64"/>
      <c r="BG64"/>
      <c r="BH64"/>
      <c r="BI64"/>
      <c r="BJ64" s="2"/>
      <c r="BK64" s="2"/>
      <c r="BL64" s="2"/>
      <c r="BM64" s="2"/>
      <c r="BN64" s="2"/>
    </row>
    <row r="65" spans="1:66" s="1" customFormat="1" hidden="1">
      <c r="A65" s="106"/>
      <c r="B65" s="89"/>
      <c r="C65" s="89"/>
      <c r="D65" s="89"/>
      <c r="E65" s="89"/>
      <c r="F65" s="89"/>
      <c r="G65" s="89"/>
      <c r="H65" s="89"/>
      <c r="I65" s="89"/>
      <c r="J65" s="90"/>
      <c r="K65" s="89"/>
      <c r="L65" s="89"/>
      <c r="M65" s="89"/>
      <c r="N65" s="89"/>
      <c r="O65" s="105"/>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c r="BB65"/>
      <c r="BC65"/>
      <c r="BD65"/>
      <c r="BE65"/>
      <c r="BF65"/>
      <c r="BG65"/>
      <c r="BH65"/>
      <c r="BI65"/>
      <c r="BJ65" s="2"/>
      <c r="BK65" s="2"/>
      <c r="BL65" s="2"/>
      <c r="BM65" s="2"/>
      <c r="BN65" s="2"/>
    </row>
    <row r="66" spans="1:66" s="1" customFormat="1" hidden="1">
      <c r="A66" s="106"/>
      <c r="B66" s="89"/>
      <c r="C66" s="89"/>
      <c r="D66" s="89"/>
      <c r="E66" s="89"/>
      <c r="F66" s="89"/>
      <c r="G66" s="89"/>
      <c r="H66" s="89"/>
      <c r="I66" s="89"/>
      <c r="J66" s="90"/>
      <c r="K66" s="89"/>
      <c r="L66" s="89"/>
      <c r="M66" s="89"/>
      <c r="N66" s="89"/>
      <c r="O66" s="105"/>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c r="BB66"/>
      <c r="BC66"/>
      <c r="BD66"/>
      <c r="BE66"/>
      <c r="BF66"/>
      <c r="BG66"/>
      <c r="BH66"/>
      <c r="BI66"/>
      <c r="BJ66" s="2"/>
      <c r="BK66" s="2"/>
      <c r="BL66" s="2"/>
      <c r="BM66" s="2"/>
      <c r="BN66" s="2"/>
    </row>
    <row r="67" spans="1:66" s="1" customFormat="1" hidden="1">
      <c r="A67" s="106"/>
      <c r="B67" s="89"/>
      <c r="C67" s="89"/>
      <c r="D67" s="89"/>
      <c r="E67" s="89"/>
      <c r="F67" s="89"/>
      <c r="G67" s="89"/>
      <c r="H67" s="89"/>
      <c r="I67" s="89"/>
      <c r="J67" s="90"/>
      <c r="K67" s="89"/>
      <c r="L67" s="89"/>
      <c r="M67" s="89"/>
      <c r="N67" s="89"/>
      <c r="O67" s="105"/>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89"/>
      <c r="AY67" s="89"/>
      <c r="AZ67" s="89"/>
      <c r="BA67"/>
      <c r="BB67"/>
      <c r="BC67"/>
      <c r="BD67"/>
      <c r="BE67"/>
      <c r="BF67"/>
      <c r="BG67"/>
      <c r="BH67"/>
      <c r="BI67"/>
      <c r="BJ67" s="2"/>
      <c r="BK67" s="2"/>
      <c r="BL67" s="2"/>
      <c r="BM67" s="2"/>
      <c r="BN67" s="2"/>
    </row>
    <row r="68" spans="1:66" s="1" customFormat="1" hidden="1">
      <c r="A68" s="106"/>
      <c r="B68" s="89"/>
      <c r="C68" s="89"/>
      <c r="D68" s="89"/>
      <c r="E68" s="89"/>
      <c r="F68" s="89"/>
      <c r="G68" s="89"/>
      <c r="H68" s="89"/>
      <c r="I68" s="89"/>
      <c r="J68" s="90"/>
      <c r="K68" s="89"/>
      <c r="L68" s="89"/>
      <c r="M68" s="89"/>
      <c r="N68" s="89"/>
      <c r="O68" s="105"/>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c r="AZ68" s="89"/>
      <c r="BA68"/>
      <c r="BB68"/>
      <c r="BC68"/>
      <c r="BD68"/>
      <c r="BE68"/>
      <c r="BF68"/>
      <c r="BG68"/>
      <c r="BH68"/>
      <c r="BI68"/>
      <c r="BJ68" s="2"/>
      <c r="BK68" s="2"/>
      <c r="BL68" s="2"/>
      <c r="BM68" s="2"/>
      <c r="BN68" s="2"/>
    </row>
    <row r="69" spans="1:66" s="1" customFormat="1" hidden="1">
      <c r="A69" s="106"/>
      <c r="B69" s="89"/>
      <c r="C69" s="89"/>
      <c r="D69" s="89"/>
      <c r="E69" s="89"/>
      <c r="F69" s="89"/>
      <c r="G69" s="89"/>
      <c r="H69" s="89"/>
      <c r="I69" s="89"/>
      <c r="J69" s="90"/>
      <c r="K69" s="89"/>
      <c r="L69" s="89"/>
      <c r="M69" s="89"/>
      <c r="N69" s="89"/>
      <c r="O69" s="105"/>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89"/>
      <c r="AZ69" s="89"/>
      <c r="BA69"/>
      <c r="BB69"/>
      <c r="BC69"/>
      <c r="BD69"/>
      <c r="BE69"/>
      <c r="BF69"/>
      <c r="BG69"/>
      <c r="BH69"/>
      <c r="BI69"/>
      <c r="BJ69" s="2"/>
      <c r="BK69" s="2"/>
      <c r="BL69" s="2"/>
      <c r="BM69" s="2"/>
      <c r="BN69" s="2"/>
    </row>
    <row r="70" spans="1:66" s="1" customFormat="1" hidden="1">
      <c r="A70" s="106"/>
      <c r="B70" s="89"/>
      <c r="C70" s="89"/>
      <c r="D70" s="89"/>
      <c r="E70" s="89"/>
      <c r="F70" s="89"/>
      <c r="G70" s="89"/>
      <c r="H70" s="89"/>
      <c r="I70" s="89"/>
      <c r="J70" s="90"/>
      <c r="K70" s="89"/>
      <c r="L70" s="89"/>
      <c r="M70" s="89"/>
      <c r="N70" s="89"/>
      <c r="O70" s="105"/>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89"/>
      <c r="AZ70" s="89"/>
      <c r="BA70"/>
      <c r="BB70"/>
      <c r="BC70"/>
      <c r="BD70"/>
      <c r="BE70"/>
      <c r="BF70"/>
      <c r="BG70"/>
      <c r="BH70"/>
      <c r="BI70"/>
      <c r="BJ70" s="2"/>
      <c r="BK70" s="2"/>
      <c r="BL70" s="2"/>
      <c r="BM70" s="2"/>
      <c r="BN70" s="2"/>
    </row>
    <row r="71" spans="1:66" s="1" customFormat="1" hidden="1">
      <c r="A71" s="106"/>
      <c r="B71" s="89"/>
      <c r="C71" s="89"/>
      <c r="D71" s="89"/>
      <c r="E71" s="89"/>
      <c r="F71" s="89"/>
      <c r="G71" s="89"/>
      <c r="H71" s="89"/>
      <c r="I71" s="89"/>
      <c r="J71" s="90"/>
      <c r="K71" s="89"/>
      <c r="L71" s="89"/>
      <c r="M71" s="89"/>
      <c r="N71" s="89"/>
      <c r="O71" s="105"/>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89"/>
      <c r="AZ71" s="89"/>
      <c r="BA71"/>
      <c r="BB71"/>
      <c r="BC71"/>
      <c r="BD71"/>
      <c r="BE71"/>
      <c r="BF71"/>
      <c r="BG71"/>
      <c r="BH71"/>
      <c r="BI71"/>
      <c r="BJ71" s="2"/>
      <c r="BK71" s="2"/>
      <c r="BL71" s="2"/>
      <c r="BM71" s="2"/>
      <c r="BN71" s="2"/>
    </row>
    <row r="72" spans="1:66" s="1" customFormat="1" hidden="1">
      <c r="A72" s="106"/>
      <c r="B72" s="89"/>
      <c r="C72" s="89"/>
      <c r="D72" s="89"/>
      <c r="E72" s="89"/>
      <c r="F72" s="89"/>
      <c r="G72" s="89"/>
      <c r="H72" s="89"/>
      <c r="I72" s="89"/>
      <c r="J72" s="90"/>
      <c r="K72" s="89"/>
      <c r="L72" s="89"/>
      <c r="M72" s="89"/>
      <c r="N72" s="89"/>
      <c r="O72" s="105"/>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89"/>
      <c r="AZ72" s="89"/>
      <c r="BA72"/>
      <c r="BB72"/>
      <c r="BC72"/>
      <c r="BD72"/>
      <c r="BE72"/>
      <c r="BF72"/>
      <c r="BG72"/>
      <c r="BH72"/>
      <c r="BI72"/>
      <c r="BJ72" s="2"/>
      <c r="BK72" s="2"/>
      <c r="BL72" s="2"/>
      <c r="BM72" s="2"/>
      <c r="BN72" s="2"/>
    </row>
    <row r="73" spans="1:66" s="1" customFormat="1" hidden="1">
      <c r="A73" s="106"/>
      <c r="B73" s="89"/>
      <c r="C73" s="89"/>
      <c r="D73" s="89"/>
      <c r="E73" s="89"/>
      <c r="F73" s="89"/>
      <c r="G73" s="89"/>
      <c r="H73" s="89"/>
      <c r="I73" s="89"/>
      <c r="J73" s="90"/>
      <c r="K73" s="89"/>
      <c r="L73" s="89"/>
      <c r="M73" s="89"/>
      <c r="N73" s="89"/>
      <c r="O73" s="105"/>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89"/>
      <c r="AZ73" s="89"/>
      <c r="BA73"/>
      <c r="BB73"/>
      <c r="BC73"/>
      <c r="BD73"/>
      <c r="BE73"/>
      <c r="BF73"/>
      <c r="BG73"/>
      <c r="BH73"/>
      <c r="BI73"/>
      <c r="BJ73" s="2"/>
      <c r="BK73" s="2"/>
      <c r="BL73" s="2"/>
      <c r="BM73" s="2"/>
      <c r="BN73" s="2"/>
    </row>
    <row r="74" spans="1:66" s="1" customFormat="1" hidden="1">
      <c r="A74" s="106"/>
      <c r="B74" s="89"/>
      <c r="C74" s="89"/>
      <c r="D74" s="89"/>
      <c r="E74" s="89"/>
      <c r="F74" s="89"/>
      <c r="G74" s="89"/>
      <c r="H74" s="89"/>
      <c r="I74" s="89"/>
      <c r="J74" s="90"/>
      <c r="K74" s="89"/>
      <c r="L74" s="89"/>
      <c r="M74" s="89"/>
      <c r="N74" s="89"/>
      <c r="O74" s="105"/>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89"/>
      <c r="AZ74" s="89"/>
      <c r="BA74"/>
      <c r="BB74"/>
      <c r="BC74"/>
      <c r="BD74"/>
      <c r="BE74"/>
      <c r="BF74"/>
      <c r="BG74"/>
      <c r="BH74"/>
      <c r="BI74"/>
      <c r="BJ74" s="2"/>
      <c r="BK74" s="2"/>
      <c r="BL74" s="2"/>
      <c r="BM74" s="2"/>
      <c r="BN74" s="2"/>
    </row>
    <row r="75" spans="1:66" s="1" customFormat="1" hidden="1">
      <c r="A75" s="106"/>
      <c r="B75" s="89"/>
      <c r="C75" s="89"/>
      <c r="D75" s="89"/>
      <c r="E75" s="89"/>
      <c r="F75" s="89"/>
      <c r="G75" s="89"/>
      <c r="H75" s="89"/>
      <c r="I75" s="89"/>
      <c r="J75" s="90"/>
      <c r="K75" s="89"/>
      <c r="L75" s="89"/>
      <c r="M75" s="89"/>
      <c r="N75" s="89"/>
      <c r="O75" s="105"/>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89"/>
      <c r="AZ75" s="89"/>
      <c r="BA75"/>
      <c r="BB75"/>
      <c r="BC75"/>
      <c r="BD75"/>
      <c r="BE75"/>
      <c r="BF75"/>
      <c r="BG75"/>
      <c r="BH75"/>
      <c r="BI75"/>
      <c r="BJ75" s="2"/>
      <c r="BK75" s="2"/>
      <c r="BL75" s="2"/>
      <c r="BM75" s="2"/>
      <c r="BN75" s="2"/>
    </row>
    <row r="76" spans="1:66" s="1" customFormat="1" hidden="1">
      <c r="A76" s="106"/>
      <c r="B76" s="89"/>
      <c r="C76" s="89"/>
      <c r="D76" s="89"/>
      <c r="E76" s="89"/>
      <c r="F76" s="89"/>
      <c r="G76" s="89"/>
      <c r="H76" s="89"/>
      <c r="I76" s="89"/>
      <c r="J76" s="90"/>
      <c r="K76" s="89"/>
      <c r="L76" s="89"/>
      <c r="M76" s="89"/>
      <c r="N76" s="89"/>
      <c r="O76" s="105"/>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c r="BB76"/>
      <c r="BC76"/>
      <c r="BD76"/>
      <c r="BE76"/>
      <c r="BF76"/>
      <c r="BG76"/>
      <c r="BH76"/>
      <c r="BI76"/>
      <c r="BJ76" s="2"/>
      <c r="BK76" s="2"/>
      <c r="BL76" s="2"/>
      <c r="BM76" s="2"/>
      <c r="BN76" s="2"/>
    </row>
    <row r="77" spans="1:66" s="1" customFormat="1" hidden="1">
      <c r="A77" s="106"/>
      <c r="B77" s="89"/>
      <c r="C77" s="89"/>
      <c r="D77" s="89"/>
      <c r="E77" s="89"/>
      <c r="F77" s="89"/>
      <c r="G77" s="89"/>
      <c r="H77" s="89"/>
      <c r="I77" s="89"/>
      <c r="J77" s="90"/>
      <c r="K77" s="89"/>
      <c r="L77" s="89"/>
      <c r="M77" s="89"/>
      <c r="N77" s="89"/>
      <c r="O77" s="105"/>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c r="AR77" s="89"/>
      <c r="AS77" s="89"/>
      <c r="AT77" s="89"/>
      <c r="AU77" s="89"/>
      <c r="AV77" s="89"/>
      <c r="AW77" s="89"/>
      <c r="AX77" s="89"/>
      <c r="AY77" s="89"/>
      <c r="AZ77" s="89"/>
      <c r="BA77"/>
      <c r="BB77"/>
      <c r="BC77"/>
      <c r="BD77"/>
      <c r="BE77"/>
      <c r="BF77"/>
      <c r="BG77"/>
      <c r="BH77"/>
      <c r="BI77"/>
      <c r="BJ77" s="2"/>
      <c r="BK77" s="2"/>
      <c r="BL77" s="2"/>
      <c r="BM77" s="2"/>
      <c r="BN77" s="2"/>
    </row>
    <row r="78" spans="1:66" s="1" customFormat="1" hidden="1">
      <c r="A78" s="106"/>
      <c r="B78" s="89"/>
      <c r="C78" s="89"/>
      <c r="D78" s="89"/>
      <c r="E78" s="89"/>
      <c r="F78" s="89"/>
      <c r="G78" s="89"/>
      <c r="H78" s="89"/>
      <c r="I78" s="89"/>
      <c r="J78" s="90"/>
      <c r="K78" s="89"/>
      <c r="L78" s="89"/>
      <c r="M78" s="89"/>
      <c r="N78" s="89"/>
      <c r="O78" s="105"/>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89"/>
      <c r="AZ78" s="89"/>
      <c r="BA78"/>
      <c r="BB78"/>
      <c r="BC78"/>
      <c r="BD78"/>
      <c r="BE78"/>
      <c r="BF78"/>
      <c r="BG78"/>
      <c r="BH78"/>
      <c r="BI78"/>
      <c r="BJ78" s="2"/>
      <c r="BK78" s="2"/>
      <c r="BL78" s="2"/>
      <c r="BM78" s="2"/>
      <c r="BN78" s="2"/>
    </row>
    <row r="79" spans="1:66" s="1" customFormat="1" hidden="1">
      <c r="A79" s="106"/>
      <c r="B79" s="89"/>
      <c r="C79" s="89"/>
      <c r="D79" s="89"/>
      <c r="E79" s="89"/>
      <c r="F79" s="89"/>
      <c r="G79" s="89"/>
      <c r="H79" s="89"/>
      <c r="I79" s="89"/>
      <c r="J79" s="90"/>
      <c r="K79" s="89"/>
      <c r="L79" s="89"/>
      <c r="M79" s="89"/>
      <c r="N79" s="89"/>
      <c r="O79" s="105"/>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c r="BB79"/>
      <c r="BC79"/>
      <c r="BD79"/>
      <c r="BE79"/>
      <c r="BF79"/>
      <c r="BG79"/>
      <c r="BH79"/>
      <c r="BI79"/>
      <c r="BJ79" s="2"/>
      <c r="BK79" s="2"/>
      <c r="BL79" s="2"/>
      <c r="BM79" s="2"/>
      <c r="BN79" s="2"/>
    </row>
    <row r="80" spans="1:66" s="1" customFormat="1" hidden="1">
      <c r="A80" s="106"/>
      <c r="B80" s="89"/>
      <c r="C80" s="89"/>
      <c r="D80" s="89"/>
      <c r="E80" s="89"/>
      <c r="F80" s="89"/>
      <c r="G80" s="89"/>
      <c r="H80" s="89"/>
      <c r="I80" s="89"/>
      <c r="J80" s="90"/>
      <c r="K80" s="89"/>
      <c r="L80" s="89"/>
      <c r="M80" s="89"/>
      <c r="N80" s="89"/>
      <c r="O80" s="105"/>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c r="BB80"/>
      <c r="BC80"/>
      <c r="BD80"/>
      <c r="BE80"/>
      <c r="BF80"/>
      <c r="BG80"/>
      <c r="BH80"/>
      <c r="BI80"/>
      <c r="BJ80" s="2"/>
      <c r="BK80" s="2"/>
      <c r="BL80" s="2"/>
      <c r="BM80" s="2"/>
      <c r="BN80" s="2"/>
    </row>
    <row r="81" spans="1:66" s="1" customFormat="1" hidden="1">
      <c r="A81" s="106"/>
      <c r="B81" s="89"/>
      <c r="C81" s="89"/>
      <c r="D81" s="89"/>
      <c r="E81" s="89"/>
      <c r="F81" s="89"/>
      <c r="G81" s="89"/>
      <c r="H81" s="89"/>
      <c r="I81" s="89"/>
      <c r="J81" s="90"/>
      <c r="K81" s="89"/>
      <c r="L81" s="89"/>
      <c r="M81" s="89"/>
      <c r="N81" s="89"/>
      <c r="O81" s="105"/>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Q81" s="89"/>
      <c r="AR81" s="89"/>
      <c r="AS81" s="89"/>
      <c r="AT81" s="89"/>
      <c r="AU81" s="89"/>
      <c r="AV81" s="89"/>
      <c r="AW81" s="89"/>
      <c r="AX81" s="89"/>
      <c r="AY81" s="89"/>
      <c r="AZ81" s="89"/>
      <c r="BA81"/>
      <c r="BB81"/>
      <c r="BC81"/>
      <c r="BD81"/>
      <c r="BE81"/>
      <c r="BF81"/>
      <c r="BG81"/>
      <c r="BH81"/>
      <c r="BI81"/>
      <c r="BJ81" s="2"/>
      <c r="BK81" s="2"/>
      <c r="BL81" s="2"/>
      <c r="BM81" s="2"/>
      <c r="BN81" s="2"/>
    </row>
    <row r="82" spans="1:66" s="1" customFormat="1" hidden="1">
      <c r="A82" s="106"/>
      <c r="B82" s="89"/>
      <c r="C82" s="89"/>
      <c r="D82" s="89"/>
      <c r="E82" s="89"/>
      <c r="F82" s="89"/>
      <c r="G82" s="89"/>
      <c r="H82" s="89"/>
      <c r="I82" s="89"/>
      <c r="J82" s="90"/>
      <c r="K82" s="89"/>
      <c r="L82" s="89"/>
      <c r="M82" s="89"/>
      <c r="N82" s="89"/>
      <c r="O82" s="105"/>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Q82" s="89"/>
      <c r="AR82" s="89"/>
      <c r="AS82" s="89"/>
      <c r="AT82" s="89"/>
      <c r="AU82" s="89"/>
      <c r="AV82" s="89"/>
      <c r="AW82" s="89"/>
      <c r="AX82" s="89"/>
      <c r="AY82" s="89"/>
      <c r="AZ82" s="89"/>
      <c r="BA82"/>
      <c r="BB82"/>
      <c r="BC82"/>
      <c r="BD82"/>
      <c r="BE82"/>
      <c r="BF82"/>
      <c r="BG82"/>
      <c r="BH82"/>
      <c r="BI82"/>
      <c r="BJ82" s="2"/>
      <c r="BK82" s="2"/>
      <c r="BL82" s="2"/>
      <c r="BM82" s="2"/>
      <c r="BN82" s="2"/>
    </row>
    <row r="83" spans="1:66" s="1" customFormat="1" hidden="1">
      <c r="A83" s="106"/>
      <c r="B83" s="89"/>
      <c r="C83" s="89"/>
      <c r="D83" s="89"/>
      <c r="E83" s="89"/>
      <c r="F83" s="89"/>
      <c r="G83" s="89"/>
      <c r="H83" s="89"/>
      <c r="I83" s="89"/>
      <c r="J83" s="90"/>
      <c r="K83" s="89"/>
      <c r="L83" s="89"/>
      <c r="M83" s="89"/>
      <c r="N83" s="89"/>
      <c r="O83" s="105"/>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c r="BB83"/>
      <c r="BC83"/>
      <c r="BD83"/>
      <c r="BE83"/>
      <c r="BF83"/>
      <c r="BG83"/>
      <c r="BH83"/>
      <c r="BI83"/>
      <c r="BJ83" s="2"/>
      <c r="BK83" s="2"/>
      <c r="BL83" s="2"/>
      <c r="BM83" s="2"/>
      <c r="BN83" s="2"/>
    </row>
    <row r="84" spans="1:66" s="1" customFormat="1" hidden="1">
      <c r="A84" s="106"/>
      <c r="B84" s="89"/>
      <c r="C84" s="89"/>
      <c r="D84" s="89"/>
      <c r="E84" s="89"/>
      <c r="F84" s="89"/>
      <c r="G84" s="89"/>
      <c r="H84" s="89"/>
      <c r="I84" s="89"/>
      <c r="J84" s="90"/>
      <c r="K84" s="89"/>
      <c r="L84" s="89"/>
      <c r="M84" s="89"/>
      <c r="N84" s="89"/>
      <c r="O84" s="105"/>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N84" s="89"/>
      <c r="AO84" s="89"/>
      <c r="AP84" s="89"/>
      <c r="AQ84" s="89"/>
      <c r="AR84" s="89"/>
      <c r="AS84" s="89"/>
      <c r="AT84" s="89"/>
      <c r="AU84" s="89"/>
      <c r="AV84" s="89"/>
      <c r="AW84" s="89"/>
      <c r="AX84" s="89"/>
      <c r="AY84" s="89"/>
      <c r="AZ84" s="89"/>
      <c r="BA84"/>
      <c r="BB84"/>
      <c r="BC84"/>
      <c r="BD84"/>
      <c r="BE84"/>
      <c r="BF84"/>
      <c r="BG84"/>
      <c r="BH84"/>
      <c r="BI84"/>
      <c r="BJ84" s="2"/>
      <c r="BK84" s="2"/>
      <c r="BL84" s="2"/>
      <c r="BM84" s="2"/>
      <c r="BN84" s="2"/>
    </row>
    <row r="85" spans="1:66" s="1" customFormat="1" hidden="1">
      <c r="A85" s="106"/>
      <c r="B85" s="89"/>
      <c r="C85" s="89"/>
      <c r="D85" s="89"/>
      <c r="E85" s="89"/>
      <c r="F85" s="89"/>
      <c r="G85" s="89"/>
      <c r="H85" s="89"/>
      <c r="I85" s="89"/>
      <c r="J85" s="90"/>
      <c r="K85" s="89"/>
      <c r="L85" s="89"/>
      <c r="M85" s="89"/>
      <c r="N85" s="89"/>
      <c r="O85" s="105"/>
      <c r="P85" s="89"/>
      <c r="Q85" s="89"/>
      <c r="R85" s="89"/>
      <c r="S85" s="89"/>
      <c r="T85" s="89"/>
      <c r="U85" s="89"/>
      <c r="V85" s="89"/>
      <c r="W85" s="89"/>
      <c r="X85" s="89"/>
      <c r="Y85" s="89"/>
      <c r="Z85" s="89"/>
      <c r="AA85" s="89"/>
      <c r="AB85" s="89"/>
      <c r="AC85" s="89"/>
      <c r="AD85" s="89"/>
      <c r="AE85" s="89"/>
      <c r="AF85" s="89"/>
      <c r="AG85" s="89"/>
      <c r="AH85" s="89"/>
      <c r="AI85" s="89"/>
      <c r="AJ85" s="89"/>
      <c r="AK85" s="89"/>
      <c r="AL85" s="89"/>
      <c r="AM85" s="89"/>
      <c r="AN85" s="89"/>
      <c r="AO85" s="89"/>
      <c r="AP85" s="89"/>
      <c r="AQ85" s="89"/>
      <c r="AR85" s="89"/>
      <c r="AS85" s="89"/>
      <c r="AT85" s="89"/>
      <c r="AU85" s="89"/>
      <c r="AV85" s="89"/>
      <c r="AW85" s="89"/>
      <c r="AX85" s="89"/>
      <c r="AY85" s="89"/>
      <c r="AZ85" s="89"/>
      <c r="BA85"/>
      <c r="BB85"/>
      <c r="BC85"/>
      <c r="BD85"/>
      <c r="BE85"/>
      <c r="BF85"/>
      <c r="BG85"/>
      <c r="BH85"/>
      <c r="BI85"/>
      <c r="BJ85" s="2"/>
      <c r="BK85" s="2"/>
      <c r="BL85" s="2"/>
      <c r="BM85" s="2"/>
      <c r="BN85" s="2"/>
    </row>
    <row r="86" spans="1:66" s="1" customFormat="1" hidden="1">
      <c r="A86" s="106"/>
      <c r="B86" s="89"/>
      <c r="C86" s="89"/>
      <c r="D86" s="89"/>
      <c r="E86" s="89"/>
      <c r="F86" s="89"/>
      <c r="G86" s="89"/>
      <c r="H86" s="89"/>
      <c r="I86" s="89"/>
      <c r="J86" s="90"/>
      <c r="K86" s="89"/>
      <c r="L86" s="89"/>
      <c r="M86" s="89"/>
      <c r="N86" s="89"/>
      <c r="O86" s="105"/>
      <c r="P86" s="89"/>
      <c r="Q86" s="89"/>
      <c r="R86" s="89"/>
      <c r="S86" s="89"/>
      <c r="T86" s="89"/>
      <c r="U86" s="89"/>
      <c r="V86" s="89"/>
      <c r="W86" s="89"/>
      <c r="X86" s="89"/>
      <c r="Y86" s="89"/>
      <c r="Z86" s="89"/>
      <c r="AA86" s="89"/>
      <c r="AB86" s="89"/>
      <c r="AC86" s="89"/>
      <c r="AD86" s="89"/>
      <c r="AE86" s="89"/>
      <c r="AF86" s="89"/>
      <c r="AG86" s="89"/>
      <c r="AH86" s="89"/>
      <c r="AI86" s="89"/>
      <c r="AJ86" s="89"/>
      <c r="AK86" s="89"/>
      <c r="AL86" s="89"/>
      <c r="AM86" s="89"/>
      <c r="AN86" s="89"/>
      <c r="AO86" s="89"/>
      <c r="AP86" s="89"/>
      <c r="AQ86" s="89"/>
      <c r="AR86" s="89"/>
      <c r="AS86" s="89"/>
      <c r="AT86" s="89"/>
      <c r="AU86" s="89"/>
      <c r="AV86" s="89"/>
      <c r="AW86" s="89"/>
      <c r="AX86" s="89"/>
      <c r="AY86" s="89"/>
      <c r="AZ86" s="89"/>
      <c r="BA86"/>
      <c r="BB86"/>
      <c r="BC86"/>
      <c r="BD86"/>
      <c r="BE86"/>
      <c r="BF86"/>
      <c r="BG86"/>
      <c r="BH86"/>
      <c r="BI86"/>
      <c r="BJ86" s="2"/>
      <c r="BK86" s="2"/>
      <c r="BL86" s="2"/>
      <c r="BM86" s="2"/>
      <c r="BN86" s="2"/>
    </row>
    <row r="87" spans="1:66" s="1" customFormat="1" hidden="1">
      <c r="A87" s="106"/>
      <c r="B87" s="89"/>
      <c r="C87" s="89"/>
      <c r="D87" s="89"/>
      <c r="E87" s="89"/>
      <c r="F87" s="89"/>
      <c r="G87" s="89"/>
      <c r="H87" s="89"/>
      <c r="I87" s="89"/>
      <c r="J87" s="90"/>
      <c r="K87" s="89"/>
      <c r="L87" s="89"/>
      <c r="M87" s="89"/>
      <c r="N87" s="89"/>
      <c r="O87" s="105"/>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Q87" s="89"/>
      <c r="AR87" s="89"/>
      <c r="AS87" s="89"/>
      <c r="AT87" s="89"/>
      <c r="AU87" s="89"/>
      <c r="AV87" s="89"/>
      <c r="AW87" s="89"/>
      <c r="AX87" s="89"/>
      <c r="AY87" s="89"/>
      <c r="AZ87" s="89"/>
      <c r="BA87"/>
      <c r="BB87"/>
      <c r="BC87"/>
      <c r="BD87"/>
      <c r="BE87"/>
      <c r="BF87"/>
      <c r="BG87"/>
      <c r="BH87"/>
      <c r="BI87"/>
      <c r="BJ87" s="2"/>
      <c r="BK87" s="2"/>
      <c r="BL87" s="2"/>
      <c r="BM87" s="2"/>
      <c r="BN87" s="2"/>
    </row>
    <row r="88" spans="1:66" s="1" customFormat="1" hidden="1">
      <c r="A88" s="106"/>
      <c r="B88" s="89"/>
      <c r="C88" s="89"/>
      <c r="D88" s="89"/>
      <c r="E88" s="89"/>
      <c r="F88" s="89"/>
      <c r="G88" s="89"/>
      <c r="H88" s="89"/>
      <c r="I88" s="89"/>
      <c r="J88" s="90"/>
      <c r="K88" s="89"/>
      <c r="L88" s="89"/>
      <c r="M88" s="89"/>
      <c r="N88" s="89"/>
      <c r="O88" s="105"/>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89"/>
      <c r="AZ88" s="89"/>
      <c r="BA88"/>
      <c r="BB88"/>
      <c r="BC88"/>
      <c r="BD88"/>
      <c r="BE88"/>
      <c r="BF88"/>
      <c r="BG88"/>
      <c r="BH88"/>
      <c r="BI88"/>
      <c r="BJ88" s="2"/>
      <c r="BK88" s="2"/>
      <c r="BL88" s="2"/>
      <c r="BM88" s="2"/>
      <c r="BN88" s="2"/>
    </row>
    <row r="89" spans="1:66" s="1" customFormat="1" hidden="1">
      <c r="A89" s="106"/>
      <c r="B89" s="89"/>
      <c r="C89" s="89"/>
      <c r="D89" s="89"/>
      <c r="E89" s="89"/>
      <c r="F89" s="89"/>
      <c r="G89" s="89"/>
      <c r="H89" s="89"/>
      <c r="I89" s="89"/>
      <c r="J89" s="90"/>
      <c r="K89" s="89"/>
      <c r="L89" s="89"/>
      <c r="M89" s="89"/>
      <c r="N89" s="89"/>
      <c r="O89" s="105"/>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89"/>
      <c r="AU89" s="89"/>
      <c r="AV89" s="89"/>
      <c r="AW89" s="89"/>
      <c r="AX89" s="89"/>
      <c r="AY89" s="89"/>
      <c r="AZ89" s="89"/>
      <c r="BA89"/>
      <c r="BB89"/>
      <c r="BC89"/>
      <c r="BD89"/>
      <c r="BE89"/>
      <c r="BF89"/>
      <c r="BG89"/>
      <c r="BH89"/>
      <c r="BI89"/>
      <c r="BJ89" s="2"/>
      <c r="BK89" s="2"/>
      <c r="BL89" s="2"/>
      <c r="BM89" s="2"/>
      <c r="BN89" s="2"/>
    </row>
    <row r="90" spans="1:66" s="1" customFormat="1" hidden="1">
      <c r="A90" s="106"/>
      <c r="B90" s="89"/>
      <c r="C90" s="89"/>
      <c r="D90" s="89"/>
      <c r="E90" s="89"/>
      <c r="F90" s="89"/>
      <c r="G90" s="89"/>
      <c r="H90" s="89"/>
      <c r="I90" s="89"/>
      <c r="J90" s="90"/>
      <c r="K90" s="89"/>
      <c r="L90" s="89"/>
      <c r="M90" s="89"/>
      <c r="N90" s="89"/>
      <c r="O90" s="105"/>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Q90" s="89"/>
      <c r="AR90" s="89"/>
      <c r="AS90" s="89"/>
      <c r="AT90" s="89"/>
      <c r="AU90" s="89"/>
      <c r="AV90" s="89"/>
      <c r="AW90" s="89"/>
      <c r="AX90" s="89"/>
      <c r="AY90" s="89"/>
      <c r="AZ90" s="89"/>
      <c r="BA90"/>
      <c r="BB90"/>
      <c r="BC90"/>
      <c r="BD90"/>
      <c r="BE90"/>
      <c r="BF90"/>
      <c r="BG90"/>
      <c r="BH90"/>
      <c r="BI90"/>
      <c r="BJ90" s="2"/>
      <c r="BK90" s="2"/>
      <c r="BL90" s="2"/>
      <c r="BM90" s="2"/>
      <c r="BN90" s="2"/>
    </row>
    <row r="91" spans="1:66" s="1" customFormat="1" hidden="1">
      <c r="A91" s="106"/>
      <c r="B91" s="89"/>
      <c r="C91" s="89"/>
      <c r="D91" s="89"/>
      <c r="E91" s="89"/>
      <c r="F91" s="89"/>
      <c r="G91" s="89"/>
      <c r="H91" s="89"/>
      <c r="I91" s="89"/>
      <c r="J91" s="90"/>
      <c r="K91" s="89"/>
      <c r="L91" s="89"/>
      <c r="M91" s="89"/>
      <c r="N91" s="89"/>
      <c r="O91" s="105"/>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c r="AR91" s="89"/>
      <c r="AS91" s="89"/>
      <c r="AT91" s="89"/>
      <c r="AU91" s="89"/>
      <c r="AV91" s="89"/>
      <c r="AW91" s="89"/>
      <c r="AX91" s="89"/>
      <c r="AY91" s="89"/>
      <c r="AZ91" s="89"/>
      <c r="BA91"/>
      <c r="BB91"/>
      <c r="BC91"/>
      <c r="BD91"/>
      <c r="BE91"/>
      <c r="BF91"/>
      <c r="BG91"/>
      <c r="BH91"/>
      <c r="BI91"/>
      <c r="BJ91" s="2"/>
      <c r="BK91" s="2"/>
      <c r="BL91" s="2"/>
      <c r="BM91" s="2"/>
      <c r="BN91" s="2"/>
    </row>
    <row r="92" spans="1:66" s="1" customFormat="1" hidden="1">
      <c r="A92" s="106"/>
      <c r="B92" s="89"/>
      <c r="C92" s="89"/>
      <c r="D92" s="89"/>
      <c r="E92" s="89"/>
      <c r="F92" s="89"/>
      <c r="G92" s="89"/>
      <c r="H92" s="89"/>
      <c r="I92" s="89"/>
      <c r="J92" s="90"/>
      <c r="K92" s="89"/>
      <c r="L92" s="89"/>
      <c r="M92" s="89"/>
      <c r="N92" s="89"/>
      <c r="O92" s="105"/>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89"/>
      <c r="AS92" s="89"/>
      <c r="AT92" s="89"/>
      <c r="AU92" s="89"/>
      <c r="AV92" s="89"/>
      <c r="AW92" s="89"/>
      <c r="AX92" s="89"/>
      <c r="AY92" s="89"/>
      <c r="AZ92" s="89"/>
      <c r="BA92"/>
      <c r="BB92"/>
      <c r="BC92"/>
      <c r="BD92"/>
      <c r="BE92"/>
      <c r="BF92"/>
      <c r="BG92"/>
      <c r="BH92"/>
      <c r="BI92"/>
      <c r="BJ92" s="2"/>
      <c r="BK92" s="2"/>
      <c r="BL92" s="2"/>
      <c r="BM92" s="2"/>
      <c r="BN92" s="2"/>
    </row>
    <row r="93" spans="1:66" s="1" customFormat="1" hidden="1">
      <c r="A93" s="106"/>
      <c r="B93" s="89"/>
      <c r="C93" s="89"/>
      <c r="D93" s="89"/>
      <c r="E93" s="89"/>
      <c r="F93" s="89"/>
      <c r="G93" s="89"/>
      <c r="H93" s="89"/>
      <c r="I93" s="89"/>
      <c r="J93" s="90"/>
      <c r="K93" s="89"/>
      <c r="L93" s="89"/>
      <c r="M93" s="89"/>
      <c r="N93" s="89"/>
      <c r="O93" s="105"/>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Q93" s="89"/>
      <c r="AR93" s="89"/>
      <c r="AS93" s="89"/>
      <c r="AT93" s="89"/>
      <c r="AU93" s="89"/>
      <c r="AV93" s="89"/>
      <c r="AW93" s="89"/>
      <c r="AX93" s="89"/>
      <c r="AY93" s="89"/>
      <c r="AZ93" s="89"/>
      <c r="BA93"/>
      <c r="BB93"/>
      <c r="BC93"/>
      <c r="BD93"/>
      <c r="BE93"/>
      <c r="BF93"/>
      <c r="BG93"/>
      <c r="BH93"/>
      <c r="BI93"/>
      <c r="BJ93" s="2"/>
      <c r="BK93" s="2"/>
      <c r="BL93" s="2"/>
      <c r="BM93" s="2"/>
      <c r="BN93" s="2"/>
    </row>
    <row r="94" spans="1:66" s="1" customFormat="1" hidden="1">
      <c r="A94" s="106"/>
      <c r="B94" s="89"/>
      <c r="C94" s="89"/>
      <c r="D94" s="89"/>
      <c r="E94" s="89"/>
      <c r="F94" s="89"/>
      <c r="G94" s="89"/>
      <c r="H94" s="89"/>
      <c r="I94" s="89"/>
      <c r="J94" s="90"/>
      <c r="K94" s="89"/>
      <c r="L94" s="89"/>
      <c r="M94" s="89"/>
      <c r="N94" s="89"/>
      <c r="O94" s="105"/>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c r="BB94"/>
      <c r="BC94"/>
      <c r="BD94"/>
      <c r="BE94"/>
      <c r="BF94"/>
      <c r="BG94"/>
      <c r="BH94"/>
      <c r="BI94"/>
      <c r="BJ94" s="2"/>
      <c r="BK94" s="2"/>
      <c r="BL94" s="2"/>
      <c r="BM94" s="2"/>
      <c r="BN94" s="2"/>
    </row>
    <row r="95" spans="1:66" s="1" customFormat="1" hidden="1">
      <c r="A95" s="106"/>
      <c r="B95" s="89"/>
      <c r="C95" s="89"/>
      <c r="D95" s="89"/>
      <c r="E95" s="89"/>
      <c r="F95" s="89"/>
      <c r="G95" s="89"/>
      <c r="H95" s="89"/>
      <c r="I95" s="89"/>
      <c r="J95" s="90"/>
      <c r="K95" s="89"/>
      <c r="L95" s="89"/>
      <c r="M95" s="89"/>
      <c r="N95" s="89"/>
      <c r="O95" s="105"/>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89"/>
      <c r="AZ95" s="89"/>
      <c r="BA95"/>
      <c r="BB95"/>
      <c r="BC95"/>
      <c r="BD95"/>
      <c r="BE95"/>
      <c r="BF95"/>
      <c r="BG95"/>
      <c r="BH95"/>
      <c r="BI95"/>
      <c r="BJ95" s="2"/>
      <c r="BK95" s="2"/>
      <c r="BL95" s="2"/>
      <c r="BM95" s="2"/>
      <c r="BN95" s="2"/>
    </row>
    <row r="96" spans="1:66" s="1" customFormat="1" hidden="1">
      <c r="A96" s="106"/>
      <c r="B96" s="89"/>
      <c r="C96" s="89"/>
      <c r="D96" s="89"/>
      <c r="E96" s="89"/>
      <c r="F96" s="89"/>
      <c r="G96" s="89"/>
      <c r="H96" s="89"/>
      <c r="I96" s="89"/>
      <c r="J96" s="90"/>
      <c r="K96" s="89"/>
      <c r="L96" s="89"/>
      <c r="M96" s="89"/>
      <c r="N96" s="89"/>
      <c r="O96" s="105"/>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c r="AR96" s="89"/>
      <c r="AS96" s="89"/>
      <c r="AT96" s="89"/>
      <c r="AU96" s="89"/>
      <c r="AV96" s="89"/>
      <c r="AW96" s="89"/>
      <c r="AX96" s="89"/>
      <c r="AY96" s="89"/>
      <c r="AZ96" s="89"/>
      <c r="BA96"/>
      <c r="BB96"/>
      <c r="BC96"/>
      <c r="BD96"/>
      <c r="BE96"/>
      <c r="BF96"/>
      <c r="BG96"/>
      <c r="BH96"/>
      <c r="BI96"/>
      <c r="BJ96" s="2"/>
      <c r="BK96" s="2"/>
      <c r="BL96" s="2"/>
      <c r="BM96" s="2"/>
      <c r="BN96" s="2"/>
    </row>
    <row r="97" spans="1:66" s="1" customFormat="1" ht="90" customHeight="1">
      <c r="A97" s="324" t="s">
        <v>252</v>
      </c>
      <c r="B97" s="325"/>
      <c r="C97" s="325"/>
      <c r="D97" s="325"/>
      <c r="E97" s="325"/>
      <c r="F97" s="325"/>
      <c r="G97" s="325"/>
      <c r="H97" s="325"/>
      <c r="I97" s="325"/>
      <c r="J97" s="348"/>
      <c r="K97" s="82"/>
      <c r="L97" s="82"/>
      <c r="M97" s="82"/>
      <c r="N97" s="82"/>
      <c r="O97" s="8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c r="BB97"/>
      <c r="BC97"/>
      <c r="BD97"/>
      <c r="BE97"/>
      <c r="BF97"/>
      <c r="BG97"/>
      <c r="BH97"/>
      <c r="BI97"/>
      <c r="BJ97" s="2"/>
      <c r="BK97" s="2"/>
      <c r="BL97" s="2"/>
      <c r="BM97" s="2"/>
      <c r="BN97" s="2"/>
    </row>
    <row r="98" spans="1:66" customFormat="1" ht="14.25" customHeight="1">
      <c r="A98" s="324" t="s">
        <v>253</v>
      </c>
      <c r="B98" s="325"/>
      <c r="C98" s="325"/>
      <c r="D98" s="325"/>
      <c r="E98" s="325"/>
      <c r="F98" s="325"/>
      <c r="G98" s="325"/>
      <c r="H98" s="325"/>
      <c r="I98" s="325"/>
      <c r="J98" s="325"/>
      <c r="K98" s="325"/>
      <c r="L98" s="325"/>
      <c r="M98" s="325"/>
      <c r="N98" s="325"/>
      <c r="O98" s="353"/>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row>
    <row r="99" spans="1:66" s="1" customFormat="1" ht="19.5" customHeight="1">
      <c r="A99" s="349" t="s">
        <v>263</v>
      </c>
      <c r="B99" s="350"/>
      <c r="C99" s="350"/>
      <c r="D99" s="350"/>
      <c r="E99" s="350"/>
      <c r="F99" s="350"/>
      <c r="G99" s="350"/>
      <c r="H99" s="350"/>
      <c r="I99" s="350"/>
      <c r="J99" s="351"/>
      <c r="K99" s="91"/>
      <c r="L99" s="91"/>
      <c r="M99" s="91"/>
      <c r="N99" s="91"/>
      <c r="O99" s="107"/>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c r="BB99"/>
      <c r="BC99"/>
      <c r="BD99"/>
      <c r="BE99"/>
      <c r="BF99"/>
      <c r="BG99"/>
      <c r="BH99"/>
      <c r="BI99"/>
      <c r="BJ99" s="2"/>
      <c r="BK99" s="2"/>
      <c r="BL99" s="2"/>
      <c r="BM99" s="2"/>
      <c r="BN99" s="2"/>
    </row>
    <row r="100" spans="1:66" s="1" customFormat="1" ht="12" customHeight="1">
      <c r="A100" s="349"/>
      <c r="B100" s="350"/>
      <c r="C100" s="350"/>
      <c r="D100" s="350"/>
      <c r="E100" s="350"/>
      <c r="F100" s="350"/>
      <c r="G100" s="350"/>
      <c r="H100" s="350"/>
      <c r="I100" s="350"/>
      <c r="J100" s="351"/>
      <c r="K100" s="91"/>
      <c r="L100" s="91"/>
      <c r="M100" s="91"/>
      <c r="N100" s="91"/>
      <c r="O100" s="107"/>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H100" s="3"/>
      <c r="BI100" s="2"/>
      <c r="BJ100" s="2"/>
      <c r="BK100" s="2"/>
      <c r="BL100" s="2"/>
      <c r="BM100" s="2"/>
      <c r="BN100" s="2"/>
    </row>
    <row r="101" spans="1:66" s="1" customFormat="1" ht="12.75" customHeight="1">
      <c r="A101" s="342" t="s">
        <v>292</v>
      </c>
      <c r="B101" s="343"/>
      <c r="C101" s="343"/>
      <c r="D101" s="343"/>
      <c r="E101" s="343"/>
      <c r="F101" s="343"/>
      <c r="G101" s="343"/>
      <c r="H101" s="343"/>
      <c r="I101" s="343"/>
      <c r="J101" s="344"/>
      <c r="K101" s="20"/>
      <c r="L101" s="20"/>
      <c r="M101" s="20"/>
      <c r="N101" s="20"/>
      <c r="O101" s="67"/>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c r="BB101"/>
      <c r="BC101"/>
      <c r="BD101"/>
      <c r="BE101"/>
      <c r="BF101"/>
      <c r="BG101"/>
      <c r="BH101"/>
      <c r="BI101"/>
      <c r="BJ101" s="2"/>
      <c r="BK101" s="2"/>
      <c r="BL101" s="2"/>
      <c r="BM101" s="2"/>
      <c r="BN101" s="2"/>
    </row>
    <row r="102" spans="1:66" s="1" customFormat="1">
      <c r="A102" s="269" t="s">
        <v>319</v>
      </c>
      <c r="B102" s="102"/>
      <c r="C102" s="102"/>
      <c r="D102" s="102"/>
      <c r="E102" s="102"/>
      <c r="F102" s="102"/>
      <c r="G102" s="102"/>
      <c r="H102" s="102"/>
      <c r="I102" s="102"/>
      <c r="J102" s="108"/>
      <c r="K102" s="102"/>
      <c r="L102" s="102"/>
      <c r="M102" s="102"/>
      <c r="N102" s="102"/>
      <c r="O102" s="103"/>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H102" s="3"/>
      <c r="BI102" s="2"/>
      <c r="BJ102" s="2"/>
      <c r="BK102" s="2"/>
      <c r="BL102" s="2"/>
      <c r="BM102" s="2"/>
      <c r="BN102" s="2"/>
    </row>
    <row r="103" spans="1:66" s="1" customFormat="1" ht="11.25" customHeight="1">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146"/>
      <c r="BE103" s="2"/>
      <c r="BF103" s="2"/>
      <c r="BG103" s="2"/>
      <c r="BH103" s="146"/>
      <c r="BI103" s="2"/>
    </row>
  </sheetData>
  <sheetProtection selectLockedCells="1" selectUnlockedCells="1"/>
  <sortState ref="BA192:BJ226">
    <sortCondition ref="BA153:BA187"/>
  </sortState>
  <mergeCells count="35">
    <mergeCell ref="E17:F17"/>
    <mergeCell ref="A1:J1"/>
    <mergeCell ref="A2:J2"/>
    <mergeCell ref="A3:J5"/>
    <mergeCell ref="E9:F9"/>
    <mergeCell ref="E10:F10"/>
    <mergeCell ref="E11:F11"/>
    <mergeCell ref="E12:F12"/>
    <mergeCell ref="E13:F13"/>
    <mergeCell ref="E14:F14"/>
    <mergeCell ref="E15:F15"/>
    <mergeCell ref="E16:F16"/>
    <mergeCell ref="E29:F29"/>
    <mergeCell ref="E18:F18"/>
    <mergeCell ref="E19:F19"/>
    <mergeCell ref="E20:F20"/>
    <mergeCell ref="E21:F21"/>
    <mergeCell ref="E22:F22"/>
    <mergeCell ref="E23:F23"/>
    <mergeCell ref="E24:F24"/>
    <mergeCell ref="E25:F25"/>
    <mergeCell ref="E26:F26"/>
    <mergeCell ref="E28:F28"/>
    <mergeCell ref="E27:F27"/>
    <mergeCell ref="A101:J101"/>
    <mergeCell ref="A42:J43"/>
    <mergeCell ref="A97:J97"/>
    <mergeCell ref="A99:J100"/>
    <mergeCell ref="E30:F30"/>
    <mergeCell ref="E31:F31"/>
    <mergeCell ref="E32:F32"/>
    <mergeCell ref="E33:F33"/>
    <mergeCell ref="E34:F34"/>
    <mergeCell ref="E35:F35"/>
    <mergeCell ref="A98:O98"/>
  </mergeCells>
  <conditionalFormatting sqref="B6:B40">
    <cfRule type="expression" dxfId="62" priority="1">
      <formula>B6="OECD Average"</formula>
    </cfRule>
    <cfRule type="expression" dxfId="61" priority="2">
      <formula>OR(B6="Turkey", B6="Chile", B6="Lithuania", B6="Greece", B6="Israel", B6="New Zealand", B6="Slovenia", B6="Singapore", B6="Jakarta (Indonesia)")</formula>
    </cfRule>
  </conditionalFormatting>
  <pageMargins left="0.78740157480314965" right="0.78740157480314965" top="0.78740157480314965" bottom="0.78740157480314965" header="0.31496062992125984" footer="0.31496062992125984"/>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BN106"/>
  <sheetViews>
    <sheetView zoomScaleNormal="100" workbookViewId="0">
      <selection activeCell="C110" sqref="C110"/>
    </sheetView>
  </sheetViews>
  <sheetFormatPr defaultRowHeight="12.75"/>
  <cols>
    <col min="1" max="1" width="9.5703125" style="2" bestFit="1" customWidth="1"/>
    <col min="2" max="2" width="9.140625" style="2"/>
    <col min="3" max="3" width="9.5703125" style="2" bestFit="1" customWidth="1"/>
    <col min="4" max="9" width="9.140625" style="2"/>
    <col min="10" max="10" width="7.28515625" style="2" customWidth="1"/>
    <col min="11" max="52" width="7.28515625" style="2" hidden="1" customWidth="1"/>
    <col min="53" max="53" width="19.85546875" style="2" customWidth="1"/>
    <col min="54" max="54" width="12.42578125" style="2" customWidth="1"/>
    <col min="55" max="56" width="5.5703125" style="2" customWidth="1"/>
    <col min="57" max="57" width="18" style="2" customWidth="1"/>
    <col min="58" max="58" width="10.28515625" style="2" customWidth="1"/>
    <col min="59" max="59" width="5.5703125" style="2" customWidth="1"/>
    <col min="60" max="60" width="5.5703125" style="146" customWidth="1"/>
    <col min="61" max="65" width="5.5703125" style="2" customWidth="1"/>
    <col min="66" max="66" width="9.140625" style="2" customWidth="1"/>
    <col min="67" max="67" width="12.85546875" style="2" customWidth="1"/>
    <col min="68" max="70" width="6.5703125" style="2" customWidth="1"/>
    <col min="71" max="71" width="10.140625" style="2" customWidth="1"/>
    <col min="72" max="91" width="6.5703125" style="2" customWidth="1"/>
    <col min="92" max="16384" width="9.140625" style="2"/>
  </cols>
  <sheetData>
    <row r="1" spans="1:66" s="1" customFormat="1">
      <c r="A1" s="354" t="s">
        <v>173</v>
      </c>
      <c r="B1" s="355"/>
      <c r="C1" s="355"/>
      <c r="D1" s="355"/>
      <c r="E1" s="355"/>
      <c r="F1" s="355"/>
      <c r="G1" s="355"/>
      <c r="H1" s="355"/>
      <c r="I1" s="355"/>
      <c r="J1" s="3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14" t="s">
        <v>77</v>
      </c>
      <c r="BB1" s="14" t="s">
        <v>40</v>
      </c>
      <c r="BC1" s="14">
        <v>95.237909999999999</v>
      </c>
      <c r="BD1" s="14"/>
      <c r="BE1" s="14" t="s">
        <v>77</v>
      </c>
      <c r="BF1" s="14" t="s">
        <v>40</v>
      </c>
      <c r="BG1" s="14">
        <v>7.1826530000000002</v>
      </c>
      <c r="BH1"/>
      <c r="BI1"/>
      <c r="BJ1"/>
      <c r="BK1"/>
      <c r="BL1" s="15"/>
      <c r="BM1" s="15"/>
      <c r="BN1" s="15"/>
    </row>
    <row r="2" spans="1:66" s="1" customFormat="1" ht="12.75" customHeight="1">
      <c r="A2" s="330" t="s">
        <v>78</v>
      </c>
      <c r="B2" s="365"/>
      <c r="C2" s="365"/>
      <c r="D2" s="365"/>
      <c r="E2" s="365"/>
      <c r="F2" s="365"/>
      <c r="G2" s="365"/>
      <c r="H2" s="365"/>
      <c r="I2" s="365"/>
      <c r="J2" s="366"/>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14"/>
      <c r="BB2" s="14" t="s">
        <v>39</v>
      </c>
      <c r="BC2" s="14">
        <v>98.025530000000003</v>
      </c>
      <c r="BD2" s="14"/>
      <c r="BE2" s="14"/>
      <c r="BF2" s="14" t="s">
        <v>39</v>
      </c>
      <c r="BG2" s="14">
        <v>5.2818385999999995</v>
      </c>
      <c r="BH2"/>
      <c r="BI2"/>
      <c r="BJ2"/>
      <c r="BK2"/>
      <c r="BL2" s="9"/>
      <c r="BM2" s="9"/>
      <c r="BN2" s="9"/>
    </row>
    <row r="3" spans="1:66" s="1" customFormat="1" ht="9.75" customHeight="1">
      <c r="A3" s="124"/>
      <c r="B3" s="63"/>
      <c r="C3" s="63"/>
      <c r="D3" s="63"/>
      <c r="E3" s="63"/>
      <c r="F3" s="63"/>
      <c r="G3" s="63"/>
      <c r="H3" s="63"/>
      <c r="I3" s="63"/>
      <c r="J3" s="125"/>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14"/>
      <c r="BB3" s="14" t="s">
        <v>38</v>
      </c>
      <c r="BC3" s="14">
        <v>99.188119999999998</v>
      </c>
      <c r="BD3" s="14"/>
      <c r="BE3" s="14"/>
      <c r="BF3" s="14" t="s">
        <v>38</v>
      </c>
      <c r="BG3" s="14">
        <v>4.1932327999999996</v>
      </c>
      <c r="BH3"/>
      <c r="BI3"/>
      <c r="BJ3"/>
      <c r="BK3"/>
      <c r="BL3" s="9"/>
      <c r="BM3" s="9"/>
      <c r="BN3" s="9"/>
    </row>
    <row r="4" spans="1:66" s="1" customFormat="1" ht="17.25"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14"/>
      <c r="BB4" s="14" t="s">
        <v>37</v>
      </c>
      <c r="BC4" s="14">
        <v>99.582769999999996</v>
      </c>
      <c r="BD4" s="14"/>
      <c r="BE4" s="14"/>
      <c r="BF4" s="14" t="s">
        <v>37</v>
      </c>
      <c r="BG4" s="14">
        <v>3.6547401000000002</v>
      </c>
      <c r="BH4"/>
      <c r="BI4"/>
      <c r="BJ4"/>
      <c r="BK4"/>
      <c r="BL4" s="9"/>
      <c r="BM4" s="9"/>
      <c r="BN4" s="9"/>
    </row>
    <row r="5" spans="1:66" s="1" customFormat="1" ht="15" customHeight="1">
      <c r="A5" s="4"/>
      <c r="B5" s="4"/>
      <c r="C5" s="4"/>
      <c r="D5" s="4"/>
      <c r="E5" s="4"/>
      <c r="F5" s="4"/>
      <c r="G5" s="4"/>
      <c r="H5" s="4"/>
      <c r="I5" s="4"/>
      <c r="J5" s="4"/>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14"/>
      <c r="BB5" s="14" t="s">
        <v>291</v>
      </c>
      <c r="BC5" s="14">
        <v>99.727689999999996</v>
      </c>
      <c r="BD5" s="14"/>
      <c r="BE5" s="14"/>
      <c r="BF5" s="14" t="s">
        <v>291</v>
      </c>
      <c r="BG5" s="14">
        <v>3.3447989999999996</v>
      </c>
      <c r="BH5"/>
      <c r="BI5"/>
      <c r="BJ5"/>
      <c r="BK5"/>
      <c r="BL5" s="9"/>
      <c r="BM5" s="9"/>
      <c r="BN5" s="11"/>
    </row>
    <row r="6" spans="1:66" s="1" customFormat="1" ht="15" customHeight="1">
      <c r="A6" s="367" t="s">
        <v>257</v>
      </c>
      <c r="B6" s="368"/>
      <c r="C6" s="368"/>
      <c r="D6" s="368"/>
      <c r="E6" s="368"/>
      <c r="F6" s="368"/>
      <c r="G6" s="368"/>
      <c r="H6" s="368"/>
      <c r="I6" s="368"/>
      <c r="J6" s="369"/>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14" t="s">
        <v>76</v>
      </c>
      <c r="BB6" s="14" t="s">
        <v>40</v>
      </c>
      <c r="BC6" s="14">
        <v>82.885050000000007</v>
      </c>
      <c r="BD6" s="14"/>
      <c r="BE6" s="14" t="s">
        <v>76</v>
      </c>
      <c r="BF6" s="14" t="s">
        <v>40</v>
      </c>
      <c r="BG6" s="14">
        <v>13.231888000000001</v>
      </c>
      <c r="BH6"/>
      <c r="BI6"/>
      <c r="BJ6"/>
      <c r="BK6"/>
      <c r="BL6" s="9"/>
      <c r="BM6" s="9"/>
      <c r="BN6" s="11"/>
    </row>
    <row r="7" spans="1:66" s="1" customFormat="1" ht="15" customHeight="1">
      <c r="A7" s="64"/>
      <c r="B7" s="4"/>
      <c r="C7" s="4"/>
      <c r="D7" s="4"/>
      <c r="E7" s="323"/>
      <c r="F7" s="323"/>
      <c r="G7" s="4"/>
      <c r="H7" s="4"/>
      <c r="I7" s="4"/>
      <c r="J7" s="65"/>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14"/>
      <c r="BB7" s="14" t="s">
        <v>39</v>
      </c>
      <c r="BC7" s="14">
        <v>89.314070000000001</v>
      </c>
      <c r="BD7" s="14"/>
      <c r="BE7" s="14"/>
      <c r="BF7" s="14" t="s">
        <v>39</v>
      </c>
      <c r="BG7" s="14">
        <v>9.7669154999999996</v>
      </c>
      <c r="BH7"/>
      <c r="BI7"/>
      <c r="BJ7"/>
      <c r="BK7"/>
      <c r="BL7" s="9"/>
      <c r="BM7" s="9"/>
      <c r="BN7" s="11"/>
    </row>
    <row r="8" spans="1:66" s="1" customFormat="1" ht="15" customHeight="1">
      <c r="A8" s="64"/>
      <c r="B8" s="4"/>
      <c r="C8" s="4"/>
      <c r="D8" s="4"/>
      <c r="E8" s="323"/>
      <c r="F8" s="323"/>
      <c r="G8" s="4"/>
      <c r="H8" s="4"/>
      <c r="I8" s="4"/>
      <c r="J8" s="65"/>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14"/>
      <c r="BB8" s="14" t="s">
        <v>38</v>
      </c>
      <c r="BC8" s="14">
        <v>94.134309999999999</v>
      </c>
      <c r="BD8" s="14"/>
      <c r="BE8" s="14"/>
      <c r="BF8" s="14" t="s">
        <v>38</v>
      </c>
      <c r="BG8" s="14">
        <v>7.7551008999999995</v>
      </c>
      <c r="BH8"/>
      <c r="BI8"/>
      <c r="BJ8"/>
      <c r="BK8"/>
      <c r="BL8" s="9"/>
      <c r="BM8" s="9"/>
      <c r="BN8" s="11"/>
    </row>
    <row r="9" spans="1:66" s="1" customFormat="1">
      <c r="A9" s="64"/>
      <c r="B9" s="4"/>
      <c r="C9" s="4"/>
      <c r="D9" s="4"/>
      <c r="E9" s="322"/>
      <c r="F9" s="322"/>
      <c r="G9" s="4"/>
      <c r="H9" s="4"/>
      <c r="I9" s="4"/>
      <c r="J9" s="65"/>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14"/>
      <c r="BB9" s="14" t="s">
        <v>37</v>
      </c>
      <c r="BC9" s="14">
        <v>96.393249999999995</v>
      </c>
      <c r="BD9" s="14"/>
      <c r="BE9" s="14"/>
      <c r="BF9" s="14" t="s">
        <v>37</v>
      </c>
      <c r="BG9" s="14">
        <v>6.6005371999999998</v>
      </c>
      <c r="BH9"/>
      <c r="BI9"/>
      <c r="BJ9"/>
      <c r="BK9"/>
      <c r="BL9" s="9"/>
      <c r="BM9" s="9"/>
      <c r="BN9" s="11"/>
    </row>
    <row r="10" spans="1:66" s="1" customFormat="1">
      <c r="A10" s="64"/>
      <c r="B10" s="4"/>
      <c r="C10" s="4"/>
      <c r="D10" s="4"/>
      <c r="E10" s="326"/>
      <c r="F10" s="326"/>
      <c r="G10" s="4"/>
      <c r="H10" s="4"/>
      <c r="I10" s="4"/>
      <c r="J10" s="65"/>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14"/>
      <c r="BB10" s="14" t="s">
        <v>291</v>
      </c>
      <c r="BC10" s="14">
        <v>97.391680000000008</v>
      </c>
      <c r="BD10" s="14"/>
      <c r="BE10" s="14"/>
      <c r="BF10" s="14" t="s">
        <v>291</v>
      </c>
      <c r="BG10" s="14">
        <v>5.6646887999999995</v>
      </c>
      <c r="BH10"/>
      <c r="BI10"/>
      <c r="BJ10"/>
      <c r="BK10"/>
      <c r="BL10" s="9"/>
      <c r="BM10" s="9"/>
      <c r="BN10" s="11"/>
    </row>
    <row r="11" spans="1:66" s="1" customFormat="1">
      <c r="A11" s="64"/>
      <c r="B11" s="4"/>
      <c r="C11" s="4"/>
      <c r="D11" s="4"/>
      <c r="E11" s="326"/>
      <c r="F11" s="326"/>
      <c r="G11" s="4"/>
      <c r="H11" s="4"/>
      <c r="I11" s="4"/>
      <c r="J11" s="65"/>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14" t="s">
        <v>75</v>
      </c>
      <c r="BB11" s="14" t="s">
        <v>40</v>
      </c>
      <c r="BC11" s="14">
        <v>84.639020000000002</v>
      </c>
      <c r="BD11" s="14"/>
      <c r="BE11" s="14" t="s">
        <v>75</v>
      </c>
      <c r="BF11" s="14" t="s">
        <v>40</v>
      </c>
      <c r="BG11" s="14">
        <v>16.310790000000001</v>
      </c>
      <c r="BH11"/>
      <c r="BI11"/>
      <c r="BJ11"/>
      <c r="BK11"/>
      <c r="BL11" s="9"/>
      <c r="BM11" s="9"/>
      <c r="BN11" s="11"/>
    </row>
    <row r="12" spans="1:66" s="1" customFormat="1" ht="15.75" customHeight="1">
      <c r="A12" s="64"/>
      <c r="B12" s="4"/>
      <c r="C12" s="4"/>
      <c r="D12" s="4"/>
      <c r="E12" s="326"/>
      <c r="F12" s="326"/>
      <c r="G12" s="4"/>
      <c r="H12" s="4"/>
      <c r="I12" s="4"/>
      <c r="J12" s="65"/>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14"/>
      <c r="BB12" s="14" t="s">
        <v>39</v>
      </c>
      <c r="BC12" s="14">
        <v>92.326909999999998</v>
      </c>
      <c r="BD12" s="14"/>
      <c r="BE12" s="14"/>
      <c r="BF12" s="14" t="s">
        <v>39</v>
      </c>
      <c r="BG12" s="14">
        <v>11.709171999999999</v>
      </c>
      <c r="BH12"/>
      <c r="BI12"/>
      <c r="BJ12"/>
      <c r="BK12"/>
      <c r="BL12" s="9"/>
      <c r="BM12" s="9"/>
      <c r="BN12" s="11"/>
    </row>
    <row r="13" spans="1:66" s="1" customFormat="1" ht="15.75" customHeight="1">
      <c r="A13" s="64"/>
      <c r="B13" s="4"/>
      <c r="C13" s="4"/>
      <c r="D13" s="4"/>
      <c r="E13" s="326"/>
      <c r="F13" s="326"/>
      <c r="G13" s="4"/>
      <c r="H13" s="4"/>
      <c r="I13" s="4"/>
      <c r="J13" s="65"/>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14"/>
      <c r="BB13" s="14" t="s">
        <v>38</v>
      </c>
      <c r="BC13" s="14">
        <v>96.957979999999992</v>
      </c>
      <c r="BD13" s="14"/>
      <c r="BE13" s="14"/>
      <c r="BF13" s="14" t="s">
        <v>38</v>
      </c>
      <c r="BG13" s="14">
        <v>8.8664371000000006</v>
      </c>
      <c r="BH13"/>
      <c r="BI13"/>
      <c r="BJ13"/>
      <c r="BK13"/>
      <c r="BL13" s="9"/>
      <c r="BM13" s="9"/>
      <c r="BN13" s="11"/>
    </row>
    <row r="14" spans="1:66" s="1" customFormat="1" ht="15.75" customHeight="1">
      <c r="A14" s="64"/>
      <c r="B14" s="4"/>
      <c r="C14" s="4"/>
      <c r="D14" s="4"/>
      <c r="E14" s="326"/>
      <c r="F14" s="326"/>
      <c r="G14" s="4"/>
      <c r="H14" s="4"/>
      <c r="I14" s="4"/>
      <c r="J14" s="65"/>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14"/>
      <c r="BB14" s="14" t="s">
        <v>37</v>
      </c>
      <c r="BC14" s="14">
        <v>98.631010000000003</v>
      </c>
      <c r="BD14" s="14"/>
      <c r="BE14" s="14"/>
      <c r="BF14" s="14" t="s">
        <v>37</v>
      </c>
      <c r="BG14" s="14">
        <v>7.2350112999999991</v>
      </c>
      <c r="BH14"/>
      <c r="BI14"/>
      <c r="BJ14"/>
      <c r="BK14"/>
      <c r="BL14" s="9"/>
      <c r="BM14" s="9"/>
      <c r="BN14" s="11"/>
    </row>
    <row r="15" spans="1:66" s="1" customFormat="1" ht="15.75" customHeight="1">
      <c r="A15" s="64"/>
      <c r="B15" s="4"/>
      <c r="C15" s="4"/>
      <c r="D15" s="4"/>
      <c r="E15" s="322"/>
      <c r="F15" s="322"/>
      <c r="G15" s="4"/>
      <c r="H15" s="4"/>
      <c r="I15" s="4"/>
      <c r="J15" s="65"/>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14"/>
      <c r="BB15" s="14" t="s">
        <v>291</v>
      </c>
      <c r="BC15" s="14">
        <v>99.320120000000003</v>
      </c>
      <c r="BD15" s="14"/>
      <c r="BE15" s="14"/>
      <c r="BF15" s="14" t="s">
        <v>291</v>
      </c>
      <c r="BG15" s="14">
        <v>5.8592762999999994</v>
      </c>
      <c r="BH15"/>
      <c r="BI15"/>
      <c r="BJ15"/>
      <c r="BK15"/>
      <c r="BL15" s="9"/>
      <c r="BM15" s="9"/>
      <c r="BN15" s="11"/>
    </row>
    <row r="16" spans="1:66" s="1" customFormat="1" ht="15.75" customHeight="1">
      <c r="A16" s="64"/>
      <c r="B16" s="4"/>
      <c r="C16" s="4"/>
      <c r="D16" s="4"/>
      <c r="E16" s="326"/>
      <c r="F16" s="326"/>
      <c r="G16" s="4"/>
      <c r="H16" s="4"/>
      <c r="I16" s="4"/>
      <c r="J16" s="65"/>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c r="BB16"/>
      <c r="BE16"/>
      <c r="BF16"/>
      <c r="BG16"/>
      <c r="BH16"/>
      <c r="BI16"/>
      <c r="BJ16"/>
      <c r="BK16"/>
      <c r="BL16" s="9"/>
      <c r="BM16" s="9"/>
      <c r="BN16" s="11"/>
    </row>
    <row r="17" spans="1:66" s="1" customFormat="1" ht="15.75" customHeight="1">
      <c r="A17" s="64"/>
      <c r="B17" s="4"/>
      <c r="C17" s="4"/>
      <c r="D17" s="4"/>
      <c r="E17" s="326"/>
      <c r="F17" s="326"/>
      <c r="G17" s="4"/>
      <c r="H17" s="4"/>
      <c r="I17" s="4"/>
      <c r="J17" s="65"/>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c r="BB17"/>
      <c r="BC17"/>
      <c r="BD17"/>
      <c r="BE17"/>
      <c r="BF17"/>
      <c r="BG17"/>
      <c r="BH17"/>
      <c r="BI17" s="9"/>
      <c r="BJ17" s="9"/>
      <c r="BK17"/>
      <c r="BL17" s="9"/>
      <c r="BM17" s="9"/>
      <c r="BN17" s="11"/>
    </row>
    <row r="18" spans="1:66" s="1" customFormat="1" ht="15.75" customHeight="1">
      <c r="A18" s="64"/>
      <c r="B18" s="4"/>
      <c r="C18" s="4"/>
      <c r="D18" s="4"/>
      <c r="E18" s="326"/>
      <c r="F18" s="326"/>
      <c r="G18" s="4"/>
      <c r="H18" s="4"/>
      <c r="I18" s="4"/>
      <c r="J18" s="65"/>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c r="BB18"/>
      <c r="BC18"/>
      <c r="BD18"/>
      <c r="BE18"/>
      <c r="BG18"/>
      <c r="BH18"/>
      <c r="BI18"/>
      <c r="BJ18"/>
      <c r="BK18" s="11"/>
      <c r="BM18" s="2"/>
      <c r="BN18" s="2"/>
    </row>
    <row r="19" spans="1:66" s="1" customFormat="1" ht="15.75" customHeight="1">
      <c r="A19" s="64"/>
      <c r="B19" s="4"/>
      <c r="C19" s="4"/>
      <c r="D19" s="4"/>
      <c r="E19" s="326"/>
      <c r="F19" s="326"/>
      <c r="G19" s="4"/>
      <c r="H19" s="4"/>
      <c r="I19" s="4"/>
      <c r="J19" s="65"/>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c r="BB19"/>
      <c r="BC19"/>
      <c r="BD19"/>
      <c r="BE19"/>
      <c r="BG19"/>
      <c r="BH19"/>
      <c r="BI19"/>
      <c r="BJ19"/>
      <c r="BK19"/>
      <c r="BL19" s="9"/>
      <c r="BM19" s="9"/>
      <c r="BN19" s="11"/>
    </row>
    <row r="20" spans="1:66" s="1" customFormat="1" ht="15.75" customHeight="1">
      <c r="A20" s="64"/>
      <c r="B20" s="4"/>
      <c r="C20" s="4"/>
      <c r="D20" s="4"/>
      <c r="E20" s="326"/>
      <c r="F20" s="326"/>
      <c r="G20" s="4"/>
      <c r="H20" s="4"/>
      <c r="I20" s="4"/>
      <c r="J20" s="65"/>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c r="BB20"/>
      <c r="BC20"/>
      <c r="BD20"/>
      <c r="BH20"/>
      <c r="BI20"/>
      <c r="BJ20"/>
      <c r="BK20"/>
      <c r="BL20" s="9"/>
      <c r="BM20" s="9"/>
      <c r="BN20" s="11"/>
    </row>
    <row r="21" spans="1:66" s="1" customFormat="1" ht="15.75" customHeight="1">
      <c r="A21" s="64"/>
      <c r="B21" s="4"/>
      <c r="C21" s="4"/>
      <c r="D21" s="4"/>
      <c r="E21" s="326"/>
      <c r="F21" s="326"/>
      <c r="G21" s="4"/>
      <c r="H21" s="4"/>
      <c r="I21" s="4"/>
      <c r="J21" s="65"/>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c r="BB21"/>
      <c r="BC21"/>
      <c r="BD21"/>
      <c r="BE21"/>
      <c r="BF21"/>
      <c r="BG21"/>
      <c r="BH21"/>
      <c r="BI21"/>
      <c r="BJ21"/>
      <c r="BK21"/>
      <c r="BL21" s="9"/>
      <c r="BM21" s="9"/>
      <c r="BN21" s="11"/>
    </row>
    <row r="22" spans="1:66" s="1" customFormat="1" ht="15.75" customHeight="1">
      <c r="A22" s="328"/>
      <c r="B22" s="329"/>
      <c r="C22" s="329"/>
      <c r="D22" s="329"/>
      <c r="E22" s="329"/>
      <c r="F22" s="329"/>
      <c r="G22" s="329"/>
      <c r="H22" s="329"/>
      <c r="I22" s="329"/>
      <c r="J22" s="364"/>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C22"/>
      <c r="BD22"/>
      <c r="BE22"/>
      <c r="BF22"/>
      <c r="BG22"/>
      <c r="BH22"/>
      <c r="BI22"/>
      <c r="BJ22"/>
      <c r="BK22"/>
      <c r="BL22" s="9"/>
      <c r="BM22" s="9"/>
      <c r="BN22" s="11"/>
    </row>
    <row r="23" spans="1:66" s="1" customFormat="1" ht="15.75" customHeight="1">
      <c r="A23" s="330"/>
      <c r="B23" s="365"/>
      <c r="C23" s="365"/>
      <c r="D23" s="365"/>
      <c r="E23" s="365"/>
      <c r="F23" s="365"/>
      <c r="G23" s="365"/>
      <c r="H23" s="365"/>
      <c r="I23" s="365"/>
      <c r="J23" s="366"/>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C23"/>
      <c r="BD23"/>
      <c r="BE23"/>
      <c r="BF23"/>
      <c r="BG23"/>
      <c r="BH23"/>
      <c r="BI23"/>
      <c r="BJ23"/>
      <c r="BK23"/>
      <c r="BL23" s="9"/>
      <c r="BM23" s="9"/>
      <c r="BN23" s="11"/>
    </row>
    <row r="24" spans="1:66" s="1" customFormat="1" ht="15.75" customHeight="1">
      <c r="A24" s="126"/>
      <c r="B24" s="62"/>
      <c r="C24" s="62"/>
      <c r="D24" s="62"/>
      <c r="E24" s="62"/>
      <c r="F24" s="62"/>
      <c r="G24" s="62"/>
      <c r="H24" s="62"/>
      <c r="I24" s="62"/>
      <c r="J24" s="127"/>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H24"/>
      <c r="BI24"/>
      <c r="BJ24"/>
      <c r="BK24"/>
      <c r="BL24" s="9"/>
      <c r="BM24" s="9"/>
      <c r="BN24" s="11"/>
    </row>
    <row r="25" spans="1:66" s="1" customFormat="1" ht="19.5" customHeight="1">
      <c r="A25" s="367" t="s">
        <v>258</v>
      </c>
      <c r="B25" s="368"/>
      <c r="C25" s="368"/>
      <c r="D25" s="368"/>
      <c r="E25" s="368"/>
      <c r="F25" s="368"/>
      <c r="G25" s="368"/>
      <c r="H25" s="368"/>
      <c r="I25" s="368"/>
      <c r="J25" s="36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H25" s="3"/>
      <c r="BI25"/>
      <c r="BJ25"/>
      <c r="BK25"/>
      <c r="BL25" s="9"/>
      <c r="BM25" s="9"/>
      <c r="BN25" s="11"/>
    </row>
    <row r="26" spans="1:66" s="1" customFormat="1" ht="15.75" customHeight="1">
      <c r="A26" s="330"/>
      <c r="B26" s="365"/>
      <c r="C26" s="365"/>
      <c r="D26" s="365"/>
      <c r="E26" s="365"/>
      <c r="F26" s="365"/>
      <c r="G26" s="365"/>
      <c r="H26" s="365"/>
      <c r="I26" s="365"/>
      <c r="J26" s="366"/>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H26" s="3"/>
      <c r="BI26" s="9"/>
      <c r="BJ26"/>
      <c r="BK26"/>
      <c r="BL26" s="9"/>
      <c r="BM26" s="9"/>
      <c r="BN26" s="11"/>
    </row>
    <row r="27" spans="1:66" s="1" customFormat="1">
      <c r="A27" s="64"/>
      <c r="B27" s="4"/>
      <c r="C27" s="4"/>
      <c r="D27" s="4"/>
      <c r="E27" s="326"/>
      <c r="F27" s="326"/>
      <c r="G27" s="4"/>
      <c r="H27" s="4"/>
      <c r="I27" s="4"/>
      <c r="J27" s="65"/>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H27" s="3"/>
      <c r="BI27" s="2"/>
      <c r="BJ27"/>
      <c r="BK27"/>
      <c r="BL27" s="9"/>
      <c r="BM27" s="9"/>
      <c r="BN27" s="11"/>
    </row>
    <row r="28" spans="1:66" s="1" customFormat="1">
      <c r="A28" s="64"/>
      <c r="B28" s="20"/>
      <c r="C28" s="20"/>
      <c r="D28" s="20"/>
      <c r="E28" s="20"/>
      <c r="F28" s="20"/>
      <c r="G28" s="20"/>
      <c r="H28" s="20"/>
      <c r="I28" s="20"/>
      <c r="J28" s="67"/>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H28" s="3"/>
      <c r="BI28" s="2"/>
      <c r="BJ28"/>
      <c r="BK28"/>
      <c r="BL28" s="9"/>
      <c r="BM28" s="9"/>
      <c r="BN28" s="11"/>
    </row>
    <row r="29" spans="1:66" s="1" customFormat="1">
      <c r="A29" s="64"/>
      <c r="B29" s="4"/>
      <c r="C29" s="4"/>
      <c r="D29" s="4"/>
      <c r="E29" s="326"/>
      <c r="F29" s="326"/>
      <c r="G29" s="4"/>
      <c r="H29" s="4"/>
      <c r="I29" s="4"/>
      <c r="J29" s="65"/>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H29" s="3"/>
      <c r="BI29" s="2"/>
      <c r="BJ29"/>
      <c r="BK29"/>
      <c r="BL29" s="9"/>
      <c r="BM29" s="9"/>
      <c r="BN29" s="11"/>
    </row>
    <row r="30" spans="1:66" s="1" customFormat="1" ht="15.75" customHeight="1">
      <c r="A30" s="64"/>
      <c r="B30" s="4"/>
      <c r="C30" s="4"/>
      <c r="D30" s="4"/>
      <c r="E30" s="326"/>
      <c r="F30" s="326"/>
      <c r="G30" s="4"/>
      <c r="H30" s="4"/>
      <c r="I30" s="4"/>
      <c r="J30" s="65"/>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H30" s="3"/>
      <c r="BI30" s="2"/>
      <c r="BJ30" s="2"/>
      <c r="BK30"/>
      <c r="BL30" s="9"/>
      <c r="BM30" s="9"/>
      <c r="BN30" s="11"/>
    </row>
    <row r="31" spans="1:66" s="1" customFormat="1" ht="15.75" customHeight="1">
      <c r="A31" s="64"/>
      <c r="B31" s="4"/>
      <c r="C31" s="4"/>
      <c r="D31" s="4"/>
      <c r="E31" s="326"/>
      <c r="F31" s="326"/>
      <c r="G31" s="4"/>
      <c r="H31" s="4"/>
      <c r="I31" s="4"/>
      <c r="J31" s="65"/>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H31" s="3"/>
      <c r="BI31" s="2"/>
      <c r="BJ31" s="2"/>
      <c r="BK31" s="2"/>
      <c r="BL31" s="2"/>
      <c r="BM31" s="2"/>
      <c r="BN31" s="2"/>
    </row>
    <row r="32" spans="1:66" s="1" customFormat="1" ht="12" customHeight="1">
      <c r="A32" s="324"/>
      <c r="B32" s="325"/>
      <c r="C32" s="325"/>
      <c r="D32" s="325"/>
      <c r="E32" s="325"/>
      <c r="F32" s="325"/>
      <c r="G32" s="325"/>
      <c r="H32" s="325"/>
      <c r="I32" s="325"/>
      <c r="J32" s="35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I32" s="2"/>
      <c r="BJ32" s="2"/>
      <c r="BK32" s="2"/>
      <c r="BL32" s="2"/>
      <c r="BM32" s="2"/>
      <c r="BN32" s="2"/>
    </row>
    <row r="33" spans="1:66" s="1" customFormat="1" ht="12" customHeight="1">
      <c r="A33" s="324"/>
      <c r="B33" s="325"/>
      <c r="C33" s="325"/>
      <c r="D33" s="325"/>
      <c r="E33" s="325"/>
      <c r="F33" s="325"/>
      <c r="G33" s="325"/>
      <c r="H33" s="325"/>
      <c r="I33" s="325"/>
      <c r="J33" s="35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K33" s="2"/>
      <c r="BL33" s="2"/>
      <c r="BM33" s="2"/>
      <c r="BN33" s="2"/>
    </row>
    <row r="34" spans="1:66" s="1" customFormat="1" ht="12" customHeight="1">
      <c r="A34" s="128"/>
      <c r="B34" s="4"/>
      <c r="C34" s="4"/>
      <c r="D34" s="4"/>
      <c r="E34" s="7"/>
      <c r="F34" s="7"/>
      <c r="G34" s="4"/>
      <c r="H34" s="4"/>
      <c r="I34" s="4"/>
      <c r="J34" s="65"/>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row>
    <row r="35" spans="1:66" s="1" customFormat="1" ht="12" customHeight="1">
      <c r="A35" s="129"/>
      <c r="B35" s="4"/>
      <c r="C35" s="4"/>
      <c r="D35" s="4"/>
      <c r="E35" s="4"/>
      <c r="F35" s="4"/>
      <c r="G35" s="4"/>
      <c r="H35" s="4"/>
      <c r="I35" s="4"/>
      <c r="J35" s="65"/>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row>
    <row r="36" spans="1:66" s="1" customFormat="1" ht="15.75" customHeight="1">
      <c r="A36" s="128"/>
      <c r="B36" s="4"/>
      <c r="C36" s="4"/>
      <c r="D36" s="4"/>
      <c r="E36" s="4"/>
      <c r="F36" s="4"/>
      <c r="G36" s="4"/>
      <c r="H36" s="4"/>
      <c r="I36" s="4"/>
      <c r="J36" s="65"/>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row>
    <row r="37" spans="1:66" s="1" customFormat="1">
      <c r="A37" s="64"/>
      <c r="B37" s="4"/>
      <c r="C37" s="4"/>
      <c r="D37" s="4"/>
      <c r="E37" s="4"/>
      <c r="F37" s="4"/>
      <c r="G37" s="4"/>
      <c r="H37" s="4"/>
      <c r="I37" s="4"/>
      <c r="J37" s="65"/>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row>
    <row r="38" spans="1:66" s="1" customFormat="1">
      <c r="A38" s="64"/>
      <c r="B38" s="4"/>
      <c r="C38" s="4"/>
      <c r="D38" s="4"/>
      <c r="E38" s="4"/>
      <c r="F38" s="4"/>
      <c r="G38" s="4"/>
      <c r="H38" s="4"/>
      <c r="I38" s="4"/>
      <c r="J38" s="65"/>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row>
    <row r="39" spans="1:66" s="1" customFormat="1">
      <c r="A39" s="64"/>
      <c r="B39" s="4"/>
      <c r="C39" s="4"/>
      <c r="D39" s="4"/>
      <c r="E39" s="4"/>
      <c r="F39" s="4"/>
      <c r="G39" s="4"/>
      <c r="H39" s="4"/>
      <c r="I39" s="4"/>
      <c r="J39" s="65"/>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row>
    <row r="40" spans="1:66" s="1" customFormat="1">
      <c r="A40" s="64"/>
      <c r="B40" s="4"/>
      <c r="C40" s="4"/>
      <c r="D40" s="4"/>
      <c r="E40" s="4"/>
      <c r="F40" s="4"/>
      <c r="G40" s="4"/>
      <c r="H40" s="4"/>
      <c r="I40" s="4"/>
      <c r="J40" s="65"/>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row>
    <row r="41" spans="1:66" s="1" customFormat="1">
      <c r="A41" s="64"/>
      <c r="B41" s="4"/>
      <c r="C41" s="4"/>
      <c r="D41" s="4"/>
      <c r="E41" s="4"/>
      <c r="F41" s="4"/>
      <c r="G41" s="4"/>
      <c r="H41" s="4"/>
      <c r="I41" s="4"/>
      <c r="J41" s="65"/>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row>
    <row r="42" spans="1:66" s="1" customFormat="1" ht="12.75" customHeight="1">
      <c r="A42" s="64"/>
      <c r="B42" s="4"/>
      <c r="C42" s="4"/>
      <c r="D42" s="4"/>
      <c r="E42" s="4"/>
      <c r="F42" s="4"/>
      <c r="G42" s="4"/>
      <c r="H42" s="4"/>
      <c r="I42" s="4"/>
      <c r="J42" s="65"/>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row>
    <row r="43" spans="1:66" s="1" customFormat="1">
      <c r="A43" s="64"/>
      <c r="B43" s="4"/>
      <c r="C43" s="4"/>
      <c r="D43" s="4"/>
      <c r="E43" s="4"/>
      <c r="F43" s="4"/>
      <c r="G43" s="4"/>
      <c r="H43" s="4"/>
      <c r="I43" s="4"/>
      <c r="J43" s="65"/>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row>
    <row r="44" spans="1:66" s="1" customFormat="1">
      <c r="A44" s="64"/>
      <c r="B44" s="4"/>
      <c r="C44" s="4"/>
      <c r="D44" s="4"/>
      <c r="E44" s="4"/>
      <c r="F44" s="4"/>
      <c r="G44" s="4"/>
      <c r="H44" s="4"/>
      <c r="I44" s="4"/>
      <c r="J44" s="65"/>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row>
    <row r="45" spans="1:66" s="1" customFormat="1" hidden="1">
      <c r="A45" s="64"/>
      <c r="B45" s="4"/>
      <c r="C45" s="4"/>
      <c r="D45" s="4"/>
      <c r="E45" s="4"/>
      <c r="F45" s="4"/>
      <c r="G45" s="4"/>
      <c r="H45" s="4"/>
      <c r="I45" s="4"/>
      <c r="J45" s="65"/>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row>
    <row r="46" spans="1:66" s="1" customFormat="1" hidden="1">
      <c r="A46" s="64"/>
      <c r="B46" s="4"/>
      <c r="C46" s="4"/>
      <c r="D46" s="4"/>
      <c r="E46" s="4"/>
      <c r="F46" s="4"/>
      <c r="G46" s="4"/>
      <c r="H46" s="4"/>
      <c r="I46" s="4"/>
      <c r="J46" s="65"/>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row>
    <row r="47" spans="1:66" s="1" customFormat="1" hidden="1">
      <c r="A47" s="64"/>
      <c r="B47" s="4"/>
      <c r="C47" s="4"/>
      <c r="D47" s="4"/>
      <c r="E47" s="4"/>
      <c r="F47" s="4"/>
      <c r="G47" s="4"/>
      <c r="H47" s="4"/>
      <c r="I47" s="4"/>
      <c r="J47" s="65"/>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row>
    <row r="48" spans="1:66" s="1" customFormat="1" hidden="1">
      <c r="A48" s="64"/>
      <c r="B48" s="4"/>
      <c r="C48" s="4"/>
      <c r="D48" s="4"/>
      <c r="E48" s="4"/>
      <c r="F48" s="4"/>
      <c r="G48" s="4"/>
      <c r="H48" s="4"/>
      <c r="I48" s="4"/>
      <c r="J48" s="65"/>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row>
    <row r="49" spans="1:52" s="1" customFormat="1" hidden="1">
      <c r="A49" s="64"/>
      <c r="B49" s="4"/>
      <c r="C49" s="4"/>
      <c r="D49" s="4"/>
      <c r="E49" s="4"/>
      <c r="F49" s="4"/>
      <c r="G49" s="4"/>
      <c r="H49" s="4"/>
      <c r="I49" s="4"/>
      <c r="J49" s="65"/>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row>
    <row r="50" spans="1:52" s="1" customFormat="1" hidden="1">
      <c r="A50" s="64"/>
      <c r="B50" s="4"/>
      <c r="C50" s="4"/>
      <c r="D50" s="4"/>
      <c r="E50" s="4"/>
      <c r="F50" s="4"/>
      <c r="G50" s="4"/>
      <c r="H50" s="4"/>
      <c r="I50" s="4"/>
      <c r="J50" s="65"/>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row>
    <row r="51" spans="1:52" s="1" customFormat="1" hidden="1">
      <c r="A51" s="64"/>
      <c r="B51" s="4"/>
      <c r="C51" s="4"/>
      <c r="D51" s="4"/>
      <c r="E51" s="4"/>
      <c r="F51" s="4"/>
      <c r="G51" s="4"/>
      <c r="H51" s="4"/>
      <c r="I51" s="4"/>
      <c r="J51" s="65"/>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row>
    <row r="52" spans="1:52" s="1" customFormat="1" hidden="1">
      <c r="A52" s="64"/>
      <c r="B52" s="4"/>
      <c r="C52" s="4"/>
      <c r="D52" s="4"/>
      <c r="E52" s="4"/>
      <c r="F52" s="4"/>
      <c r="G52" s="4"/>
      <c r="H52" s="4"/>
      <c r="I52" s="4"/>
      <c r="J52" s="65"/>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row>
    <row r="53" spans="1:52" s="1" customFormat="1" hidden="1">
      <c r="A53" s="64"/>
      <c r="B53" s="4"/>
      <c r="C53" s="4"/>
      <c r="D53" s="4"/>
      <c r="E53" s="4"/>
      <c r="F53" s="4"/>
      <c r="G53" s="4"/>
      <c r="H53" s="4"/>
      <c r="I53" s="4"/>
      <c r="J53" s="65"/>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row>
    <row r="54" spans="1:52" s="1" customFormat="1" hidden="1">
      <c r="A54" s="64"/>
      <c r="B54" s="4"/>
      <c r="C54" s="4"/>
      <c r="D54" s="4"/>
      <c r="E54" s="4"/>
      <c r="F54" s="4"/>
      <c r="G54" s="4"/>
      <c r="H54" s="4"/>
      <c r="I54" s="4"/>
      <c r="J54" s="65"/>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row>
    <row r="55" spans="1:52" s="1" customFormat="1" hidden="1">
      <c r="A55" s="64"/>
      <c r="B55" s="4"/>
      <c r="C55" s="4"/>
      <c r="D55" s="4"/>
      <c r="E55" s="4"/>
      <c r="F55" s="4"/>
      <c r="G55" s="4"/>
      <c r="H55" s="4"/>
      <c r="I55" s="4"/>
      <c r="J55" s="65"/>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row>
    <row r="56" spans="1:52" s="1" customFormat="1" hidden="1">
      <c r="A56" s="64"/>
      <c r="B56" s="4"/>
      <c r="C56" s="4"/>
      <c r="D56" s="4"/>
      <c r="E56" s="4"/>
      <c r="F56" s="4"/>
      <c r="G56" s="4"/>
      <c r="H56" s="4"/>
      <c r="I56" s="4"/>
      <c r="J56" s="65"/>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row>
    <row r="57" spans="1:52" s="1" customFormat="1" hidden="1">
      <c r="A57" s="64"/>
      <c r="B57" s="4"/>
      <c r="C57" s="4"/>
      <c r="D57" s="4"/>
      <c r="E57" s="4"/>
      <c r="F57" s="4"/>
      <c r="G57" s="4"/>
      <c r="H57" s="4"/>
      <c r="I57" s="4"/>
      <c r="J57" s="65"/>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row>
    <row r="58" spans="1:52" s="1" customFormat="1" hidden="1">
      <c r="A58" s="64"/>
      <c r="B58" s="4"/>
      <c r="C58" s="4"/>
      <c r="D58" s="4"/>
      <c r="E58" s="4"/>
      <c r="F58" s="4"/>
      <c r="G58" s="4"/>
      <c r="H58" s="4"/>
      <c r="I58" s="4"/>
      <c r="J58" s="65"/>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row>
    <row r="59" spans="1:52" s="1" customFormat="1" hidden="1">
      <c r="A59" s="64"/>
      <c r="B59" s="4"/>
      <c r="C59" s="4"/>
      <c r="D59" s="4"/>
      <c r="E59" s="4"/>
      <c r="F59" s="4"/>
      <c r="G59" s="4"/>
      <c r="H59" s="4"/>
      <c r="I59" s="4"/>
      <c r="J59" s="65"/>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row>
    <row r="60" spans="1:52" s="1" customFormat="1" hidden="1">
      <c r="A60" s="64"/>
      <c r="B60" s="4"/>
      <c r="C60" s="4"/>
      <c r="D60" s="4"/>
      <c r="E60" s="4"/>
      <c r="F60" s="4"/>
      <c r="G60" s="4"/>
      <c r="H60" s="4"/>
      <c r="I60" s="4"/>
      <c r="J60" s="65"/>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row>
    <row r="61" spans="1:52" s="1" customFormat="1" hidden="1">
      <c r="A61" s="64"/>
      <c r="B61" s="4"/>
      <c r="C61" s="4"/>
      <c r="D61" s="4"/>
      <c r="E61" s="4"/>
      <c r="F61" s="4"/>
      <c r="G61" s="4"/>
      <c r="H61" s="4"/>
      <c r="I61" s="4"/>
      <c r="J61" s="65"/>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row>
    <row r="62" spans="1:52" s="1" customFormat="1" hidden="1">
      <c r="A62" s="64"/>
      <c r="B62" s="4"/>
      <c r="C62" s="4"/>
      <c r="D62" s="4"/>
      <c r="E62" s="4"/>
      <c r="F62" s="4"/>
      <c r="G62" s="4"/>
      <c r="H62" s="4"/>
      <c r="I62" s="4"/>
      <c r="J62" s="65"/>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row>
    <row r="63" spans="1:52" s="1" customFormat="1" hidden="1">
      <c r="A63" s="64"/>
      <c r="B63" s="4"/>
      <c r="C63" s="4"/>
      <c r="D63" s="4"/>
      <c r="E63" s="4"/>
      <c r="F63" s="4"/>
      <c r="G63" s="4"/>
      <c r="H63" s="4"/>
      <c r="I63" s="4"/>
      <c r="J63" s="65"/>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row>
    <row r="64" spans="1:52" s="1" customFormat="1" hidden="1">
      <c r="A64" s="64"/>
      <c r="B64" s="4"/>
      <c r="C64" s="4"/>
      <c r="D64" s="4"/>
      <c r="E64" s="4"/>
      <c r="F64" s="4"/>
      <c r="G64" s="4"/>
      <c r="H64" s="4"/>
      <c r="I64" s="4"/>
      <c r="J64" s="65"/>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row>
    <row r="65" spans="1:52" s="1" customFormat="1" hidden="1">
      <c r="A65" s="64"/>
      <c r="B65" s="4"/>
      <c r="C65" s="4"/>
      <c r="D65" s="4"/>
      <c r="E65" s="4"/>
      <c r="F65" s="4"/>
      <c r="G65" s="4"/>
      <c r="H65" s="4"/>
      <c r="I65" s="4"/>
      <c r="J65" s="65"/>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row>
    <row r="66" spans="1:52" s="1" customFormat="1" hidden="1">
      <c r="A66" s="64"/>
      <c r="B66" s="4"/>
      <c r="C66" s="4"/>
      <c r="D66" s="4"/>
      <c r="E66" s="4"/>
      <c r="F66" s="4"/>
      <c r="G66" s="4"/>
      <c r="H66" s="4"/>
      <c r="I66" s="4"/>
      <c r="J66" s="65"/>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row>
    <row r="67" spans="1:52" s="1" customFormat="1" hidden="1">
      <c r="A67" s="64"/>
      <c r="B67" s="4"/>
      <c r="C67" s="4"/>
      <c r="D67" s="4"/>
      <c r="E67" s="4"/>
      <c r="F67" s="4"/>
      <c r="G67" s="4"/>
      <c r="H67" s="4"/>
      <c r="I67" s="4"/>
      <c r="J67" s="65"/>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row>
    <row r="68" spans="1:52" s="1" customFormat="1" hidden="1">
      <c r="A68" s="64"/>
      <c r="B68" s="4"/>
      <c r="C68" s="4"/>
      <c r="D68" s="4"/>
      <c r="E68" s="4"/>
      <c r="F68" s="4"/>
      <c r="G68" s="4"/>
      <c r="H68" s="4"/>
      <c r="I68" s="4"/>
      <c r="J68" s="65"/>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row>
    <row r="69" spans="1:52" s="1" customFormat="1" hidden="1">
      <c r="A69" s="64"/>
      <c r="B69" s="4"/>
      <c r="C69" s="4"/>
      <c r="D69" s="4"/>
      <c r="E69" s="4"/>
      <c r="F69" s="4"/>
      <c r="G69" s="4"/>
      <c r="H69" s="4"/>
      <c r="I69" s="4"/>
      <c r="J69" s="65"/>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row>
    <row r="70" spans="1:52" s="1" customFormat="1" hidden="1">
      <c r="A70" s="64"/>
      <c r="B70" s="4"/>
      <c r="C70" s="4"/>
      <c r="D70" s="4"/>
      <c r="E70" s="4"/>
      <c r="F70" s="4"/>
      <c r="G70" s="4"/>
      <c r="H70" s="4"/>
      <c r="I70" s="4"/>
      <c r="J70" s="65"/>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row>
    <row r="71" spans="1:52" s="1" customFormat="1" hidden="1">
      <c r="A71" s="64"/>
      <c r="B71" s="4"/>
      <c r="C71" s="4"/>
      <c r="D71" s="4"/>
      <c r="E71" s="4"/>
      <c r="F71" s="4"/>
      <c r="G71" s="4"/>
      <c r="H71" s="4"/>
      <c r="I71" s="4"/>
      <c r="J71" s="65"/>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row>
    <row r="72" spans="1:52" s="1" customFormat="1" hidden="1">
      <c r="A72" s="64"/>
      <c r="B72" s="4"/>
      <c r="C72" s="4"/>
      <c r="D72" s="4"/>
      <c r="E72" s="4"/>
      <c r="F72" s="4"/>
      <c r="G72" s="4"/>
      <c r="H72" s="4"/>
      <c r="I72" s="4"/>
      <c r="J72" s="65"/>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row>
    <row r="73" spans="1:52" s="1" customFormat="1" hidden="1">
      <c r="A73" s="64"/>
      <c r="B73" s="4"/>
      <c r="C73" s="4"/>
      <c r="D73" s="4"/>
      <c r="E73" s="4"/>
      <c r="F73" s="4"/>
      <c r="G73" s="4"/>
      <c r="H73" s="4"/>
      <c r="I73" s="4"/>
      <c r="J73" s="65"/>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row>
    <row r="74" spans="1:52" s="1" customFormat="1" hidden="1">
      <c r="A74" s="64"/>
      <c r="B74" s="4"/>
      <c r="C74" s="4"/>
      <c r="D74" s="4"/>
      <c r="E74" s="4"/>
      <c r="F74" s="4"/>
      <c r="G74" s="4"/>
      <c r="H74" s="4"/>
      <c r="I74" s="4"/>
      <c r="J74" s="65"/>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row>
    <row r="75" spans="1:52" s="1" customFormat="1" hidden="1">
      <c r="A75" s="64"/>
      <c r="B75" s="4"/>
      <c r="C75" s="4"/>
      <c r="D75" s="4"/>
      <c r="E75" s="4"/>
      <c r="F75" s="4"/>
      <c r="G75" s="4"/>
      <c r="H75" s="4"/>
      <c r="I75" s="4"/>
      <c r="J75" s="65"/>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row>
    <row r="76" spans="1:52" s="1" customFormat="1" hidden="1">
      <c r="A76" s="64"/>
      <c r="B76" s="4"/>
      <c r="C76" s="4"/>
      <c r="D76" s="4"/>
      <c r="E76" s="4"/>
      <c r="F76" s="4"/>
      <c r="G76" s="4"/>
      <c r="H76" s="4"/>
      <c r="I76" s="4"/>
      <c r="J76" s="65"/>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row>
    <row r="77" spans="1:52" s="1" customFormat="1" hidden="1">
      <c r="A77" s="64"/>
      <c r="B77" s="4"/>
      <c r="C77" s="4"/>
      <c r="D77" s="4"/>
      <c r="E77" s="4"/>
      <c r="F77" s="4"/>
      <c r="G77" s="4"/>
      <c r="H77" s="4"/>
      <c r="I77" s="4"/>
      <c r="J77" s="65"/>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row>
    <row r="78" spans="1:52" s="1" customFormat="1" hidden="1">
      <c r="A78" s="64"/>
      <c r="B78" s="4"/>
      <c r="C78" s="4"/>
      <c r="D78" s="4"/>
      <c r="E78" s="4"/>
      <c r="F78" s="4"/>
      <c r="G78" s="4"/>
      <c r="H78" s="4"/>
      <c r="I78" s="4"/>
      <c r="J78" s="65"/>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row>
    <row r="79" spans="1:52" s="1" customFormat="1" hidden="1">
      <c r="A79" s="64"/>
      <c r="B79" s="4"/>
      <c r="C79" s="4"/>
      <c r="D79" s="4"/>
      <c r="E79" s="4"/>
      <c r="F79" s="4"/>
      <c r="G79" s="4"/>
      <c r="H79" s="4"/>
      <c r="I79" s="4"/>
      <c r="J79" s="65"/>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row>
    <row r="80" spans="1:52" s="1" customFormat="1" hidden="1">
      <c r="A80" s="64"/>
      <c r="B80" s="4"/>
      <c r="C80" s="4"/>
      <c r="D80" s="4"/>
      <c r="E80" s="4"/>
      <c r="F80" s="4"/>
      <c r="G80" s="4"/>
      <c r="H80" s="4"/>
      <c r="I80" s="4"/>
      <c r="J80" s="65"/>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row>
    <row r="81" spans="1:52" s="1" customFormat="1" hidden="1">
      <c r="A81" s="64"/>
      <c r="B81" s="4"/>
      <c r="C81" s="4"/>
      <c r="D81" s="4"/>
      <c r="E81" s="4"/>
      <c r="F81" s="4"/>
      <c r="G81" s="4"/>
      <c r="H81" s="4"/>
      <c r="I81" s="4"/>
      <c r="J81" s="65"/>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row>
    <row r="82" spans="1:52" s="1" customFormat="1" hidden="1">
      <c r="A82" s="64"/>
      <c r="B82" s="4"/>
      <c r="C82" s="4"/>
      <c r="D82" s="4"/>
      <c r="E82" s="4"/>
      <c r="F82" s="4"/>
      <c r="G82" s="4"/>
      <c r="H82" s="4"/>
      <c r="I82" s="4"/>
      <c r="J82" s="65"/>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row>
    <row r="83" spans="1:52" s="1" customFormat="1" hidden="1">
      <c r="A83" s="64"/>
      <c r="B83" s="4"/>
      <c r="C83" s="4"/>
      <c r="D83" s="4"/>
      <c r="E83" s="4"/>
      <c r="F83" s="4"/>
      <c r="G83" s="4"/>
      <c r="H83" s="4"/>
      <c r="I83" s="4"/>
      <c r="J83" s="65"/>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row>
    <row r="84" spans="1:52" s="1" customFormat="1" hidden="1">
      <c r="A84" s="64"/>
      <c r="B84" s="4"/>
      <c r="C84" s="4"/>
      <c r="D84" s="4"/>
      <c r="E84" s="4"/>
      <c r="F84" s="4"/>
      <c r="G84" s="4"/>
      <c r="H84" s="4"/>
      <c r="I84" s="4"/>
      <c r="J84" s="65"/>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row>
    <row r="85" spans="1:52" s="1" customFormat="1" hidden="1">
      <c r="A85" s="64"/>
      <c r="B85" s="4"/>
      <c r="C85" s="4"/>
      <c r="D85" s="4"/>
      <c r="E85" s="4"/>
      <c r="F85" s="4"/>
      <c r="G85" s="4"/>
      <c r="H85" s="4"/>
      <c r="I85" s="4"/>
      <c r="J85" s="65"/>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row>
    <row r="86" spans="1:52" s="1" customFormat="1" hidden="1">
      <c r="A86" s="64"/>
      <c r="B86" s="4"/>
      <c r="C86" s="4"/>
      <c r="D86" s="4"/>
      <c r="E86" s="4"/>
      <c r="F86" s="4"/>
      <c r="G86" s="4"/>
      <c r="H86" s="4"/>
      <c r="I86" s="4"/>
      <c r="J86" s="65"/>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row>
    <row r="87" spans="1:52" s="1" customFormat="1" hidden="1">
      <c r="A87" s="64"/>
      <c r="B87" s="4"/>
      <c r="C87" s="4"/>
      <c r="D87" s="4"/>
      <c r="E87" s="4"/>
      <c r="F87" s="4"/>
      <c r="G87" s="4"/>
      <c r="H87" s="4"/>
      <c r="I87" s="4"/>
      <c r="J87" s="65"/>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row>
    <row r="88" spans="1:52" s="1" customFormat="1" hidden="1">
      <c r="A88" s="64"/>
      <c r="B88" s="4"/>
      <c r="C88" s="4"/>
      <c r="D88" s="4"/>
      <c r="E88" s="4"/>
      <c r="F88" s="4"/>
      <c r="G88" s="4"/>
      <c r="H88" s="4"/>
      <c r="I88" s="4"/>
      <c r="J88" s="65"/>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row>
    <row r="89" spans="1:52" s="1" customFormat="1" hidden="1">
      <c r="A89" s="64"/>
      <c r="B89" s="4"/>
      <c r="C89" s="4"/>
      <c r="D89" s="4"/>
      <c r="E89" s="4"/>
      <c r="F89" s="4"/>
      <c r="G89" s="4"/>
      <c r="H89" s="4"/>
      <c r="I89" s="4"/>
      <c r="J89" s="65"/>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row>
    <row r="90" spans="1:52" s="1" customFormat="1" hidden="1">
      <c r="A90" s="64"/>
      <c r="B90" s="4"/>
      <c r="C90" s="4"/>
      <c r="D90" s="4"/>
      <c r="E90" s="4"/>
      <c r="F90" s="4"/>
      <c r="G90" s="4"/>
      <c r="H90" s="4"/>
      <c r="I90" s="4"/>
      <c r="J90" s="65"/>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row>
    <row r="91" spans="1:52" s="1" customFormat="1" hidden="1">
      <c r="A91" s="64"/>
      <c r="B91" s="4"/>
      <c r="C91" s="4"/>
      <c r="D91" s="4"/>
      <c r="E91" s="4"/>
      <c r="F91" s="4"/>
      <c r="G91" s="4"/>
      <c r="H91" s="4"/>
      <c r="I91" s="4"/>
      <c r="J91" s="65"/>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row>
    <row r="92" spans="1:52" s="1" customFormat="1" hidden="1">
      <c r="A92" s="64"/>
      <c r="B92" s="4"/>
      <c r="C92" s="4"/>
      <c r="D92" s="4"/>
      <c r="E92" s="4"/>
      <c r="F92" s="4"/>
      <c r="G92" s="4"/>
      <c r="H92" s="4"/>
      <c r="I92" s="4"/>
      <c r="J92" s="65"/>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row>
    <row r="93" spans="1:52" s="1" customFormat="1" hidden="1">
      <c r="A93" s="64"/>
      <c r="B93" s="4"/>
      <c r="C93" s="4"/>
      <c r="D93" s="4"/>
      <c r="E93" s="4"/>
      <c r="F93" s="4"/>
      <c r="G93" s="4"/>
      <c r="H93" s="4"/>
      <c r="I93" s="4"/>
      <c r="J93" s="65"/>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row>
    <row r="94" spans="1:52" s="1" customFormat="1" hidden="1">
      <c r="A94" s="64"/>
      <c r="B94" s="4"/>
      <c r="C94" s="4"/>
      <c r="D94" s="4"/>
      <c r="E94" s="4"/>
      <c r="F94" s="4"/>
      <c r="G94" s="4"/>
      <c r="H94" s="4"/>
      <c r="I94" s="4"/>
      <c r="J94" s="65"/>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row>
    <row r="95" spans="1:52" s="1" customFormat="1" hidden="1">
      <c r="A95" s="64"/>
      <c r="B95" s="4"/>
      <c r="C95" s="4"/>
      <c r="D95" s="4"/>
      <c r="E95" s="4"/>
      <c r="F95" s="4"/>
      <c r="G95" s="4"/>
      <c r="H95" s="4"/>
      <c r="I95" s="4"/>
      <c r="J95" s="65"/>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row>
    <row r="96" spans="1:52" s="1" customFormat="1" hidden="1">
      <c r="A96" s="64"/>
      <c r="B96" s="4"/>
      <c r="C96" s="4"/>
      <c r="D96" s="4"/>
      <c r="E96" s="4"/>
      <c r="F96" s="4"/>
      <c r="G96" s="4"/>
      <c r="H96" s="4"/>
      <c r="I96" s="4"/>
      <c r="J96" s="65"/>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row>
    <row r="97" spans="1:62" s="1" customFormat="1" hidden="1">
      <c r="A97" s="64"/>
      <c r="B97" s="4"/>
      <c r="C97" s="4"/>
      <c r="D97" s="4"/>
      <c r="E97" s="4"/>
      <c r="F97" s="4"/>
      <c r="G97" s="4"/>
      <c r="H97" s="4"/>
      <c r="I97" s="4"/>
      <c r="J97" s="65"/>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row>
    <row r="98" spans="1:62" s="1" customFormat="1" hidden="1">
      <c r="A98" s="64"/>
      <c r="B98" s="4"/>
      <c r="C98" s="4"/>
      <c r="D98" s="4"/>
      <c r="E98" s="4"/>
      <c r="F98" s="4"/>
      <c r="G98" s="4"/>
      <c r="H98" s="4"/>
      <c r="I98" s="4"/>
      <c r="J98" s="65"/>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row>
    <row r="99" spans="1:62" s="1" customFormat="1" ht="14.25" customHeight="1">
      <c r="A99" s="361" t="s">
        <v>293</v>
      </c>
      <c r="B99" s="362"/>
      <c r="C99" s="362"/>
      <c r="D99" s="362"/>
      <c r="E99" s="362"/>
      <c r="F99" s="362"/>
      <c r="G99" s="362"/>
      <c r="H99" s="362"/>
      <c r="I99" s="362"/>
      <c r="J99" s="363"/>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row>
    <row r="100" spans="1:62" s="1" customFormat="1" ht="14.25" customHeight="1">
      <c r="A100" s="361"/>
      <c r="B100" s="362"/>
      <c r="C100" s="362"/>
      <c r="D100" s="362"/>
      <c r="E100" s="362"/>
      <c r="F100" s="362"/>
      <c r="G100" s="362"/>
      <c r="H100" s="362"/>
      <c r="I100" s="362"/>
      <c r="J100" s="363"/>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row>
    <row r="101" spans="1:62" s="1" customFormat="1" ht="14.25" customHeight="1">
      <c r="A101" s="143"/>
      <c r="B101" s="144"/>
      <c r="C101" s="144"/>
      <c r="D101" s="144"/>
      <c r="E101" s="144"/>
      <c r="F101" s="144"/>
      <c r="G101" s="144"/>
      <c r="H101" s="144"/>
      <c r="I101" s="144"/>
      <c r="J101" s="145"/>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2"/>
      <c r="BB101" s="2"/>
      <c r="BC101" s="2"/>
      <c r="BD101" s="2"/>
      <c r="BE101" s="2"/>
      <c r="BF101" s="2"/>
      <c r="BG101" s="2"/>
      <c r="BH101" s="146"/>
      <c r="BI101" s="2"/>
      <c r="BJ101" s="2"/>
    </row>
    <row r="102" spans="1:62">
      <c r="A102" s="293" t="s">
        <v>320</v>
      </c>
      <c r="B102" s="102"/>
      <c r="C102" s="102"/>
      <c r="D102" s="102"/>
      <c r="E102" s="102"/>
      <c r="F102" s="102"/>
      <c r="G102" s="102"/>
      <c r="H102" s="102"/>
      <c r="I102" s="102"/>
      <c r="J102" s="103"/>
      <c r="BA102" s="17"/>
      <c r="BB102" s="17"/>
    </row>
    <row r="103" spans="1:62">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row>
    <row r="104" spans="1:62">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row>
    <row r="105" spans="1:62">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row>
    <row r="106" spans="1:62">
      <c r="A106" s="139"/>
      <c r="B106" s="140"/>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row>
  </sheetData>
  <sheetProtection selectLockedCells="1" selectUnlockedCells="1"/>
  <mergeCells count="28">
    <mergeCell ref="E15:F15"/>
    <mergeCell ref="E16:F16"/>
    <mergeCell ref="E10:F10"/>
    <mergeCell ref="E11:F11"/>
    <mergeCell ref="E12:F12"/>
    <mergeCell ref="E13:F13"/>
    <mergeCell ref="E14:F14"/>
    <mergeCell ref="E17:F17"/>
    <mergeCell ref="E18:F18"/>
    <mergeCell ref="E19:F19"/>
    <mergeCell ref="E20:F20"/>
    <mergeCell ref="E30:F30"/>
    <mergeCell ref="E21:F21"/>
    <mergeCell ref="E9:F9"/>
    <mergeCell ref="A1:J1"/>
    <mergeCell ref="A2:J2"/>
    <mergeCell ref="A6:J6"/>
    <mergeCell ref="E7:F7"/>
    <mergeCell ref="E8:F8"/>
    <mergeCell ref="A32:J33"/>
    <mergeCell ref="A99:J100"/>
    <mergeCell ref="A22:J22"/>
    <mergeCell ref="A23:J23"/>
    <mergeCell ref="A25:J25"/>
    <mergeCell ref="A26:J26"/>
    <mergeCell ref="E27:F27"/>
    <mergeCell ref="E29:F29"/>
    <mergeCell ref="E31:F31"/>
  </mergeCells>
  <pageMargins left="0.78740157480314965" right="0.78740157480314965" top="0.78740157480314965" bottom="0.78740157480314965" header="0.31496062992125984" footer="0.31496062992125984"/>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22</vt:i4>
      </vt:variant>
    </vt:vector>
  </HeadingPairs>
  <TitlesOfParts>
    <vt:vector size="47" baseType="lpstr">
      <vt:lpstr>Contents</vt:lpstr>
      <vt:lpstr>Reader's guide</vt:lpstr>
      <vt:lpstr>Figure 2.1 </vt:lpstr>
      <vt:lpstr>Figure 2.2 </vt:lpstr>
      <vt:lpstr>Figure 2.3</vt:lpstr>
      <vt:lpstr>Figure 2.4 </vt:lpstr>
      <vt:lpstr>Figure 2.5  </vt:lpstr>
      <vt:lpstr>Figure 2.6 </vt:lpstr>
      <vt:lpstr>Figure 2.7</vt:lpstr>
      <vt:lpstr>Figure 2.8 </vt:lpstr>
      <vt:lpstr>Figure 2.9</vt:lpstr>
      <vt:lpstr>Figure 2.10  </vt:lpstr>
      <vt:lpstr>Figure 2.11</vt:lpstr>
      <vt:lpstr>Figure 2.12</vt:lpstr>
      <vt:lpstr>Figure 2.13</vt:lpstr>
      <vt:lpstr>Figure 2.14</vt:lpstr>
      <vt:lpstr>Figure 2.15</vt:lpstr>
      <vt:lpstr>Figure 2.16 </vt:lpstr>
      <vt:lpstr>Figure 2.17</vt:lpstr>
      <vt:lpstr>Figure 2.18  </vt:lpstr>
      <vt:lpstr>Figure 2.19  </vt:lpstr>
      <vt:lpstr>Figure 2.20</vt:lpstr>
      <vt:lpstr>Figure 2.21</vt:lpstr>
      <vt:lpstr>Figure 2.22</vt:lpstr>
      <vt:lpstr>In annex (keep only the table)</vt:lpstr>
      <vt:lpstr>'Reader''s guide'!_ftn1</vt:lpstr>
      <vt:lpstr>'Reader''s guide'!_ftn2</vt:lpstr>
      <vt:lpstr>'Figure 2.1 '!Print_Area</vt:lpstr>
      <vt:lpstr>'Figure 2.10  '!Print_Area</vt:lpstr>
      <vt:lpstr>'Figure 2.12'!Print_Area</vt:lpstr>
      <vt:lpstr>'Figure 2.13'!Print_Area</vt:lpstr>
      <vt:lpstr>'Figure 2.14'!Print_Area</vt:lpstr>
      <vt:lpstr>'Figure 2.16 '!Print_Area</vt:lpstr>
      <vt:lpstr>'Figure 2.17'!Print_Area</vt:lpstr>
      <vt:lpstr>'Figure 2.18  '!Print_Area</vt:lpstr>
      <vt:lpstr>'Figure 2.19  '!Print_Area</vt:lpstr>
      <vt:lpstr>'Figure 2.2 '!Print_Area</vt:lpstr>
      <vt:lpstr>'Figure 2.20'!Print_Area</vt:lpstr>
      <vt:lpstr>'Figure 2.21'!Print_Area</vt:lpstr>
      <vt:lpstr>'Figure 2.22'!Print_Area</vt:lpstr>
      <vt:lpstr>'Figure 2.3'!Print_Area</vt:lpstr>
      <vt:lpstr>'Figure 2.4 '!Print_Area</vt:lpstr>
      <vt:lpstr>'Figure 2.6 '!Print_Area</vt:lpstr>
      <vt:lpstr>'Figure 2.7'!Print_Area</vt:lpstr>
      <vt:lpstr>'Figure 2.8 '!Print_Area</vt:lpstr>
      <vt:lpstr>'Figure 2.9'!Print_Area</vt:lpstr>
      <vt:lpstr>'In annex (keep only the table)'!Print_Area</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RECH Giannina</dc:creator>
  <cp:lastModifiedBy>DENIS Vanessa</cp:lastModifiedBy>
  <cp:lastPrinted>2016-01-19T15:41:07Z</cp:lastPrinted>
  <dcterms:created xsi:type="dcterms:W3CDTF">2015-08-14T09:32:51Z</dcterms:created>
  <dcterms:modified xsi:type="dcterms:W3CDTF">2016-06-20T11:00:40Z</dcterms:modified>
</cp:coreProperties>
</file>