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.9 NOR" sheetId="1" r:id="rId1"/>
    <sheet name="2.9 NOR" sheetId="2" r:id="rId2"/>
  </sheets>
  <definedNames>
    <definedName name="_xlnm.Print_Area" localSheetId="0">'1.9 NOR'!$A$1:$D$127</definedName>
    <definedName name="_xlnm.Print_Area" localSheetId="1">'2.9 NOR'!$A$1:$S$110</definedName>
    <definedName name="_xlnm.Print_Titles" localSheetId="0">'1.9 NOR'!$3:$4</definedName>
    <definedName name="_xlnm.Print_Titles" localSheetId="1">'2.9 NOR'!$3:$4</definedName>
  </definedNames>
  <calcPr fullCalcOnLoad="1"/>
</workbook>
</file>

<file path=xl/sharedStrings.xml><?xml version="1.0" encoding="utf-8"?>
<sst xmlns="http://schemas.openxmlformats.org/spreadsheetml/2006/main" count="445" uniqueCount="289">
  <si>
    <t>1.9   Norwegian tariff rates in 2000</t>
  </si>
  <si>
    <t>MFN-rates</t>
  </si>
  <si>
    <t>PREF-rates</t>
  </si>
  <si>
    <t>%</t>
  </si>
  <si>
    <t>0301100</t>
  </si>
  <si>
    <t>ORNAMENTAL FISH</t>
  </si>
  <si>
    <t>0301910</t>
  </si>
  <si>
    <t xml:space="preserve">TROUT </t>
  </si>
  <si>
    <t>0301920</t>
  </si>
  <si>
    <t xml:space="preserve">EELS </t>
  </si>
  <si>
    <t>0301930</t>
  </si>
  <si>
    <t>CARP</t>
  </si>
  <si>
    <t>0301990</t>
  </si>
  <si>
    <t>OTHER</t>
  </si>
  <si>
    <t>0302110</t>
  </si>
  <si>
    <t>0302120</t>
  </si>
  <si>
    <t xml:space="preserve">PACIFIC SALMON </t>
  </si>
  <si>
    <t>0302190</t>
  </si>
  <si>
    <t>0302210</t>
  </si>
  <si>
    <t>HALIBUT</t>
  </si>
  <si>
    <t>0302220</t>
  </si>
  <si>
    <t>PLAICE</t>
  </si>
  <si>
    <t>0302230</t>
  </si>
  <si>
    <t xml:space="preserve">SOLE </t>
  </si>
  <si>
    <t>0302290</t>
  </si>
  <si>
    <t>0302310</t>
  </si>
  <si>
    <t xml:space="preserve">ALBACORE OR LONGFINNED TUNAS </t>
  </si>
  <si>
    <t>0302320</t>
  </si>
  <si>
    <t>YELLOWFIN TUNAS</t>
  </si>
  <si>
    <t>0302330</t>
  </si>
  <si>
    <t>SKIPJACK OR STRIPE-BELLIED BONITO</t>
  </si>
  <si>
    <t>0302390</t>
  </si>
  <si>
    <t>0302400</t>
  </si>
  <si>
    <t>HERRINGS</t>
  </si>
  <si>
    <t>0302500</t>
  </si>
  <si>
    <t xml:space="preserve">COD </t>
  </si>
  <si>
    <t>0302610</t>
  </si>
  <si>
    <t xml:space="preserve">SARDINES , SARDINELLA, BRISLING OR SPRATS </t>
  </si>
  <si>
    <t>0302620</t>
  </si>
  <si>
    <t xml:space="preserve">HADDOCK </t>
  </si>
  <si>
    <t>0302630</t>
  </si>
  <si>
    <t xml:space="preserve">COALFISH </t>
  </si>
  <si>
    <t>0302640</t>
  </si>
  <si>
    <t xml:space="preserve">MACKEREL </t>
  </si>
  <si>
    <t>0302650</t>
  </si>
  <si>
    <t>DOGFISH AND OTHER SHARKS</t>
  </si>
  <si>
    <t>0302660</t>
  </si>
  <si>
    <t>0302690</t>
  </si>
  <si>
    <t>0302700</t>
  </si>
  <si>
    <t>LIVERS AND ROES</t>
  </si>
  <si>
    <t>0303100</t>
  </si>
  <si>
    <t>0303210</t>
  </si>
  <si>
    <t>0303220</t>
  </si>
  <si>
    <t>ATLANTIC SALMON AND DANUBE SALMON</t>
  </si>
  <si>
    <t>0303290</t>
  </si>
  <si>
    <t>0303310</t>
  </si>
  <si>
    <t xml:space="preserve">HALIBUT </t>
  </si>
  <si>
    <t>0303320</t>
  </si>
  <si>
    <t>0303330</t>
  </si>
  <si>
    <t>SOLE</t>
  </si>
  <si>
    <t>0303390</t>
  </si>
  <si>
    <t>0303410</t>
  </si>
  <si>
    <t>ALBACORE OR LONGFINNED TUNAS</t>
  </si>
  <si>
    <t>0303420</t>
  </si>
  <si>
    <t xml:space="preserve">YELLOWFIN TUNAS </t>
  </si>
  <si>
    <t>0303430</t>
  </si>
  <si>
    <t>SKIPJACK OR STRIP-BELLIED BONITO</t>
  </si>
  <si>
    <t>0303490</t>
  </si>
  <si>
    <t>0303500</t>
  </si>
  <si>
    <t>HERRINGS, EXCLUDING LIVERS AND ROES</t>
  </si>
  <si>
    <t>0303600</t>
  </si>
  <si>
    <t>COD, EXCLUDING LIVERS AND ROES</t>
  </si>
  <si>
    <t>0303710</t>
  </si>
  <si>
    <t xml:space="preserve">SARDINES, SARDINELLA, BRISLING OR SPRATS </t>
  </si>
  <si>
    <t>0303720</t>
  </si>
  <si>
    <t>HADDOCK</t>
  </si>
  <si>
    <t>0303730</t>
  </si>
  <si>
    <t>COALFISH</t>
  </si>
  <si>
    <t>0303740</t>
  </si>
  <si>
    <t>MACKEREL</t>
  </si>
  <si>
    <t>0303750</t>
  </si>
  <si>
    <t>0303760</t>
  </si>
  <si>
    <t>0303770</t>
  </si>
  <si>
    <t xml:space="preserve">SEA BASS </t>
  </si>
  <si>
    <t>0303780</t>
  </si>
  <si>
    <t xml:space="preserve">HAKE </t>
  </si>
  <si>
    <t>0303790</t>
  </si>
  <si>
    <t>0303800</t>
  </si>
  <si>
    <t>0304100</t>
  </si>
  <si>
    <t>FRESH OR CHILLED</t>
  </si>
  <si>
    <t>0304200</t>
  </si>
  <si>
    <t>FROZEN FILLETS</t>
  </si>
  <si>
    <t>0304900</t>
  </si>
  <si>
    <t>0305100</t>
  </si>
  <si>
    <t>FLOURS, MEALS AND PELLETS OF FISH, FIT FOR HUMAN CONSUMPTION</t>
  </si>
  <si>
    <t>0305200</t>
  </si>
  <si>
    <t>LIVERS AND ROES, DRIED, SMOKED, SALTED OR IN BRINE</t>
  </si>
  <si>
    <t>0305300</t>
  </si>
  <si>
    <t>FISH FILLETS, DRIED, SALTED OR IN BRINE, BUT NOT SMOKED</t>
  </si>
  <si>
    <t>0305410</t>
  </si>
  <si>
    <t>PACIFIC SALMON</t>
  </si>
  <si>
    <t>0305420</t>
  </si>
  <si>
    <t xml:space="preserve">HERRINGS </t>
  </si>
  <si>
    <t>0305490</t>
  </si>
  <si>
    <t>0305510</t>
  </si>
  <si>
    <t>0305590</t>
  </si>
  <si>
    <t>0305610</t>
  </si>
  <si>
    <t>0305620</t>
  </si>
  <si>
    <t>0305630</t>
  </si>
  <si>
    <t xml:space="preserve">ANCHOVIES </t>
  </si>
  <si>
    <t>0305690</t>
  </si>
  <si>
    <t>0306110</t>
  </si>
  <si>
    <t xml:space="preserve">ROCK LOBSTER AND OTHER SEA CRAWFISH </t>
  </si>
  <si>
    <t>0306120</t>
  </si>
  <si>
    <t xml:space="preserve">LOBSTERS </t>
  </si>
  <si>
    <t>0306130</t>
  </si>
  <si>
    <t>SHRIMPS AND PRAWNS</t>
  </si>
  <si>
    <t>0306140</t>
  </si>
  <si>
    <t>CRABS</t>
  </si>
  <si>
    <t>0306190</t>
  </si>
  <si>
    <t xml:space="preserve">OTHER, INCLUDING FLOURS, MEALS AND PELLETS </t>
  </si>
  <si>
    <t>0306210</t>
  </si>
  <si>
    <t>0306220</t>
  </si>
  <si>
    <t>0306230</t>
  </si>
  <si>
    <t>0306240</t>
  </si>
  <si>
    <t>0306290</t>
  </si>
  <si>
    <t>0307100</t>
  </si>
  <si>
    <t>OYSTERS</t>
  </si>
  <si>
    <t>0307210</t>
  </si>
  <si>
    <t>LIVE, FRESH OR CHILLED</t>
  </si>
  <si>
    <t>0307290</t>
  </si>
  <si>
    <t>0307310</t>
  </si>
  <si>
    <t>0307390</t>
  </si>
  <si>
    <t>0307410</t>
  </si>
  <si>
    <t>0307490</t>
  </si>
  <si>
    <t>0307510</t>
  </si>
  <si>
    <t>0307590</t>
  </si>
  <si>
    <t>0307600</t>
  </si>
  <si>
    <t>SNAILS, OTHER THAN SEA SNAILS</t>
  </si>
  <si>
    <t>0307910</t>
  </si>
  <si>
    <t>0307990</t>
  </si>
  <si>
    <t xml:space="preserve"> - - For feed purpose, including veterinary oil</t>
  </si>
  <si>
    <t>5.6/3.9</t>
  </si>
  <si>
    <t xml:space="preserve"> - - - Solid fractions</t>
  </si>
  <si>
    <t xml:space="preserve"> - - - Other</t>
  </si>
  <si>
    <t xml:space="preserve"> - - For feed purpose</t>
  </si>
  <si>
    <t xml:space="preserve"> - - - Shark oil</t>
  </si>
  <si>
    <t xml:space="preserve"> - - - Herring oil and other fish oils</t>
  </si>
  <si>
    <t xml:space="preserve"> - - - - Solid fractions</t>
  </si>
  <si>
    <t xml:space="preserve"> - - - Sperm oil</t>
  </si>
  <si>
    <t xml:space="preserve"> - - - Extracted entirely from fish or marine mammals</t>
  </si>
  <si>
    <t xml:space="preserve"> - - - Hydrogenated castor oil</t>
  </si>
  <si>
    <t>SALMON</t>
  </si>
  <si>
    <t>SARDINES, SARDINELLA AND BRISLING OR SPRATS</t>
  </si>
  <si>
    <t>TUNAS, SKIPJACK AND BONITO</t>
  </si>
  <si>
    <t>ANCHOVIES</t>
  </si>
  <si>
    <t>OTHER PREPARED OR PRESERVED FISH</t>
  </si>
  <si>
    <t>CAVIAR AND CAVIAR SUBSTITUTES</t>
  </si>
  <si>
    <t>CRAB</t>
  </si>
  <si>
    <t>LOBSTER</t>
  </si>
  <si>
    <t>OTHER CRUSTACEANS</t>
  </si>
  <si>
    <t xml:space="preserve"> - Flours, meals and pellets, of meat or meat offal; greaves</t>
  </si>
  <si>
    <t>162.3/113.6</t>
  </si>
  <si>
    <t>5.1/3.6</t>
  </si>
  <si>
    <t xml:space="preserve"> - - Other</t>
  </si>
  <si>
    <t>Source: Country submission.</t>
  </si>
  <si>
    <t>2.9   Norwegian trade values in 1998 of fish products, product and supplier groups.</t>
  </si>
  <si>
    <t>HS -Code</t>
  </si>
  <si>
    <t>Import value   /US$</t>
  </si>
  <si>
    <t>Export values     /US$</t>
  </si>
  <si>
    <t>revision 2</t>
  </si>
  <si>
    <t>LDC</t>
  </si>
  <si>
    <t>DEV</t>
  </si>
  <si>
    <t>Rest</t>
  </si>
  <si>
    <t>Total</t>
  </si>
  <si>
    <t>Australia</t>
  </si>
  <si>
    <t>Canada</t>
  </si>
  <si>
    <t>Iceland</t>
  </si>
  <si>
    <t>Japan</t>
  </si>
  <si>
    <t>Korea</t>
  </si>
  <si>
    <t>Mexico</t>
  </si>
  <si>
    <t>NZ</t>
  </si>
  <si>
    <t>Poland</t>
  </si>
  <si>
    <t>USA</t>
  </si>
  <si>
    <t xml:space="preserve">EU (1) </t>
  </si>
  <si>
    <t>Total OECD</t>
  </si>
  <si>
    <t>030110</t>
  </si>
  <si>
    <t>030191</t>
  </si>
  <si>
    <t>030192</t>
  </si>
  <si>
    <t>030193</t>
  </si>
  <si>
    <t>030199</t>
  </si>
  <si>
    <t>030211</t>
  </si>
  <si>
    <t>030212</t>
  </si>
  <si>
    <t>030219</t>
  </si>
  <si>
    <t>030221</t>
  </si>
  <si>
    <t>030222</t>
  </si>
  <si>
    <t>030223</t>
  </si>
  <si>
    <t>030229</t>
  </si>
  <si>
    <t>030231</t>
  </si>
  <si>
    <t>030232</t>
  </si>
  <si>
    <t>030233</t>
  </si>
  <si>
    <t>030239</t>
  </si>
  <si>
    <t>030240</t>
  </si>
  <si>
    <t>030250</t>
  </si>
  <si>
    <t>030261</t>
  </si>
  <si>
    <t>030262</t>
  </si>
  <si>
    <t>030263</t>
  </si>
  <si>
    <t>030264</t>
  </si>
  <si>
    <t>030265</t>
  </si>
  <si>
    <t>030266</t>
  </si>
  <si>
    <t>030269</t>
  </si>
  <si>
    <t>030270</t>
  </si>
  <si>
    <t>030310</t>
  </si>
  <si>
    <t>030321</t>
  </si>
  <si>
    <t>030322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</si>
  <si>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</si>
  <si>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</si>
  <si>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</si>
  <si>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</si>
  <si>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</si>
  <si>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</si>
  <si>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</si>
  <si>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</si>
  <si>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030349</t>
  </si>
  <si>
    <t>030350</t>
  </si>
  <si>
    <t>030360</t>
  </si>
  <si>
    <t>030371</t>
  </si>
  <si>
    <t>030372</t>
  </si>
  <si>
    <t>030373</t>
  </si>
  <si>
    <t>030374</t>
  </si>
  <si>
    <t>030375</t>
  </si>
  <si>
    <t>030376</t>
  </si>
  <si>
    <t>030377</t>
  </si>
  <si>
    <t>030378</t>
  </si>
  <si>
    <t>030379</t>
  </si>
  <si>
    <t>030380</t>
  </si>
  <si>
    <t>030410</t>
  </si>
  <si>
    <t>030420</t>
  </si>
  <si>
    <t>030490</t>
  </si>
  <si>
    <t>030510</t>
  </si>
  <si>
    <t>030520</t>
  </si>
  <si>
    <t>030530</t>
  </si>
  <si>
    <t>030541</t>
  </si>
  <si>
    <t>030542</t>
  </si>
  <si>
    <t>030549</t>
  </si>
  <si>
    <t>030551</t>
  </si>
  <si>
    <t>030559</t>
  </si>
  <si>
    <t>030561</t>
  </si>
  <si>
    <t>030562</t>
  </si>
  <si>
    <t>030563</t>
  </si>
  <si>
    <t>030569</t>
  </si>
  <si>
    <t>030611</t>
  </si>
  <si>
    <t>030612</t>
  </si>
  <si>
    <t>030613</t>
  </si>
  <si>
    <t>030614</t>
  </si>
  <si>
    <t>030619</t>
  </si>
  <si>
    <t>030621</t>
  </si>
  <si>
    <t>030622</t>
  </si>
  <si>
    <t>030623</t>
  </si>
  <si>
    <t>030624</t>
  </si>
  <si>
    <t>030629</t>
  </si>
  <si>
    <t>030710</t>
  </si>
  <si>
    <t>030721</t>
  </si>
  <si>
    <t>030729</t>
  </si>
  <si>
    <t>030731</t>
  </si>
  <si>
    <t>030739</t>
  </si>
  <si>
    <t>030741</t>
  </si>
  <si>
    <t>030749</t>
  </si>
  <si>
    <t>030751</t>
  </si>
  <si>
    <t>030759</t>
  </si>
  <si>
    <t>030760</t>
  </si>
  <si>
    <t>030791</t>
  </si>
  <si>
    <t>030799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</si>
  <si>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</si>
  <si>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</si>
  <si>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</si>
  <si>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</si>
  <si>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</si>
  <si>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</si>
  <si>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</si>
  <si>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</si>
  <si>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160430</t>
  </si>
  <si>
    <t>160510</t>
  </si>
  <si>
    <t>160520</t>
  </si>
  <si>
    <t>160530</t>
  </si>
  <si>
    <t>160540</t>
  </si>
  <si>
    <t>160590</t>
  </si>
  <si>
    <t>Note 1: Export values to the EU are known from the EUROSTAT Comext Database as EU import values.</t>
  </si>
  <si>
    <t xml:space="preserve">Source: The OECD International Trade Statistics Database.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</si>
</sst>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#.0%"/>
    <numFmt numFmtId="167" formatCode="##%"/>
    <numFmt numFmtId="168" formatCode="0.0%"/>
  </numFmts>
  <fonts count="5">
    <font>
      <sz val="10"/>
      <name val="Arial"/>
      <family val="0"/>
    </font>
    <font>
      <b/>
      <u val="single"/>
      <sz val="9"/>
      <name val="Times"/>
      <family val="1"/>
    </font>
    <font>
      <sz val="9"/>
      <name val="Times"/>
      <family val="1"/>
    </font>
    <font>
      <b/>
      <u val="single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165" fontId="2" fillId="0" borderId="2" xfId="0" applyNumberFormat="1" applyFont="1" applyBorder="1" applyAlignment="1">
      <alignment/>
    </xf>
    <xf numFmtId="0" fontId="2" fillId="0" borderId="7" xfId="0" applyFont="1" applyFill="1" applyBorder="1" applyAlignment="1" quotePrefix="1">
      <alignment horizontal="center" vertical="top"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 quotePrefix="1">
      <alignment horizontal="center"/>
    </xf>
    <xf numFmtId="0" fontId="2" fillId="0" borderId="7" xfId="0" applyFont="1" applyFill="1" applyBorder="1" applyAlignment="1" quotePrefix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7" xfId="0" applyNumberFormat="1" applyFont="1" applyBorder="1" applyAlignment="1" quotePrefix="1">
      <alignment horizontal="center"/>
    </xf>
    <xf numFmtId="3" fontId="4" fillId="0" borderId="7" xfId="0" applyNumberFormat="1" applyFont="1" applyBorder="1" applyAlignment="1" quotePrefix="1">
      <alignment horizontal="left"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 quotePrefix="1">
      <alignment horizontal="right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9.8515625" style="2" customWidth="1"/>
    <col min="2" max="2" width="62.421875" style="2" customWidth="1"/>
    <col min="3" max="3" width="11.7109375" style="14" customWidth="1"/>
    <col min="4" max="4" width="11.7109375" style="14" bestFit="1" customWidth="1"/>
    <col min="5" max="16384" width="9.140625" style="2" customWidth="1"/>
  </cols>
  <sheetData>
    <row r="1" spans="1:4" ht="12">
      <c r="A1" s="1" t="s">
        <v>0</v>
      </c>
      <c r="B1" s="1"/>
      <c r="C1" s="1"/>
      <c r="D1" s="1"/>
    </row>
    <row r="2" spans="1:4" ht="12">
      <c r="A2" s="3"/>
      <c r="B2" s="3"/>
      <c r="C2" s="4"/>
      <c r="D2" s="2"/>
    </row>
    <row r="3" spans="1:4" ht="12">
      <c r="A3" s="5"/>
      <c r="B3" s="6"/>
      <c r="C3" s="7" t="s">
        <v>1</v>
      </c>
      <c r="D3" s="7" t="s">
        <v>2</v>
      </c>
    </row>
    <row r="4" spans="1:4" ht="12">
      <c r="A4" s="8"/>
      <c r="B4" s="9"/>
      <c r="C4" s="10" t="s">
        <v>3</v>
      </c>
      <c r="D4" s="10" t="s">
        <v>3</v>
      </c>
    </row>
    <row r="5" spans="1:4" ht="12">
      <c r="A5" s="11" t="s">
        <v>4</v>
      </c>
      <c r="B5" s="12" t="s">
        <v>5</v>
      </c>
      <c r="C5" s="7">
        <v>0</v>
      </c>
      <c r="D5" s="7"/>
    </row>
    <row r="6" spans="1:4" ht="12">
      <c r="A6" s="13" t="s">
        <v>6</v>
      </c>
      <c r="B6" s="14" t="s">
        <v>7</v>
      </c>
      <c r="C6" s="15">
        <v>0</v>
      </c>
      <c r="D6" s="15"/>
    </row>
    <row r="7" spans="1:4" ht="12">
      <c r="A7" s="16" t="s">
        <v>8</v>
      </c>
      <c r="B7" s="14" t="s">
        <v>9</v>
      </c>
      <c r="C7" s="17">
        <v>0</v>
      </c>
      <c r="D7" s="17"/>
    </row>
    <row r="8" spans="1:4" ht="12">
      <c r="A8" s="16" t="s">
        <v>10</v>
      </c>
      <c r="B8" s="14" t="s">
        <v>11</v>
      </c>
      <c r="C8" s="17">
        <v>0</v>
      </c>
      <c r="D8" s="17"/>
    </row>
    <row r="9" spans="1:4" ht="12">
      <c r="A9" s="16" t="s">
        <v>12</v>
      </c>
      <c r="B9" s="14" t="s">
        <v>13</v>
      </c>
      <c r="C9" s="17">
        <v>0</v>
      </c>
      <c r="D9" s="17"/>
    </row>
    <row r="10" spans="1:4" ht="12">
      <c r="A10" s="16" t="s">
        <v>14</v>
      </c>
      <c r="B10" s="14" t="s">
        <v>7</v>
      </c>
      <c r="C10" s="17">
        <v>0</v>
      </c>
      <c r="D10" s="17"/>
    </row>
    <row r="11" spans="1:4" ht="12">
      <c r="A11" s="13" t="s">
        <v>15</v>
      </c>
      <c r="B11" s="14" t="s">
        <v>16</v>
      </c>
      <c r="C11" s="17">
        <v>0</v>
      </c>
      <c r="D11" s="17"/>
    </row>
    <row r="12" spans="1:4" ht="12">
      <c r="A12" s="16" t="s">
        <v>17</v>
      </c>
      <c r="B12" s="14" t="s">
        <v>13</v>
      </c>
      <c r="C12" s="17">
        <v>0</v>
      </c>
      <c r="D12" s="17"/>
    </row>
    <row r="13" spans="1:4" ht="12">
      <c r="A13" s="16" t="s">
        <v>18</v>
      </c>
      <c r="B13" s="14" t="s">
        <v>19</v>
      </c>
      <c r="C13" s="17">
        <v>0</v>
      </c>
      <c r="D13" s="17"/>
    </row>
    <row r="14" spans="1:4" ht="12">
      <c r="A14" s="16" t="s">
        <v>20</v>
      </c>
      <c r="B14" s="14" t="s">
        <v>21</v>
      </c>
      <c r="C14" s="17">
        <v>0</v>
      </c>
      <c r="D14" s="17"/>
    </row>
    <row r="15" spans="1:4" ht="12">
      <c r="A15" s="16" t="s">
        <v>22</v>
      </c>
      <c r="B15" s="14" t="s">
        <v>23</v>
      </c>
      <c r="C15" s="17">
        <v>0</v>
      </c>
      <c r="D15" s="17"/>
    </row>
    <row r="16" spans="1:4" ht="12">
      <c r="A16" s="16" t="s">
        <v>24</v>
      </c>
      <c r="B16" s="14" t="s">
        <v>13</v>
      </c>
      <c r="C16" s="17">
        <v>0</v>
      </c>
      <c r="D16" s="17"/>
    </row>
    <row r="17" spans="1:4" ht="12">
      <c r="A17" s="16" t="s">
        <v>25</v>
      </c>
      <c r="B17" s="14" t="s">
        <v>26</v>
      </c>
      <c r="C17" s="17">
        <v>0</v>
      </c>
      <c r="D17" s="17"/>
    </row>
    <row r="18" spans="1:4" ht="12">
      <c r="A18" s="16" t="s">
        <v>27</v>
      </c>
      <c r="B18" s="14" t="s">
        <v>28</v>
      </c>
      <c r="C18" s="17">
        <v>0</v>
      </c>
      <c r="D18" s="17"/>
    </row>
    <row r="19" spans="1:4" ht="12">
      <c r="A19" s="16" t="s">
        <v>29</v>
      </c>
      <c r="B19" s="14" t="s">
        <v>30</v>
      </c>
      <c r="C19" s="17">
        <v>0</v>
      </c>
      <c r="D19" s="17"/>
    </row>
    <row r="20" spans="1:4" ht="12">
      <c r="A20" s="16" t="s">
        <v>31</v>
      </c>
      <c r="B20" s="14" t="s">
        <v>13</v>
      </c>
      <c r="C20" s="17">
        <v>0</v>
      </c>
      <c r="D20" s="17"/>
    </row>
    <row r="21" spans="1:4" ht="12">
      <c r="A21" s="16" t="s">
        <v>32</v>
      </c>
      <c r="B21" s="14" t="s">
        <v>33</v>
      </c>
      <c r="C21" s="17">
        <v>0</v>
      </c>
      <c r="D21" s="17"/>
    </row>
    <row r="22" spans="1:4" ht="12">
      <c r="A22" s="16" t="s">
        <v>34</v>
      </c>
      <c r="B22" s="14" t="s">
        <v>35</v>
      </c>
      <c r="C22" s="17">
        <v>0</v>
      </c>
      <c r="D22" s="17"/>
    </row>
    <row r="23" spans="1:4" ht="12">
      <c r="A23" s="16" t="s">
        <v>36</v>
      </c>
      <c r="B23" s="14" t="s">
        <v>37</v>
      </c>
      <c r="C23" s="17">
        <v>0</v>
      </c>
      <c r="D23" s="17"/>
    </row>
    <row r="24" spans="1:4" ht="12">
      <c r="A24" s="16" t="s">
        <v>38</v>
      </c>
      <c r="B24" s="14" t="s">
        <v>39</v>
      </c>
      <c r="C24" s="17">
        <v>0</v>
      </c>
      <c r="D24" s="17"/>
    </row>
    <row r="25" spans="1:4" ht="12">
      <c r="A25" s="16" t="s">
        <v>40</v>
      </c>
      <c r="B25" s="14" t="s">
        <v>41</v>
      </c>
      <c r="C25" s="17">
        <v>0</v>
      </c>
      <c r="D25" s="17"/>
    </row>
    <row r="26" spans="1:4" ht="12">
      <c r="A26" s="16" t="s">
        <v>42</v>
      </c>
      <c r="B26" s="14" t="s">
        <v>43</v>
      </c>
      <c r="C26" s="17">
        <v>0</v>
      </c>
      <c r="D26" s="17"/>
    </row>
    <row r="27" spans="1:4" ht="12">
      <c r="A27" s="16" t="s">
        <v>44</v>
      </c>
      <c r="B27" s="14" t="s">
        <v>45</v>
      </c>
      <c r="C27" s="17">
        <v>0</v>
      </c>
      <c r="D27" s="17"/>
    </row>
    <row r="28" spans="1:4" ht="12">
      <c r="A28" s="16" t="s">
        <v>46</v>
      </c>
      <c r="B28" s="14" t="s">
        <v>9</v>
      </c>
      <c r="C28" s="17">
        <v>0</v>
      </c>
      <c r="D28" s="17"/>
    </row>
    <row r="29" spans="1:4" ht="12">
      <c r="A29" s="16" t="s">
        <v>47</v>
      </c>
      <c r="B29" s="14" t="s">
        <v>13</v>
      </c>
      <c r="C29" s="17">
        <v>0</v>
      </c>
      <c r="D29" s="17"/>
    </row>
    <row r="30" spans="1:4" ht="12">
      <c r="A30" s="16" t="s">
        <v>48</v>
      </c>
      <c r="B30" s="14" t="s">
        <v>49</v>
      </c>
      <c r="C30" s="17">
        <v>0</v>
      </c>
      <c r="D30" s="17"/>
    </row>
    <row r="31" spans="1:4" ht="12">
      <c r="A31" s="16" t="s">
        <v>50</v>
      </c>
      <c r="B31" s="14" t="s">
        <v>16</v>
      </c>
      <c r="C31" s="17">
        <v>0</v>
      </c>
      <c r="D31" s="17"/>
    </row>
    <row r="32" spans="1:4" ht="12">
      <c r="A32" s="16" t="s">
        <v>51</v>
      </c>
      <c r="B32" s="14" t="s">
        <v>7</v>
      </c>
      <c r="C32" s="17">
        <v>0</v>
      </c>
      <c r="D32" s="17"/>
    </row>
    <row r="33" spans="1:4" ht="12">
      <c r="A33" s="16" t="s">
        <v>52</v>
      </c>
      <c r="B33" s="14" t="s">
        <v>53</v>
      </c>
      <c r="C33" s="17">
        <v>0</v>
      </c>
      <c r="D33" s="17"/>
    </row>
    <row r="34" spans="1:4" ht="12">
      <c r="A34" s="16" t="s">
        <v>54</v>
      </c>
      <c r="B34" s="14" t="s">
        <v>13</v>
      </c>
      <c r="C34" s="17">
        <v>0</v>
      </c>
      <c r="D34" s="17"/>
    </row>
    <row r="35" spans="1:4" ht="12">
      <c r="A35" s="16" t="s">
        <v>55</v>
      </c>
      <c r="B35" s="14" t="s">
        <v>56</v>
      </c>
      <c r="C35" s="17">
        <v>0</v>
      </c>
      <c r="D35" s="17"/>
    </row>
    <row r="36" spans="1:4" ht="12">
      <c r="A36" s="16" t="s">
        <v>57</v>
      </c>
      <c r="B36" s="14" t="s">
        <v>21</v>
      </c>
      <c r="C36" s="17">
        <v>0</v>
      </c>
      <c r="D36" s="17"/>
    </row>
    <row r="37" spans="1:4" ht="12">
      <c r="A37" s="16" t="s">
        <v>58</v>
      </c>
      <c r="B37" s="14" t="s">
        <v>59</v>
      </c>
      <c r="C37" s="17">
        <v>0</v>
      </c>
      <c r="D37" s="17"/>
    </row>
    <row r="38" spans="1:4" ht="12">
      <c r="A38" s="16" t="s">
        <v>60</v>
      </c>
      <c r="B38" s="14" t="s">
        <v>13</v>
      </c>
      <c r="C38" s="17">
        <v>0</v>
      </c>
      <c r="D38" s="17"/>
    </row>
    <row r="39" spans="1:4" ht="12">
      <c r="A39" s="16" t="s">
        <v>61</v>
      </c>
      <c r="B39" s="14" t="s">
        <v>62</v>
      </c>
      <c r="C39" s="17">
        <v>0</v>
      </c>
      <c r="D39" s="17"/>
    </row>
    <row r="40" spans="1:4" ht="12">
      <c r="A40" s="16" t="s">
        <v>63</v>
      </c>
      <c r="B40" s="14" t="s">
        <v>64</v>
      </c>
      <c r="C40" s="17">
        <v>0</v>
      </c>
      <c r="D40" s="17"/>
    </row>
    <row r="41" spans="1:4" ht="12">
      <c r="A41" s="16" t="s">
        <v>65</v>
      </c>
      <c r="B41" s="14" t="s">
        <v>66</v>
      </c>
      <c r="C41" s="17">
        <v>0</v>
      </c>
      <c r="D41" s="17"/>
    </row>
    <row r="42" spans="1:4" ht="12">
      <c r="A42" s="16" t="s">
        <v>67</v>
      </c>
      <c r="B42" s="14" t="s">
        <v>13</v>
      </c>
      <c r="C42" s="17">
        <v>0</v>
      </c>
      <c r="D42" s="17"/>
    </row>
    <row r="43" spans="1:4" ht="12">
      <c r="A43" s="16" t="s">
        <v>68</v>
      </c>
      <c r="B43" s="14" t="s">
        <v>69</v>
      </c>
      <c r="C43" s="17">
        <v>0</v>
      </c>
      <c r="D43" s="17"/>
    </row>
    <row r="44" spans="1:4" ht="12">
      <c r="A44" s="16" t="s">
        <v>70</v>
      </c>
      <c r="B44" s="14" t="s">
        <v>71</v>
      </c>
      <c r="C44" s="17">
        <v>0</v>
      </c>
      <c r="D44" s="17"/>
    </row>
    <row r="45" spans="1:4" ht="12">
      <c r="A45" s="16" t="s">
        <v>72</v>
      </c>
      <c r="B45" s="14" t="s">
        <v>73</v>
      </c>
      <c r="C45" s="17">
        <v>0</v>
      </c>
      <c r="D45" s="17"/>
    </row>
    <row r="46" spans="1:4" ht="12">
      <c r="A46" s="16" t="s">
        <v>74</v>
      </c>
      <c r="B46" s="14" t="s">
        <v>75</v>
      </c>
      <c r="C46" s="17">
        <v>0</v>
      </c>
      <c r="D46" s="17"/>
    </row>
    <row r="47" spans="1:4" ht="12">
      <c r="A47" s="16" t="s">
        <v>76</v>
      </c>
      <c r="B47" s="14" t="s">
        <v>77</v>
      </c>
      <c r="C47" s="17">
        <v>0</v>
      </c>
      <c r="D47" s="17"/>
    </row>
    <row r="48" spans="1:4" ht="12">
      <c r="A48" s="16" t="s">
        <v>78</v>
      </c>
      <c r="B48" s="14" t="s">
        <v>79</v>
      </c>
      <c r="C48" s="17">
        <v>0</v>
      </c>
      <c r="D48" s="17"/>
    </row>
    <row r="49" spans="1:4" ht="12">
      <c r="A49" s="16" t="s">
        <v>80</v>
      </c>
      <c r="B49" s="14" t="s">
        <v>45</v>
      </c>
      <c r="C49" s="17">
        <v>0</v>
      </c>
      <c r="D49" s="17"/>
    </row>
    <row r="50" spans="1:4" ht="12">
      <c r="A50" s="16" t="s">
        <v>81</v>
      </c>
      <c r="B50" s="14" t="s">
        <v>9</v>
      </c>
      <c r="C50" s="17">
        <v>0</v>
      </c>
      <c r="D50" s="17"/>
    </row>
    <row r="51" spans="1:4" ht="12">
      <c r="A51" s="16" t="s">
        <v>82</v>
      </c>
      <c r="B51" s="14" t="s">
        <v>83</v>
      </c>
      <c r="C51" s="17">
        <v>0</v>
      </c>
      <c r="D51" s="17"/>
    </row>
    <row r="52" spans="1:4" ht="12">
      <c r="A52" s="16" t="s">
        <v>84</v>
      </c>
      <c r="B52" s="14" t="s">
        <v>85</v>
      </c>
      <c r="C52" s="17">
        <v>0</v>
      </c>
      <c r="D52" s="17"/>
    </row>
    <row r="53" spans="1:4" ht="12">
      <c r="A53" s="16" t="s">
        <v>86</v>
      </c>
      <c r="B53" s="14" t="s">
        <v>13</v>
      </c>
      <c r="C53" s="17">
        <v>0</v>
      </c>
      <c r="D53" s="17"/>
    </row>
    <row r="54" spans="1:4" ht="12">
      <c r="A54" s="16" t="s">
        <v>87</v>
      </c>
      <c r="B54" s="14" t="s">
        <v>49</v>
      </c>
      <c r="C54" s="17">
        <v>0</v>
      </c>
      <c r="D54" s="17"/>
    </row>
    <row r="55" spans="1:4" ht="12">
      <c r="A55" s="16" t="s">
        <v>88</v>
      </c>
      <c r="B55" s="14" t="s">
        <v>89</v>
      </c>
      <c r="C55" s="17">
        <v>0</v>
      </c>
      <c r="D55" s="17"/>
    </row>
    <row r="56" spans="1:4" ht="12">
      <c r="A56" s="16" t="s">
        <v>90</v>
      </c>
      <c r="B56" s="14" t="s">
        <v>91</v>
      </c>
      <c r="C56" s="17">
        <v>0</v>
      </c>
      <c r="D56" s="17"/>
    </row>
    <row r="57" spans="1:4" ht="12">
      <c r="A57" s="16" t="s">
        <v>92</v>
      </c>
      <c r="B57" s="14" t="s">
        <v>13</v>
      </c>
      <c r="C57" s="17">
        <v>0</v>
      </c>
      <c r="D57" s="17"/>
    </row>
    <row r="58" spans="1:4" ht="12">
      <c r="A58" s="16" t="s">
        <v>93</v>
      </c>
      <c r="B58" s="14" t="s">
        <v>94</v>
      </c>
      <c r="C58" s="17">
        <v>0</v>
      </c>
      <c r="D58" s="17"/>
    </row>
    <row r="59" spans="1:4" ht="12">
      <c r="A59" s="16" t="s">
        <v>95</v>
      </c>
      <c r="B59" s="14" t="s">
        <v>96</v>
      </c>
      <c r="C59" s="17">
        <v>0</v>
      </c>
      <c r="D59" s="17"/>
    </row>
    <row r="60" spans="1:4" ht="12">
      <c r="A60" s="16" t="s">
        <v>97</v>
      </c>
      <c r="B60" s="14" t="s">
        <v>98</v>
      </c>
      <c r="C60" s="17">
        <v>0</v>
      </c>
      <c r="D60" s="17"/>
    </row>
    <row r="61" spans="1:4" ht="12">
      <c r="A61" s="16" t="s">
        <v>99</v>
      </c>
      <c r="B61" s="14" t="s">
        <v>100</v>
      </c>
      <c r="C61" s="17">
        <v>0</v>
      </c>
      <c r="D61" s="17"/>
    </row>
    <row r="62" spans="1:4" ht="12">
      <c r="A62" s="16" t="s">
        <v>101</v>
      </c>
      <c r="B62" s="14" t="s">
        <v>102</v>
      </c>
      <c r="C62" s="17">
        <v>0</v>
      </c>
      <c r="D62" s="17"/>
    </row>
    <row r="63" spans="1:4" ht="12">
      <c r="A63" s="16" t="s">
        <v>103</v>
      </c>
      <c r="B63" s="14" t="s">
        <v>13</v>
      </c>
      <c r="C63" s="17">
        <v>0</v>
      </c>
      <c r="D63" s="17"/>
    </row>
    <row r="64" spans="1:4" ht="12">
      <c r="A64" s="16" t="s">
        <v>104</v>
      </c>
      <c r="B64" s="14" t="s">
        <v>35</v>
      </c>
      <c r="C64" s="17">
        <v>0</v>
      </c>
      <c r="D64" s="17"/>
    </row>
    <row r="65" spans="1:4" ht="12">
      <c r="A65" s="16" t="s">
        <v>105</v>
      </c>
      <c r="B65" s="14" t="s">
        <v>13</v>
      </c>
      <c r="C65" s="17">
        <v>0</v>
      </c>
      <c r="D65" s="17"/>
    </row>
    <row r="66" spans="1:4" ht="12">
      <c r="A66" s="16" t="s">
        <v>106</v>
      </c>
      <c r="B66" s="14" t="s">
        <v>33</v>
      </c>
      <c r="C66" s="17">
        <v>0</v>
      </c>
      <c r="D66" s="17"/>
    </row>
    <row r="67" spans="1:4" ht="12">
      <c r="A67" s="16" t="s">
        <v>107</v>
      </c>
      <c r="B67" s="14" t="s">
        <v>35</v>
      </c>
      <c r="C67" s="17">
        <v>0</v>
      </c>
      <c r="D67" s="17"/>
    </row>
    <row r="68" spans="1:4" ht="12">
      <c r="A68" s="16" t="s">
        <v>108</v>
      </c>
      <c r="B68" s="14" t="s">
        <v>109</v>
      </c>
      <c r="C68" s="17">
        <v>0</v>
      </c>
      <c r="D68" s="17"/>
    </row>
    <row r="69" spans="1:4" ht="12">
      <c r="A69" s="16" t="s">
        <v>110</v>
      </c>
      <c r="B69" s="14" t="s">
        <v>13</v>
      </c>
      <c r="C69" s="17">
        <v>0</v>
      </c>
      <c r="D69" s="17"/>
    </row>
    <row r="70" spans="1:4" ht="12">
      <c r="A70" s="16" t="s">
        <v>111</v>
      </c>
      <c r="B70" s="14" t="s">
        <v>112</v>
      </c>
      <c r="C70" s="17">
        <v>0</v>
      </c>
      <c r="D70" s="17"/>
    </row>
    <row r="71" spans="1:4" ht="12">
      <c r="A71" s="16" t="s">
        <v>113</v>
      </c>
      <c r="B71" s="14" t="s">
        <v>114</v>
      </c>
      <c r="C71" s="17">
        <v>0</v>
      </c>
      <c r="D71" s="17"/>
    </row>
    <row r="72" spans="1:4" ht="12">
      <c r="A72" s="16" t="s">
        <v>115</v>
      </c>
      <c r="B72" s="14" t="s">
        <v>116</v>
      </c>
      <c r="C72" s="17">
        <v>0</v>
      </c>
      <c r="D72" s="17"/>
    </row>
    <row r="73" spans="1:4" ht="12">
      <c r="A73" s="16" t="s">
        <v>117</v>
      </c>
      <c r="B73" s="14" t="s">
        <v>118</v>
      </c>
      <c r="C73" s="17">
        <v>0</v>
      </c>
      <c r="D73" s="17"/>
    </row>
    <row r="74" spans="1:4" ht="12">
      <c r="A74" s="16" t="s">
        <v>119</v>
      </c>
      <c r="B74" s="14" t="s">
        <v>120</v>
      </c>
      <c r="C74" s="17">
        <v>0</v>
      </c>
      <c r="D74" s="17"/>
    </row>
    <row r="75" spans="1:4" ht="12">
      <c r="A75" s="16" t="s">
        <v>121</v>
      </c>
      <c r="B75" s="14" t="s">
        <v>112</v>
      </c>
      <c r="C75" s="17">
        <v>0</v>
      </c>
      <c r="D75" s="17"/>
    </row>
    <row r="76" spans="1:4" ht="12">
      <c r="A76" s="16" t="s">
        <v>122</v>
      </c>
      <c r="B76" s="14" t="s">
        <v>114</v>
      </c>
      <c r="C76" s="17">
        <v>0</v>
      </c>
      <c r="D76" s="17"/>
    </row>
    <row r="77" spans="1:4" ht="12">
      <c r="A77" s="16" t="s">
        <v>123</v>
      </c>
      <c r="B77" s="14" t="s">
        <v>116</v>
      </c>
      <c r="C77" s="17">
        <v>0</v>
      </c>
      <c r="D77" s="17"/>
    </row>
    <row r="78" spans="1:4" ht="12">
      <c r="A78" s="16" t="s">
        <v>124</v>
      </c>
      <c r="B78" s="14" t="s">
        <v>118</v>
      </c>
      <c r="C78" s="17">
        <v>0</v>
      </c>
      <c r="D78" s="17"/>
    </row>
    <row r="79" spans="1:4" ht="12">
      <c r="A79" s="16" t="s">
        <v>125</v>
      </c>
      <c r="B79" s="14" t="s">
        <v>120</v>
      </c>
      <c r="C79" s="17">
        <v>0</v>
      </c>
      <c r="D79" s="17"/>
    </row>
    <row r="80" spans="1:4" ht="12">
      <c r="A80" s="16" t="s">
        <v>126</v>
      </c>
      <c r="B80" s="14" t="s">
        <v>127</v>
      </c>
      <c r="C80" s="17">
        <v>0</v>
      </c>
      <c r="D80" s="17"/>
    </row>
    <row r="81" spans="1:4" ht="12">
      <c r="A81" s="16" t="s">
        <v>128</v>
      </c>
      <c r="B81" s="14" t="s">
        <v>129</v>
      </c>
      <c r="C81" s="17">
        <v>0</v>
      </c>
      <c r="D81" s="17"/>
    </row>
    <row r="82" spans="1:4" ht="12">
      <c r="A82" s="16" t="s">
        <v>130</v>
      </c>
      <c r="B82" s="14" t="s">
        <v>13</v>
      </c>
      <c r="C82" s="17">
        <v>0</v>
      </c>
      <c r="D82" s="17"/>
    </row>
    <row r="83" spans="1:4" ht="12">
      <c r="A83" s="16" t="s">
        <v>131</v>
      </c>
      <c r="B83" s="14" t="s">
        <v>129</v>
      </c>
      <c r="C83" s="17">
        <v>0</v>
      </c>
      <c r="D83" s="17"/>
    </row>
    <row r="84" spans="1:4" ht="12">
      <c r="A84" s="16" t="s">
        <v>132</v>
      </c>
      <c r="B84" s="14" t="s">
        <v>13</v>
      </c>
      <c r="C84" s="17">
        <v>0</v>
      </c>
      <c r="D84" s="17"/>
    </row>
    <row r="85" spans="1:4" ht="12">
      <c r="A85" s="16" t="s">
        <v>133</v>
      </c>
      <c r="B85" s="14" t="s">
        <v>129</v>
      </c>
      <c r="C85" s="17">
        <v>0</v>
      </c>
      <c r="D85" s="17"/>
    </row>
    <row r="86" spans="1:4" ht="12">
      <c r="A86" s="16" t="s">
        <v>134</v>
      </c>
      <c r="B86" s="14" t="s">
        <v>13</v>
      </c>
      <c r="C86" s="17">
        <v>0</v>
      </c>
      <c r="D86" s="17"/>
    </row>
    <row r="87" spans="1:4" ht="12">
      <c r="A87" s="16" t="s">
        <v>135</v>
      </c>
      <c r="B87" s="14" t="s">
        <v>129</v>
      </c>
      <c r="C87" s="17">
        <v>0</v>
      </c>
      <c r="D87" s="17"/>
    </row>
    <row r="88" spans="1:4" ht="12">
      <c r="A88" s="16" t="s">
        <v>136</v>
      </c>
      <c r="B88" s="14" t="s">
        <v>13</v>
      </c>
      <c r="C88" s="17">
        <v>0</v>
      </c>
      <c r="D88" s="17"/>
    </row>
    <row r="89" spans="1:4" ht="12">
      <c r="A89" s="16" t="s">
        <v>137</v>
      </c>
      <c r="B89" s="14" t="s">
        <v>138</v>
      </c>
      <c r="C89" s="17">
        <v>0</v>
      </c>
      <c r="D89" s="17"/>
    </row>
    <row r="90" spans="1:4" ht="12">
      <c r="A90" s="16" t="s">
        <v>139</v>
      </c>
      <c r="B90" s="14" t="s">
        <v>129</v>
      </c>
      <c r="C90" s="17">
        <v>0</v>
      </c>
      <c r="D90" s="17"/>
    </row>
    <row r="91" spans="1:4" ht="12">
      <c r="A91" s="16" t="s">
        <v>140</v>
      </c>
      <c r="B91" s="14" t="s">
        <v>13</v>
      </c>
      <c r="C91" s="17">
        <v>0</v>
      </c>
      <c r="D91" s="17"/>
    </row>
    <row r="92" spans="1:4" ht="12">
      <c r="A92" s="18">
        <v>1504101</v>
      </c>
      <c r="B92" s="19" t="s">
        <v>141</v>
      </c>
      <c r="C92" s="17">
        <v>170</v>
      </c>
      <c r="D92" s="15" t="s">
        <v>142</v>
      </c>
    </row>
    <row r="93" spans="1:4" ht="12">
      <c r="A93" s="18">
        <v>1504102</v>
      </c>
      <c r="B93" s="19" t="s">
        <v>143</v>
      </c>
      <c r="C93" s="17">
        <v>5.1</v>
      </c>
      <c r="D93" s="17"/>
    </row>
    <row r="94" spans="1:4" ht="12">
      <c r="A94" s="18">
        <v>1504109</v>
      </c>
      <c r="B94" s="19" t="s">
        <v>144</v>
      </c>
      <c r="C94" s="17">
        <v>0</v>
      </c>
      <c r="D94" s="17"/>
    </row>
    <row r="95" spans="1:4" ht="12">
      <c r="A95" s="18">
        <v>1504201</v>
      </c>
      <c r="B95" s="19" t="s">
        <v>145</v>
      </c>
      <c r="C95" s="17">
        <v>170</v>
      </c>
      <c r="D95" s="15" t="s">
        <v>142</v>
      </c>
    </row>
    <row r="96" spans="1:4" ht="12">
      <c r="A96" s="18">
        <v>1504202</v>
      </c>
      <c r="B96" s="19" t="s">
        <v>146</v>
      </c>
      <c r="C96" s="17">
        <v>0</v>
      </c>
      <c r="D96" s="17"/>
    </row>
    <row r="97" spans="1:4" ht="12">
      <c r="A97" s="18">
        <v>1504203</v>
      </c>
      <c r="B97" s="19" t="s">
        <v>147</v>
      </c>
      <c r="C97" s="17">
        <v>0</v>
      </c>
      <c r="D97" s="17"/>
    </row>
    <row r="98" spans="1:4" ht="12">
      <c r="A98" s="18">
        <v>1504204</v>
      </c>
      <c r="B98" s="19" t="s">
        <v>148</v>
      </c>
      <c r="C98" s="17">
        <v>5.1</v>
      </c>
      <c r="D98" s="17"/>
    </row>
    <row r="99" spans="1:4" ht="12">
      <c r="A99" s="18">
        <v>1504301</v>
      </c>
      <c r="B99" s="19" t="s">
        <v>145</v>
      </c>
      <c r="C99" s="17">
        <v>170</v>
      </c>
      <c r="D99" s="15" t="s">
        <v>142</v>
      </c>
    </row>
    <row r="100" spans="1:4" ht="12">
      <c r="A100" s="18">
        <v>1504303</v>
      </c>
      <c r="B100" s="19" t="s">
        <v>149</v>
      </c>
      <c r="C100" s="17">
        <v>0</v>
      </c>
      <c r="D100" s="17"/>
    </row>
    <row r="101" spans="1:4" ht="12">
      <c r="A101" s="18">
        <v>1504309</v>
      </c>
      <c r="B101" s="19" t="s">
        <v>144</v>
      </c>
      <c r="C101" s="17">
        <v>0</v>
      </c>
      <c r="D101" s="17"/>
    </row>
    <row r="102" spans="1:4" ht="12">
      <c r="A102" s="18">
        <v>1516101</v>
      </c>
      <c r="B102" s="19" t="s">
        <v>145</v>
      </c>
      <c r="C102" s="17">
        <v>170</v>
      </c>
      <c r="D102" s="15" t="s">
        <v>142</v>
      </c>
    </row>
    <row r="103" spans="1:4" ht="12">
      <c r="A103" s="18">
        <v>1516102</v>
      </c>
      <c r="B103" s="19" t="s">
        <v>150</v>
      </c>
      <c r="C103" s="17">
        <v>5.1</v>
      </c>
      <c r="D103" s="17"/>
    </row>
    <row r="104" spans="1:4" ht="12">
      <c r="A104" s="18">
        <v>1516109</v>
      </c>
      <c r="B104" s="19" t="s">
        <v>144</v>
      </c>
      <c r="C104" s="17">
        <v>5.1</v>
      </c>
      <c r="D104" s="17"/>
    </row>
    <row r="105" spans="1:4" ht="12">
      <c r="A105" s="18">
        <v>1516201</v>
      </c>
      <c r="B105" s="19" t="s">
        <v>145</v>
      </c>
      <c r="C105" s="17">
        <v>170</v>
      </c>
      <c r="D105" s="15" t="s">
        <v>142</v>
      </c>
    </row>
    <row r="106" spans="1:4" ht="12">
      <c r="A106" s="18">
        <v>1516202</v>
      </c>
      <c r="B106" s="19" t="s">
        <v>151</v>
      </c>
      <c r="C106" s="17">
        <v>0</v>
      </c>
      <c r="D106" s="17"/>
    </row>
    <row r="107" spans="1:4" ht="12">
      <c r="A107" s="18">
        <v>1516209</v>
      </c>
      <c r="B107" s="19" t="s">
        <v>144</v>
      </c>
      <c r="C107" s="17">
        <v>14.4</v>
      </c>
      <c r="D107" s="17"/>
    </row>
    <row r="108" spans="1:4" ht="12">
      <c r="A108" s="18">
        <v>1604110</v>
      </c>
      <c r="B108" s="14" t="s">
        <v>152</v>
      </c>
      <c r="C108" s="17">
        <v>0</v>
      </c>
      <c r="D108" s="17"/>
    </row>
    <row r="109" spans="1:4" ht="12">
      <c r="A109" s="18">
        <v>1604120</v>
      </c>
      <c r="B109" s="14" t="s">
        <v>33</v>
      </c>
      <c r="C109" s="17">
        <v>0</v>
      </c>
      <c r="D109" s="17"/>
    </row>
    <row r="110" spans="1:4" ht="12">
      <c r="A110" s="18">
        <v>1604130</v>
      </c>
      <c r="B110" s="14" t="s">
        <v>153</v>
      </c>
      <c r="C110" s="17">
        <v>0</v>
      </c>
      <c r="D110" s="17"/>
    </row>
    <row r="111" spans="1:4" ht="12">
      <c r="A111" s="18">
        <v>1604140</v>
      </c>
      <c r="B111" s="14" t="s">
        <v>154</v>
      </c>
      <c r="C111" s="17">
        <v>0</v>
      </c>
      <c r="D111" s="17"/>
    </row>
    <row r="112" spans="1:4" ht="12">
      <c r="A112" s="18">
        <v>1604150</v>
      </c>
      <c r="B112" s="14" t="s">
        <v>79</v>
      </c>
      <c r="C112" s="17">
        <v>0</v>
      </c>
      <c r="D112" s="17"/>
    </row>
    <row r="113" spans="1:4" ht="12">
      <c r="A113" s="18">
        <v>1604160</v>
      </c>
      <c r="B113" s="14" t="s">
        <v>155</v>
      </c>
      <c r="C113" s="17">
        <v>0</v>
      </c>
      <c r="D113" s="17"/>
    </row>
    <row r="114" spans="1:4" ht="12">
      <c r="A114" s="18">
        <v>1604190</v>
      </c>
      <c r="B114" s="14" t="s">
        <v>13</v>
      </c>
      <c r="C114" s="17">
        <v>0</v>
      </c>
      <c r="D114" s="17"/>
    </row>
    <row r="115" spans="1:4" ht="12">
      <c r="A115" s="18">
        <v>1604200</v>
      </c>
      <c r="B115" s="14" t="s">
        <v>156</v>
      </c>
      <c r="C115" s="17">
        <v>0</v>
      </c>
      <c r="D115" s="17"/>
    </row>
    <row r="116" spans="1:4" ht="12">
      <c r="A116" s="18">
        <v>1604300</v>
      </c>
      <c r="B116" s="14" t="s">
        <v>157</v>
      </c>
      <c r="C116" s="17">
        <v>0</v>
      </c>
      <c r="D116" s="17"/>
    </row>
    <row r="117" spans="1:4" ht="12">
      <c r="A117" s="18">
        <v>1605100</v>
      </c>
      <c r="B117" s="14" t="s">
        <v>158</v>
      </c>
      <c r="C117" s="17">
        <v>0</v>
      </c>
      <c r="D117" s="17"/>
    </row>
    <row r="118" spans="1:4" ht="12">
      <c r="A118" s="18">
        <v>1605200</v>
      </c>
      <c r="B118" s="14" t="s">
        <v>116</v>
      </c>
      <c r="C118" s="17">
        <v>0</v>
      </c>
      <c r="D118" s="17"/>
    </row>
    <row r="119" spans="1:4" ht="12">
      <c r="A119" s="18">
        <v>1605300</v>
      </c>
      <c r="B119" s="14" t="s">
        <v>159</v>
      </c>
      <c r="C119" s="17">
        <v>0</v>
      </c>
      <c r="D119" s="17"/>
    </row>
    <row r="120" spans="1:4" ht="12">
      <c r="A120" s="18">
        <v>1605400</v>
      </c>
      <c r="B120" s="14" t="s">
        <v>160</v>
      </c>
      <c r="C120" s="17">
        <v>0</v>
      </c>
      <c r="D120" s="17"/>
    </row>
    <row r="121" spans="1:4" ht="12">
      <c r="A121" s="18">
        <v>1605900</v>
      </c>
      <c r="B121" s="14" t="s">
        <v>13</v>
      </c>
      <c r="C121" s="17">
        <v>0</v>
      </c>
      <c r="D121" s="17"/>
    </row>
    <row r="122" spans="1:4" ht="12">
      <c r="A122" s="18">
        <v>2301100</v>
      </c>
      <c r="B122" s="19" t="s">
        <v>161</v>
      </c>
      <c r="C122" s="17">
        <v>283</v>
      </c>
      <c r="D122" s="15" t="s">
        <v>162</v>
      </c>
    </row>
    <row r="123" spans="1:4" ht="12">
      <c r="A123" s="18">
        <v>2301201</v>
      </c>
      <c r="B123" s="19" t="s">
        <v>145</v>
      </c>
      <c r="C123" s="17">
        <v>156</v>
      </c>
      <c r="D123" s="15" t="s">
        <v>163</v>
      </c>
    </row>
    <row r="124" spans="1:4" ht="12">
      <c r="A124" s="20">
        <v>2301209</v>
      </c>
      <c r="B124" s="21" t="s">
        <v>164</v>
      </c>
      <c r="C124" s="10">
        <v>0</v>
      </c>
      <c r="D124" s="10"/>
    </row>
    <row r="126" spans="1:4" s="23" customFormat="1" ht="12">
      <c r="A126" s="22" t="s">
        <v>165</v>
      </c>
      <c r="B126" s="3"/>
      <c r="C126" s="4"/>
      <c r="D126" s="4"/>
    </row>
    <row r="127" ht="12">
      <c r="A127" s="23"/>
    </row>
    <row r="128" ht="12">
      <c r="A128" s="23"/>
    </row>
    <row r="129" ht="12">
      <c r="A129" s="23"/>
    </row>
    <row r="130" ht="12">
      <c r="A130" s="23"/>
    </row>
    <row r="131" ht="12">
      <c r="A131" s="23"/>
    </row>
    <row r="132" ht="12">
      <c r="A132" s="23"/>
    </row>
    <row r="133" ht="12">
      <c r="A133" s="23"/>
    </row>
    <row r="134" ht="12">
      <c r="A134" s="23"/>
    </row>
    <row r="135" ht="12">
      <c r="A135" s="23"/>
    </row>
    <row r="136" ht="12">
      <c r="A136" s="23"/>
    </row>
    <row r="137" ht="12">
      <c r="A137" s="23"/>
    </row>
    <row r="138" ht="12">
      <c r="A138" s="23"/>
    </row>
    <row r="139" ht="12">
      <c r="A139" s="23"/>
    </row>
    <row r="140" ht="12">
      <c r="A140" s="23"/>
    </row>
    <row r="141" ht="12">
      <c r="A141" s="23"/>
    </row>
    <row r="142" ht="12">
      <c r="A142" s="23"/>
    </row>
    <row r="143" ht="12">
      <c r="A143" s="23"/>
    </row>
    <row r="144" ht="12">
      <c r="A144" s="23"/>
    </row>
    <row r="145" ht="12">
      <c r="A145" s="23"/>
    </row>
    <row r="146" ht="12">
      <c r="A146" s="23"/>
    </row>
    <row r="147" ht="12">
      <c r="A147" s="23"/>
    </row>
    <row r="148" ht="12">
      <c r="A148" s="23"/>
    </row>
    <row r="149" ht="12">
      <c r="A149" s="23"/>
    </row>
    <row r="150" ht="12">
      <c r="A150" s="23"/>
    </row>
    <row r="151" ht="12">
      <c r="A151" s="23"/>
    </row>
    <row r="152" ht="12">
      <c r="A152" s="23"/>
    </row>
    <row r="153" ht="12">
      <c r="A153" s="23"/>
    </row>
    <row r="154" ht="12">
      <c r="A154" s="23"/>
    </row>
    <row r="155" ht="12">
      <c r="A155" s="23"/>
    </row>
    <row r="156" ht="12">
      <c r="A156" s="23"/>
    </row>
    <row r="157" ht="12">
      <c r="A157" s="23"/>
    </row>
    <row r="158" ht="12">
      <c r="A158" s="23"/>
    </row>
    <row r="159" ht="12">
      <c r="A159" s="23"/>
    </row>
    <row r="160" ht="12">
      <c r="A160" s="23"/>
    </row>
    <row r="161" ht="12">
      <c r="A161" s="23"/>
    </row>
    <row r="162" ht="12">
      <c r="A162" s="23"/>
    </row>
    <row r="163" ht="12">
      <c r="A163" s="23"/>
    </row>
    <row r="164" ht="12">
      <c r="A164" s="23"/>
    </row>
    <row r="165" ht="12">
      <c r="A165" s="23"/>
    </row>
    <row r="166" ht="12">
      <c r="A166" s="23"/>
    </row>
    <row r="167" ht="12">
      <c r="A167" s="23"/>
    </row>
    <row r="168" ht="12">
      <c r="A168" s="23"/>
    </row>
    <row r="169" ht="12">
      <c r="A169" s="23"/>
    </row>
    <row r="170" ht="12">
      <c r="A170" s="23"/>
    </row>
    <row r="171" ht="12">
      <c r="A171" s="23"/>
    </row>
    <row r="172" ht="12">
      <c r="A172" s="23"/>
    </row>
    <row r="173" ht="12">
      <c r="A173" s="23"/>
    </row>
    <row r="174" ht="12">
      <c r="A174" s="23"/>
    </row>
    <row r="175" ht="12">
      <c r="A175" s="23"/>
    </row>
    <row r="176" ht="12">
      <c r="A176" s="23"/>
    </row>
    <row r="177" ht="12">
      <c r="A177" s="23"/>
    </row>
    <row r="178" ht="12">
      <c r="A178" s="23"/>
    </row>
    <row r="179" ht="12">
      <c r="A179" s="23"/>
    </row>
    <row r="180" ht="12">
      <c r="A180" s="23"/>
    </row>
    <row r="181" ht="12">
      <c r="A181" s="23"/>
    </row>
    <row r="182" ht="12">
      <c r="A182" s="23"/>
    </row>
    <row r="183" ht="12">
      <c r="A183" s="23"/>
    </row>
    <row r="184" ht="12">
      <c r="A184" s="23"/>
    </row>
    <row r="185" ht="12">
      <c r="A185" s="23"/>
    </row>
    <row r="186" ht="12">
      <c r="A186" s="23"/>
    </row>
    <row r="187" ht="12">
      <c r="A187" s="23"/>
    </row>
    <row r="188" ht="12">
      <c r="A188" s="23"/>
    </row>
    <row r="189" ht="12">
      <c r="A189" s="23"/>
    </row>
    <row r="190" ht="12">
      <c r="A190" s="23"/>
    </row>
    <row r="191" ht="12">
      <c r="A191" s="23"/>
    </row>
    <row r="192" ht="12">
      <c r="A192" s="23"/>
    </row>
    <row r="193" ht="12">
      <c r="A193" s="23"/>
    </row>
    <row r="194" ht="12">
      <c r="A194" s="23"/>
    </row>
    <row r="195" ht="12">
      <c r="A195" s="23"/>
    </row>
    <row r="196" ht="12">
      <c r="A196" s="23"/>
    </row>
    <row r="197" ht="12">
      <c r="A197" s="23"/>
    </row>
    <row r="198" ht="12">
      <c r="A198" s="23"/>
    </row>
    <row r="199" ht="12">
      <c r="A199" s="23"/>
    </row>
    <row r="200" ht="12">
      <c r="A200" s="23"/>
    </row>
    <row r="201" ht="12">
      <c r="A201" s="23"/>
    </row>
    <row r="202" ht="12">
      <c r="A202" s="23"/>
    </row>
    <row r="203" ht="12">
      <c r="A203" s="23"/>
    </row>
    <row r="204" ht="12">
      <c r="A204" s="23"/>
    </row>
    <row r="205" ht="12">
      <c r="A205" s="23"/>
    </row>
    <row r="206" ht="12">
      <c r="A206" s="23"/>
    </row>
    <row r="207" ht="12">
      <c r="A207" s="23"/>
    </row>
    <row r="208" ht="12">
      <c r="A208" s="23"/>
    </row>
    <row r="209" ht="12">
      <c r="A209" s="23"/>
    </row>
    <row r="210" ht="12">
      <c r="A210" s="23"/>
    </row>
    <row r="211" ht="12">
      <c r="A211" s="23"/>
    </row>
    <row r="212" ht="12">
      <c r="A212" s="23"/>
    </row>
    <row r="213" ht="12">
      <c r="A213" s="23"/>
    </row>
    <row r="214" ht="12">
      <c r="A214" s="23"/>
    </row>
    <row r="215" ht="12">
      <c r="A215" s="23"/>
    </row>
    <row r="216" ht="12">
      <c r="A216" s="23"/>
    </row>
    <row r="217" ht="12">
      <c r="A217" s="23"/>
    </row>
    <row r="218" ht="12">
      <c r="A218" s="23"/>
    </row>
    <row r="219" ht="12">
      <c r="A219" s="23"/>
    </row>
    <row r="220" ht="12">
      <c r="A220" s="23"/>
    </row>
    <row r="221" ht="12">
      <c r="A221" s="23"/>
    </row>
    <row r="222" ht="12">
      <c r="A222" s="23"/>
    </row>
    <row r="223" ht="12">
      <c r="A223" s="23"/>
    </row>
    <row r="224" ht="12">
      <c r="A224" s="23"/>
    </row>
    <row r="225" ht="12">
      <c r="A225" s="23"/>
    </row>
    <row r="226" ht="12">
      <c r="A226" s="23"/>
    </row>
    <row r="227" ht="12">
      <c r="A227" s="23"/>
    </row>
    <row r="228" ht="12">
      <c r="A228" s="23"/>
    </row>
    <row r="229" ht="12">
      <c r="A229" s="23"/>
    </row>
    <row r="230" ht="12">
      <c r="A230" s="23"/>
    </row>
    <row r="231" ht="12">
      <c r="A231" s="23"/>
    </row>
    <row r="232" ht="12">
      <c r="A232" s="23"/>
    </row>
    <row r="233" ht="12">
      <c r="A233" s="23"/>
    </row>
  </sheetData>
  <mergeCells count="1">
    <mergeCell ref="A1:D1"/>
  </mergeCells>
  <printOptions/>
  <pageMargins left="0.75" right="0.75" top="1" bottom="1" header="0.5" footer="0.5"/>
  <pageSetup firstPageNumber="35" useFirstPageNumber="1" fitToHeight="2" fitToWidth="1" horizontalDpi="600" verticalDpi="600" orientation="portrait" paperSize="9" scale="90" r:id="rId1"/>
  <headerFooter alignWithMargins="0">
    <oddHeader>&amp;RAGR/FI/RD(2002)2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80"/>
  <sheetViews>
    <sheetView workbookViewId="0" topLeftCell="A1">
      <selection activeCell="A1" sqref="A1:S1"/>
    </sheetView>
  </sheetViews>
  <sheetFormatPr defaultColWidth="9.140625" defaultRowHeight="12.75"/>
  <cols>
    <col min="1" max="1" width="8.7109375" style="25" customWidth="1"/>
    <col min="2" max="2" width="42.140625" style="67" customWidth="1"/>
    <col min="3" max="6" width="8.7109375" style="71" customWidth="1"/>
    <col min="7" max="15" width="8.7109375" style="34" customWidth="1"/>
    <col min="16" max="17" width="9.7109375" style="34" customWidth="1"/>
    <col min="18" max="19" width="8.7109375" style="34" customWidth="1"/>
    <col min="20" max="16384" width="8.7109375" style="25" customWidth="1"/>
  </cols>
  <sheetData>
    <row r="1" spans="1:19" ht="11.25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3" spans="1:17" ht="11.25">
      <c r="A3" s="26" t="s">
        <v>167</v>
      </c>
      <c r="B3" s="27"/>
      <c r="C3" s="28" t="s">
        <v>168</v>
      </c>
      <c r="D3" s="29"/>
      <c r="E3" s="29"/>
      <c r="F3" s="30"/>
      <c r="G3" s="31" t="s">
        <v>169</v>
      </c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8" ht="11.25">
      <c r="A4" s="35" t="s">
        <v>170</v>
      </c>
      <c r="B4" s="36"/>
      <c r="C4" s="37" t="s">
        <v>171</v>
      </c>
      <c r="D4" s="38" t="s">
        <v>172</v>
      </c>
      <c r="E4" s="38" t="s">
        <v>173</v>
      </c>
      <c r="F4" s="39" t="s">
        <v>174</v>
      </c>
      <c r="G4" s="40" t="s">
        <v>175</v>
      </c>
      <c r="H4" s="41" t="s">
        <v>176</v>
      </c>
      <c r="I4" s="41" t="s">
        <v>177</v>
      </c>
      <c r="J4" s="41" t="s">
        <v>178</v>
      </c>
      <c r="K4" s="41" t="s">
        <v>179</v>
      </c>
      <c r="L4" s="41" t="s">
        <v>180</v>
      </c>
      <c r="M4" s="41" t="s">
        <v>181</v>
      </c>
      <c r="N4" s="41" t="s">
        <v>182</v>
      </c>
      <c r="O4" s="41" t="s">
        <v>183</v>
      </c>
      <c r="P4" s="41" t="s">
        <v>184</v>
      </c>
      <c r="Q4" s="42" t="s">
        <v>185</v>
      </c>
      <c r="R4" s="25"/>
    </row>
    <row r="5" spans="1:18" ht="11.25">
      <c r="A5" s="43" t="s">
        <v>186</v>
      </c>
      <c r="B5" s="44" t="s">
        <v>5</v>
      </c>
      <c r="C5" s="45">
        <v>1711</v>
      </c>
      <c r="D5" s="46">
        <v>115634</v>
      </c>
      <c r="E5" s="46">
        <f aca="true" t="shared" si="0" ref="E5:E36">F5-SUM(C5:D5)</f>
        <v>1562471</v>
      </c>
      <c r="F5" s="47">
        <v>1679816</v>
      </c>
      <c r="G5" s="48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50">
        <f aca="true" t="shared" si="1" ref="Q5:Q36">SUM(G5:P5)</f>
        <v>0</v>
      </c>
      <c r="R5" s="25"/>
    </row>
    <row r="6" spans="1:18" ht="11.25">
      <c r="A6" s="43" t="s">
        <v>187</v>
      </c>
      <c r="B6" s="44" t="s">
        <v>7</v>
      </c>
      <c r="C6" s="51">
        <v>0</v>
      </c>
      <c r="D6" s="52">
        <v>0</v>
      </c>
      <c r="E6" s="52">
        <f t="shared" si="0"/>
        <v>27231</v>
      </c>
      <c r="F6" s="53">
        <v>27231</v>
      </c>
      <c r="G6" s="54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3554.7</v>
      </c>
      <c r="Q6" s="56">
        <f t="shared" si="1"/>
        <v>3554.7</v>
      </c>
      <c r="R6" s="25"/>
    </row>
    <row r="7" spans="1:18" ht="11.25">
      <c r="A7" s="43" t="s">
        <v>188</v>
      </c>
      <c r="B7" s="44" t="s">
        <v>9</v>
      </c>
      <c r="C7" s="45">
        <v>0</v>
      </c>
      <c r="D7" s="46">
        <v>0</v>
      </c>
      <c r="E7" s="46">
        <f t="shared" si="0"/>
        <v>0</v>
      </c>
      <c r="F7" s="47">
        <v>0</v>
      </c>
      <c r="G7" s="54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2457482.6</v>
      </c>
      <c r="Q7" s="56">
        <f t="shared" si="1"/>
        <v>2457482.6</v>
      </c>
      <c r="R7" s="25"/>
    </row>
    <row r="8" spans="1:19" ht="11.25">
      <c r="A8" s="43" t="s">
        <v>189</v>
      </c>
      <c r="B8" s="44" t="s">
        <v>11</v>
      </c>
      <c r="C8" s="45">
        <v>0</v>
      </c>
      <c r="D8" s="46">
        <v>0</v>
      </c>
      <c r="E8" s="46">
        <f t="shared" si="0"/>
        <v>2032</v>
      </c>
      <c r="F8" s="47">
        <v>2032</v>
      </c>
      <c r="G8" s="54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6">
        <f t="shared" si="1"/>
        <v>0</v>
      </c>
      <c r="R8" s="25"/>
      <c r="S8" s="25"/>
    </row>
    <row r="9" spans="1:19" ht="11.25">
      <c r="A9" s="43" t="s">
        <v>190</v>
      </c>
      <c r="B9" s="44" t="s">
        <v>13</v>
      </c>
      <c r="C9" s="45">
        <v>0</v>
      </c>
      <c r="D9" s="46">
        <v>0</v>
      </c>
      <c r="E9" s="46">
        <f t="shared" si="0"/>
        <v>9390</v>
      </c>
      <c r="F9" s="47">
        <v>9390</v>
      </c>
      <c r="G9" s="54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54505.4</v>
      </c>
      <c r="Q9" s="56">
        <f t="shared" si="1"/>
        <v>54505.4</v>
      </c>
      <c r="R9" s="25"/>
      <c r="S9" s="25"/>
    </row>
    <row r="10" spans="1:19" ht="11.25">
      <c r="A10" s="43" t="s">
        <v>191</v>
      </c>
      <c r="B10" s="44" t="s">
        <v>7</v>
      </c>
      <c r="C10" s="51">
        <v>0</v>
      </c>
      <c r="D10" s="52">
        <v>7894</v>
      </c>
      <c r="E10" s="52">
        <f t="shared" si="0"/>
        <v>582571</v>
      </c>
      <c r="F10" s="53">
        <v>590465</v>
      </c>
      <c r="G10" s="54">
        <v>0</v>
      </c>
      <c r="H10" s="55">
        <v>0</v>
      </c>
      <c r="I10" s="55">
        <v>0</v>
      </c>
      <c r="J10" s="55">
        <v>308967</v>
      </c>
      <c r="K10" s="55">
        <v>0</v>
      </c>
      <c r="L10" s="55">
        <v>0</v>
      </c>
      <c r="M10" s="55">
        <v>0</v>
      </c>
      <c r="N10" s="55">
        <v>83642</v>
      </c>
      <c r="O10" s="55">
        <v>178</v>
      </c>
      <c r="P10" s="55">
        <v>11294466.8</v>
      </c>
      <c r="Q10" s="56">
        <f t="shared" si="1"/>
        <v>11687253.8</v>
      </c>
      <c r="R10" s="25"/>
      <c r="S10" s="25"/>
    </row>
    <row r="11" spans="1:19" ht="11.25">
      <c r="A11" s="43" t="s">
        <v>192</v>
      </c>
      <c r="B11" s="44" t="s">
        <v>16</v>
      </c>
      <c r="C11" s="51">
        <v>0</v>
      </c>
      <c r="D11" s="52">
        <v>0</v>
      </c>
      <c r="E11" s="52">
        <f t="shared" si="0"/>
        <v>550202</v>
      </c>
      <c r="F11" s="53">
        <v>550202</v>
      </c>
      <c r="G11" s="54">
        <v>0</v>
      </c>
      <c r="H11" s="55">
        <v>1637911</v>
      </c>
      <c r="I11" s="55">
        <v>0</v>
      </c>
      <c r="J11" s="55">
        <v>65422811</v>
      </c>
      <c r="K11" s="55">
        <v>875305</v>
      </c>
      <c r="L11" s="55">
        <v>0</v>
      </c>
      <c r="M11" s="55">
        <v>0</v>
      </c>
      <c r="N11" s="55">
        <v>3775233</v>
      </c>
      <c r="O11" s="55">
        <v>495624</v>
      </c>
      <c r="P11" s="55">
        <v>776506441.5000002</v>
      </c>
      <c r="Q11" s="56">
        <f t="shared" si="1"/>
        <v>848713325.5000002</v>
      </c>
      <c r="R11" s="25"/>
      <c r="S11" s="25"/>
    </row>
    <row r="12" spans="1:19" ht="11.25">
      <c r="A12" s="43" t="s">
        <v>193</v>
      </c>
      <c r="B12" s="44" t="s">
        <v>13</v>
      </c>
      <c r="C12" s="45">
        <v>0</v>
      </c>
      <c r="D12" s="46">
        <v>310</v>
      </c>
      <c r="E12" s="46">
        <f t="shared" si="0"/>
        <v>8723</v>
      </c>
      <c r="F12" s="47">
        <v>9033</v>
      </c>
      <c r="G12" s="54">
        <v>0</v>
      </c>
      <c r="H12" s="55">
        <v>0</v>
      </c>
      <c r="I12" s="55">
        <v>4864907</v>
      </c>
      <c r="J12" s="55">
        <v>0</v>
      </c>
      <c r="K12" s="55">
        <v>0</v>
      </c>
      <c r="L12" s="55">
        <v>0</v>
      </c>
      <c r="M12" s="55">
        <v>0</v>
      </c>
      <c r="N12" s="55">
        <v>348</v>
      </c>
      <c r="O12" s="55">
        <v>0</v>
      </c>
      <c r="P12" s="55">
        <v>834169.6</v>
      </c>
      <c r="Q12" s="56">
        <f t="shared" si="1"/>
        <v>5699424.6</v>
      </c>
      <c r="R12" s="25"/>
      <c r="S12" s="25"/>
    </row>
    <row r="13" spans="1:19" ht="11.25">
      <c r="A13" s="43" t="s">
        <v>194</v>
      </c>
      <c r="B13" s="44" t="s">
        <v>19</v>
      </c>
      <c r="C13" s="51">
        <v>0</v>
      </c>
      <c r="D13" s="52">
        <v>361559</v>
      </c>
      <c r="E13" s="52">
        <f t="shared" si="0"/>
        <v>65709</v>
      </c>
      <c r="F13" s="53">
        <v>427268</v>
      </c>
      <c r="G13" s="54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3733</v>
      </c>
      <c r="O13" s="55">
        <v>92593</v>
      </c>
      <c r="P13" s="55">
        <v>6340399.9</v>
      </c>
      <c r="Q13" s="56">
        <f t="shared" si="1"/>
        <v>6436725.9</v>
      </c>
      <c r="R13" s="25"/>
      <c r="S13" s="25"/>
    </row>
    <row r="14" spans="1:19" ht="11.25">
      <c r="A14" s="43" t="s">
        <v>195</v>
      </c>
      <c r="B14" s="44" t="s">
        <v>21</v>
      </c>
      <c r="C14" s="51">
        <v>0</v>
      </c>
      <c r="D14" s="52">
        <v>164423</v>
      </c>
      <c r="E14" s="52">
        <f t="shared" si="0"/>
        <v>6636</v>
      </c>
      <c r="F14" s="53">
        <v>171059</v>
      </c>
      <c r="G14" s="54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759</v>
      </c>
      <c r="O14" s="55">
        <v>0</v>
      </c>
      <c r="P14" s="55">
        <v>2647066.6</v>
      </c>
      <c r="Q14" s="56">
        <f t="shared" si="1"/>
        <v>2647825.6</v>
      </c>
      <c r="R14" s="25"/>
      <c r="S14" s="25"/>
    </row>
    <row r="15" spans="1:19" ht="11.25">
      <c r="A15" s="43" t="s">
        <v>196</v>
      </c>
      <c r="B15" s="44" t="s">
        <v>23</v>
      </c>
      <c r="C15" s="51">
        <v>0</v>
      </c>
      <c r="D15" s="52">
        <v>0</v>
      </c>
      <c r="E15" s="52">
        <f t="shared" si="0"/>
        <v>22862</v>
      </c>
      <c r="F15" s="53">
        <v>22862</v>
      </c>
      <c r="G15" s="54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979912.3</v>
      </c>
      <c r="Q15" s="56">
        <f t="shared" si="1"/>
        <v>979912.3</v>
      </c>
      <c r="R15" s="25"/>
      <c r="S15" s="25"/>
    </row>
    <row r="16" spans="1:19" ht="11.25">
      <c r="A16" s="43" t="s">
        <v>197</v>
      </c>
      <c r="B16" s="44" t="s">
        <v>13</v>
      </c>
      <c r="C16" s="51">
        <v>0</v>
      </c>
      <c r="D16" s="52">
        <v>15054</v>
      </c>
      <c r="E16" s="52">
        <f t="shared" si="0"/>
        <v>16440</v>
      </c>
      <c r="F16" s="53">
        <v>31494</v>
      </c>
      <c r="G16" s="54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1389887.7</v>
      </c>
      <c r="Q16" s="56">
        <f t="shared" si="1"/>
        <v>1389887.7</v>
      </c>
      <c r="R16" s="25"/>
      <c r="S16" s="25"/>
    </row>
    <row r="17" spans="1:19" ht="11.25">
      <c r="A17" s="43" t="s">
        <v>198</v>
      </c>
      <c r="B17" s="44" t="s">
        <v>26</v>
      </c>
      <c r="C17" s="51">
        <v>0</v>
      </c>
      <c r="D17" s="52">
        <v>0</v>
      </c>
      <c r="E17" s="52">
        <f t="shared" si="0"/>
        <v>0</v>
      </c>
      <c r="F17" s="53">
        <v>0</v>
      </c>
      <c r="G17" s="54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6">
        <f t="shared" si="1"/>
        <v>0</v>
      </c>
      <c r="R17" s="25"/>
      <c r="S17" s="25"/>
    </row>
    <row r="18" spans="1:19" ht="11.25">
      <c r="A18" s="43" t="s">
        <v>199</v>
      </c>
      <c r="B18" s="44" t="s">
        <v>28</v>
      </c>
      <c r="C18" s="51">
        <v>0</v>
      </c>
      <c r="D18" s="52">
        <v>0</v>
      </c>
      <c r="E18" s="52">
        <f t="shared" si="0"/>
        <v>0</v>
      </c>
      <c r="F18" s="53">
        <v>0</v>
      </c>
      <c r="G18" s="54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6">
        <f t="shared" si="1"/>
        <v>0</v>
      </c>
      <c r="R18" s="25"/>
      <c r="S18" s="25"/>
    </row>
    <row r="19" spans="1:19" ht="11.25">
      <c r="A19" s="43" t="s">
        <v>200</v>
      </c>
      <c r="B19" s="44" t="s">
        <v>30</v>
      </c>
      <c r="C19" s="51">
        <v>0</v>
      </c>
      <c r="D19" s="52">
        <v>0</v>
      </c>
      <c r="E19" s="52">
        <f t="shared" si="0"/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6">
        <f t="shared" si="1"/>
        <v>0</v>
      </c>
      <c r="R19" s="25"/>
      <c r="S19" s="25"/>
    </row>
    <row r="20" spans="1:19" ht="11.25">
      <c r="A20" s="43" t="s">
        <v>201</v>
      </c>
      <c r="B20" s="44" t="s">
        <v>13</v>
      </c>
      <c r="C20" s="51">
        <v>0</v>
      </c>
      <c r="D20" s="52">
        <v>15658</v>
      </c>
      <c r="E20" s="52">
        <f t="shared" si="0"/>
        <v>77705</v>
      </c>
      <c r="F20" s="53">
        <v>93363</v>
      </c>
      <c r="G20" s="54">
        <v>0</v>
      </c>
      <c r="H20" s="55">
        <v>0</v>
      </c>
      <c r="I20" s="55">
        <v>0</v>
      </c>
      <c r="J20" s="55">
        <v>296436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270157.2</v>
      </c>
      <c r="Q20" s="56">
        <f t="shared" si="1"/>
        <v>566593.2</v>
      </c>
      <c r="R20" s="25"/>
      <c r="S20" s="25"/>
    </row>
    <row r="21" spans="1:19" ht="11.25">
      <c r="A21" s="43" t="s">
        <v>202</v>
      </c>
      <c r="B21" s="44" t="s">
        <v>33</v>
      </c>
      <c r="C21" s="51">
        <v>0</v>
      </c>
      <c r="D21" s="52">
        <v>0</v>
      </c>
      <c r="E21" s="52">
        <f t="shared" si="0"/>
        <v>9127495</v>
      </c>
      <c r="F21" s="53">
        <v>9127495</v>
      </c>
      <c r="G21" s="54">
        <v>0</v>
      </c>
      <c r="H21" s="55">
        <v>0</v>
      </c>
      <c r="I21" s="55">
        <v>0</v>
      </c>
      <c r="J21" s="55">
        <v>75593</v>
      </c>
      <c r="K21" s="55">
        <v>0</v>
      </c>
      <c r="L21" s="55">
        <v>0</v>
      </c>
      <c r="M21" s="55">
        <v>0</v>
      </c>
      <c r="N21" s="55">
        <v>409806</v>
      </c>
      <c r="O21" s="55">
        <v>0</v>
      </c>
      <c r="P21" s="55">
        <v>33592970.22986735</v>
      </c>
      <c r="Q21" s="56">
        <f t="shared" si="1"/>
        <v>34078369.22986735</v>
      </c>
      <c r="R21" s="25"/>
      <c r="S21" s="25"/>
    </row>
    <row r="22" spans="1:19" ht="11.25">
      <c r="A22" s="43" t="s">
        <v>203</v>
      </c>
      <c r="B22" s="44" t="s">
        <v>35</v>
      </c>
      <c r="C22" s="51">
        <v>0</v>
      </c>
      <c r="D22" s="52">
        <v>59740278</v>
      </c>
      <c r="E22" s="52">
        <f t="shared" si="0"/>
        <v>3302373</v>
      </c>
      <c r="F22" s="53">
        <v>63042651</v>
      </c>
      <c r="G22" s="54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1875</v>
      </c>
      <c r="P22" s="55">
        <v>46429121.6</v>
      </c>
      <c r="Q22" s="56">
        <f t="shared" si="1"/>
        <v>46430996.6</v>
      </c>
      <c r="R22" s="25"/>
      <c r="S22" s="25"/>
    </row>
    <row r="23" spans="1:19" ht="11.25">
      <c r="A23" s="43" t="s">
        <v>204</v>
      </c>
      <c r="B23" s="44" t="s">
        <v>37</v>
      </c>
      <c r="C23" s="51">
        <v>0</v>
      </c>
      <c r="D23" s="52">
        <v>0</v>
      </c>
      <c r="E23" s="52">
        <f t="shared" si="0"/>
        <v>857</v>
      </c>
      <c r="F23" s="53">
        <v>857</v>
      </c>
      <c r="G23" s="54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649325.2</v>
      </c>
      <c r="Q23" s="56">
        <f t="shared" si="1"/>
        <v>649325.2</v>
      </c>
      <c r="R23" s="25"/>
      <c r="S23" s="25"/>
    </row>
    <row r="24" spans="1:19" ht="11.25">
      <c r="A24" s="43" t="s">
        <v>205</v>
      </c>
      <c r="B24" s="44" t="s">
        <v>39</v>
      </c>
      <c r="C24" s="51">
        <v>0</v>
      </c>
      <c r="D24" s="52">
        <v>4104873</v>
      </c>
      <c r="E24" s="52">
        <f t="shared" si="0"/>
        <v>138375</v>
      </c>
      <c r="F24" s="53">
        <v>4243248</v>
      </c>
      <c r="G24" s="54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1345</v>
      </c>
      <c r="O24" s="55">
        <v>0</v>
      </c>
      <c r="P24" s="55">
        <v>26861683</v>
      </c>
      <c r="Q24" s="56">
        <f t="shared" si="1"/>
        <v>26863028</v>
      </c>
      <c r="R24" s="25"/>
      <c r="S24" s="25"/>
    </row>
    <row r="25" spans="1:19" ht="11.25">
      <c r="A25" s="43" t="s">
        <v>206</v>
      </c>
      <c r="B25" s="44" t="s">
        <v>41</v>
      </c>
      <c r="C25" s="51">
        <v>0</v>
      </c>
      <c r="D25" s="52">
        <v>503225</v>
      </c>
      <c r="E25" s="52">
        <f t="shared" si="0"/>
        <v>205088</v>
      </c>
      <c r="F25" s="53">
        <v>708313</v>
      </c>
      <c r="G25" s="54">
        <v>0</v>
      </c>
      <c r="H25" s="55">
        <v>0</v>
      </c>
      <c r="I25" s="55">
        <v>0</v>
      </c>
      <c r="J25" s="55">
        <v>515</v>
      </c>
      <c r="K25" s="55">
        <v>0</v>
      </c>
      <c r="L25" s="55">
        <v>0</v>
      </c>
      <c r="M25" s="55">
        <v>0</v>
      </c>
      <c r="N25" s="55">
        <v>370</v>
      </c>
      <c r="O25" s="55">
        <v>0</v>
      </c>
      <c r="P25" s="55">
        <v>25017978.600000005</v>
      </c>
      <c r="Q25" s="56">
        <f t="shared" si="1"/>
        <v>25018863.600000005</v>
      </c>
      <c r="R25" s="25"/>
      <c r="S25" s="25"/>
    </row>
    <row r="26" spans="1:19" ht="11.25">
      <c r="A26" s="43" t="s">
        <v>207</v>
      </c>
      <c r="B26" s="44" t="s">
        <v>43</v>
      </c>
      <c r="C26" s="51">
        <v>0</v>
      </c>
      <c r="D26" s="52">
        <v>0</v>
      </c>
      <c r="E26" s="52">
        <f t="shared" si="0"/>
        <v>95341004</v>
      </c>
      <c r="F26" s="53">
        <v>95341004</v>
      </c>
      <c r="G26" s="54">
        <v>0</v>
      </c>
      <c r="H26" s="55">
        <v>0</v>
      </c>
      <c r="I26" s="55">
        <v>0</v>
      </c>
      <c r="J26" s="55">
        <v>403342</v>
      </c>
      <c r="K26" s="55">
        <v>0</v>
      </c>
      <c r="L26" s="55">
        <v>0</v>
      </c>
      <c r="M26" s="55">
        <v>0</v>
      </c>
      <c r="N26" s="55">
        <v>2311</v>
      </c>
      <c r="O26" s="55">
        <v>0</v>
      </c>
      <c r="P26" s="55">
        <v>2863579.444468546</v>
      </c>
      <c r="Q26" s="56">
        <f t="shared" si="1"/>
        <v>3269232.444468546</v>
      </c>
      <c r="R26" s="25"/>
      <c r="S26" s="25"/>
    </row>
    <row r="27" spans="1:19" ht="11.25">
      <c r="A27" s="43" t="s">
        <v>208</v>
      </c>
      <c r="B27" s="44" t="s">
        <v>45</v>
      </c>
      <c r="C27" s="45">
        <v>0</v>
      </c>
      <c r="D27" s="46">
        <v>1658</v>
      </c>
      <c r="E27" s="46">
        <f t="shared" si="0"/>
        <v>115981</v>
      </c>
      <c r="F27" s="47">
        <v>117639</v>
      </c>
      <c r="G27" s="54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2084239.1</v>
      </c>
      <c r="Q27" s="56">
        <f t="shared" si="1"/>
        <v>2084239.1</v>
      </c>
      <c r="R27" s="25"/>
      <c r="S27" s="25"/>
    </row>
    <row r="28" spans="1:19" ht="11.25">
      <c r="A28" s="43" t="s">
        <v>209</v>
      </c>
      <c r="B28" s="44" t="s">
        <v>9</v>
      </c>
      <c r="C28" s="45">
        <v>0</v>
      </c>
      <c r="D28" s="46">
        <v>0</v>
      </c>
      <c r="E28" s="46">
        <f t="shared" si="0"/>
        <v>4529</v>
      </c>
      <c r="F28" s="47">
        <v>4529</v>
      </c>
      <c r="G28" s="54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61614.8</v>
      </c>
      <c r="Q28" s="56">
        <f t="shared" si="1"/>
        <v>61614.8</v>
      </c>
      <c r="R28" s="25"/>
      <c r="S28" s="25"/>
    </row>
    <row r="29" spans="1:19" ht="11.25">
      <c r="A29" s="43" t="s">
        <v>210</v>
      </c>
      <c r="B29" s="44" t="s">
        <v>13</v>
      </c>
      <c r="C29" s="45">
        <v>0</v>
      </c>
      <c r="D29" s="46">
        <v>2543739</v>
      </c>
      <c r="E29" s="46">
        <f t="shared" si="0"/>
        <v>896431</v>
      </c>
      <c r="F29" s="47">
        <v>3440170</v>
      </c>
      <c r="G29" s="54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3890</v>
      </c>
      <c r="O29" s="55">
        <v>9458</v>
      </c>
      <c r="P29" s="55">
        <v>35891805.9</v>
      </c>
      <c r="Q29" s="56">
        <f t="shared" si="1"/>
        <v>35905153.9</v>
      </c>
      <c r="R29" s="25"/>
      <c r="S29" s="25"/>
    </row>
    <row r="30" spans="1:19" ht="11.25">
      <c r="A30" s="43" t="s">
        <v>211</v>
      </c>
      <c r="B30" s="44" t="s">
        <v>49</v>
      </c>
      <c r="C30" s="45">
        <v>0</v>
      </c>
      <c r="D30" s="46">
        <v>3164</v>
      </c>
      <c r="E30" s="46">
        <f t="shared" si="0"/>
        <v>5462</v>
      </c>
      <c r="F30" s="47">
        <v>8626</v>
      </c>
      <c r="G30" s="54">
        <v>0</v>
      </c>
      <c r="H30" s="55">
        <v>0</v>
      </c>
      <c r="I30" s="55">
        <v>339669</v>
      </c>
      <c r="J30" s="55">
        <v>276096</v>
      </c>
      <c r="K30" s="55">
        <v>0</v>
      </c>
      <c r="L30" s="55">
        <v>0</v>
      </c>
      <c r="M30" s="55">
        <v>0</v>
      </c>
      <c r="N30" s="55">
        <v>7074</v>
      </c>
      <c r="O30" s="55">
        <v>0</v>
      </c>
      <c r="P30" s="55">
        <v>395756.6</v>
      </c>
      <c r="Q30" s="56">
        <f t="shared" si="1"/>
        <v>1018595.6</v>
      </c>
      <c r="R30" s="25"/>
      <c r="S30" s="25"/>
    </row>
    <row r="31" spans="1:19" ht="11.25">
      <c r="A31" s="43" t="s">
        <v>212</v>
      </c>
      <c r="B31" s="44" t="s">
        <v>16</v>
      </c>
      <c r="C31" s="51">
        <v>0</v>
      </c>
      <c r="D31" s="52">
        <v>0</v>
      </c>
      <c r="E31" s="52">
        <f t="shared" si="0"/>
        <v>68543</v>
      </c>
      <c r="F31" s="53">
        <v>68543</v>
      </c>
      <c r="G31" s="54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715679.6</v>
      </c>
      <c r="Q31" s="56">
        <f t="shared" si="1"/>
        <v>715679.6</v>
      </c>
      <c r="R31" s="25"/>
      <c r="S31" s="25"/>
    </row>
    <row r="32" spans="1:19" ht="11.25">
      <c r="A32" s="43" t="s">
        <v>213</v>
      </c>
      <c r="B32" s="44" t="s">
        <v>7</v>
      </c>
      <c r="C32" s="51">
        <v>0</v>
      </c>
      <c r="D32" s="52">
        <v>102447</v>
      </c>
      <c r="E32" s="52">
        <f t="shared" si="0"/>
        <v>447838</v>
      </c>
      <c r="F32" s="53">
        <v>550285</v>
      </c>
      <c r="G32" s="54">
        <v>0</v>
      </c>
      <c r="H32" s="55">
        <v>81176</v>
      </c>
      <c r="I32" s="55">
        <v>0</v>
      </c>
      <c r="J32" s="55">
        <v>75135008</v>
      </c>
      <c r="K32" s="55">
        <v>602095</v>
      </c>
      <c r="L32" s="55">
        <v>0</v>
      </c>
      <c r="M32" s="55">
        <v>0</v>
      </c>
      <c r="N32" s="55">
        <v>1184259</v>
      </c>
      <c r="O32" s="55">
        <v>1087819</v>
      </c>
      <c r="P32" s="55">
        <v>4209949.7</v>
      </c>
      <c r="Q32" s="56">
        <f t="shared" si="1"/>
        <v>82300306.7</v>
      </c>
      <c r="R32" s="25"/>
      <c r="S32" s="25"/>
    </row>
    <row r="33" spans="1:19" ht="11.25">
      <c r="A33" s="43" t="s">
        <v>214</v>
      </c>
      <c r="B33" s="44" t="s">
        <v>53</v>
      </c>
      <c r="C33" s="51">
        <v>0</v>
      </c>
      <c r="D33" s="52">
        <v>0</v>
      </c>
      <c r="E33" s="52">
        <f t="shared" si="0"/>
        <v>1418698</v>
      </c>
      <c r="F33" s="53">
        <v>1418698</v>
      </c>
      <c r="G33" s="54">
        <v>0</v>
      </c>
      <c r="H33" s="55">
        <v>511068</v>
      </c>
      <c r="I33" s="55">
        <v>0</v>
      </c>
      <c r="J33" s="55">
        <v>22041063</v>
      </c>
      <c r="K33" s="55">
        <v>3393612</v>
      </c>
      <c r="L33" s="55">
        <v>272850</v>
      </c>
      <c r="M33" s="55">
        <v>0</v>
      </c>
      <c r="N33" s="55">
        <v>2177229</v>
      </c>
      <c r="O33" s="55">
        <v>7660836</v>
      </c>
      <c r="P33" s="55">
        <v>14940404.100000003</v>
      </c>
      <c r="Q33" s="56">
        <f t="shared" si="1"/>
        <v>50997062.1</v>
      </c>
      <c r="R33" s="25"/>
      <c r="S33" s="25"/>
    </row>
    <row r="34" spans="1:19" ht="11.25">
      <c r="A34" s="43" t="s">
        <v>215</v>
      </c>
      <c r="B34" s="44" t="s">
        <v>13</v>
      </c>
      <c r="C34" s="45">
        <v>0</v>
      </c>
      <c r="D34" s="46">
        <v>0</v>
      </c>
      <c r="E34" s="46">
        <f t="shared" si="0"/>
        <v>22459</v>
      </c>
      <c r="F34" s="47">
        <v>22459</v>
      </c>
      <c r="G34" s="54">
        <v>0</v>
      </c>
      <c r="H34" s="55">
        <v>0</v>
      </c>
      <c r="I34" s="55">
        <v>0</v>
      </c>
      <c r="J34" s="55">
        <v>178148</v>
      </c>
      <c r="K34" s="55">
        <v>0</v>
      </c>
      <c r="L34" s="55">
        <v>0</v>
      </c>
      <c r="M34" s="55">
        <v>0</v>
      </c>
      <c r="N34" s="55">
        <v>177757</v>
      </c>
      <c r="O34" s="55">
        <v>0</v>
      </c>
      <c r="P34" s="55">
        <v>60429.9</v>
      </c>
      <c r="Q34" s="56">
        <f t="shared" si="1"/>
        <v>416334.9</v>
      </c>
      <c r="R34" s="25"/>
      <c r="S34" s="25"/>
    </row>
    <row r="35" spans="1:19" ht="11.25">
      <c r="A35" s="43" t="s">
        <v>216</v>
      </c>
      <c r="B35" s="44" t="s">
        <v>56</v>
      </c>
      <c r="C35" s="51">
        <v>0</v>
      </c>
      <c r="D35" s="52">
        <v>2805680</v>
      </c>
      <c r="E35" s="52">
        <f t="shared" si="0"/>
        <v>2961210.000000001</v>
      </c>
      <c r="F35" s="53">
        <v>5766890.000000001</v>
      </c>
      <c r="G35" s="54">
        <v>0</v>
      </c>
      <c r="H35" s="55">
        <v>15883</v>
      </c>
      <c r="I35" s="55">
        <v>1143150</v>
      </c>
      <c r="J35" s="55">
        <v>9200210</v>
      </c>
      <c r="K35" s="55">
        <v>70752</v>
      </c>
      <c r="L35" s="55">
        <v>0</v>
      </c>
      <c r="M35" s="55">
        <v>0</v>
      </c>
      <c r="N35" s="55">
        <v>3142362</v>
      </c>
      <c r="O35" s="55">
        <v>16586</v>
      </c>
      <c r="P35" s="55">
        <v>14326625.899999999</v>
      </c>
      <c r="Q35" s="56">
        <f t="shared" si="1"/>
        <v>27915568.9</v>
      </c>
      <c r="R35" s="25"/>
      <c r="S35" s="25"/>
    </row>
    <row r="36" spans="1:19" ht="11.25">
      <c r="A36" s="43" t="s">
        <v>217</v>
      </c>
      <c r="B36" s="44" t="s">
        <v>21</v>
      </c>
      <c r="C36" s="51">
        <v>0</v>
      </c>
      <c r="D36" s="52">
        <v>677641</v>
      </c>
      <c r="E36" s="52">
        <f t="shared" si="0"/>
        <v>1572</v>
      </c>
      <c r="F36" s="53">
        <v>679213</v>
      </c>
      <c r="G36" s="54">
        <v>0</v>
      </c>
      <c r="H36" s="55">
        <v>190085</v>
      </c>
      <c r="I36" s="55">
        <v>266271</v>
      </c>
      <c r="J36" s="55">
        <v>0</v>
      </c>
      <c r="K36" s="55">
        <v>0</v>
      </c>
      <c r="L36" s="55">
        <v>0</v>
      </c>
      <c r="M36" s="55">
        <v>0</v>
      </c>
      <c r="N36" s="55">
        <v>6655</v>
      </c>
      <c r="O36" s="55">
        <v>0</v>
      </c>
      <c r="P36" s="55">
        <v>554533.2</v>
      </c>
      <c r="Q36" s="56">
        <f t="shared" si="1"/>
        <v>1017544.2</v>
      </c>
      <c r="R36" s="25"/>
      <c r="S36" s="25"/>
    </row>
    <row r="37" spans="1:19" ht="11.25">
      <c r="A37" s="43" t="s">
        <v>218</v>
      </c>
      <c r="B37" s="44" t="s">
        <v>59</v>
      </c>
      <c r="C37" s="51">
        <v>0</v>
      </c>
      <c r="D37" s="52">
        <v>33105</v>
      </c>
      <c r="E37" s="52">
        <f aca="true" t="shared" si="2" ref="E37:E68">F37-SUM(C37:D37)</f>
        <v>223086</v>
      </c>
      <c r="F37" s="53">
        <v>256191</v>
      </c>
      <c r="G37" s="54">
        <v>0</v>
      </c>
      <c r="H37" s="55">
        <v>120725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45061</v>
      </c>
      <c r="P37" s="55">
        <v>1184.9</v>
      </c>
      <c r="Q37" s="56">
        <f aca="true" t="shared" si="3" ref="Q37:Q68">SUM(G37:P37)</f>
        <v>166970.9</v>
      </c>
      <c r="R37" s="25"/>
      <c r="S37" s="25"/>
    </row>
    <row r="38" spans="1:19" ht="11.25">
      <c r="A38" s="43" t="s">
        <v>219</v>
      </c>
      <c r="B38" s="44" t="s">
        <v>13</v>
      </c>
      <c r="C38" s="51">
        <v>0</v>
      </c>
      <c r="D38" s="52">
        <v>98925</v>
      </c>
      <c r="E38" s="52">
        <f t="shared" si="2"/>
        <v>160483</v>
      </c>
      <c r="F38" s="53">
        <v>259408</v>
      </c>
      <c r="G38" s="54">
        <v>0</v>
      </c>
      <c r="H38" s="55">
        <v>0</v>
      </c>
      <c r="I38" s="55">
        <v>7728</v>
      </c>
      <c r="J38" s="55">
        <v>112360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17773.5</v>
      </c>
      <c r="Q38" s="56">
        <f t="shared" si="3"/>
        <v>137861.5</v>
      </c>
      <c r="R38" s="25"/>
      <c r="S38" s="25"/>
    </row>
    <row r="39" spans="1:19" ht="11.25">
      <c r="A39" s="43" t="s">
        <v>220</v>
      </c>
      <c r="B39" s="44" t="s">
        <v>62</v>
      </c>
      <c r="C39" s="51">
        <v>0</v>
      </c>
      <c r="D39" s="52">
        <v>11388</v>
      </c>
      <c r="E39" s="52">
        <f t="shared" si="2"/>
        <v>21714</v>
      </c>
      <c r="F39" s="53">
        <v>33102</v>
      </c>
      <c r="G39" s="54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6">
        <f t="shared" si="3"/>
        <v>0</v>
      </c>
      <c r="R39" s="25"/>
      <c r="S39" s="25"/>
    </row>
    <row r="40" spans="1:19" ht="11.25">
      <c r="A40" s="43" t="s">
        <v>221</v>
      </c>
      <c r="B40" s="44" t="s">
        <v>64</v>
      </c>
      <c r="C40" s="51">
        <v>0</v>
      </c>
      <c r="D40" s="52">
        <v>3252</v>
      </c>
      <c r="E40" s="52">
        <f t="shared" si="2"/>
        <v>3366</v>
      </c>
      <c r="F40" s="53">
        <v>6618</v>
      </c>
      <c r="G40" s="54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4739.6</v>
      </c>
      <c r="Q40" s="56">
        <f t="shared" si="3"/>
        <v>4739.6</v>
      </c>
      <c r="R40" s="25"/>
      <c r="S40" s="25"/>
    </row>
    <row r="41" spans="1:19" ht="11.25">
      <c r="A41" s="43" t="s">
        <v>222</v>
      </c>
      <c r="B41" s="44" t="s">
        <v>66</v>
      </c>
      <c r="C41" s="51">
        <v>0</v>
      </c>
      <c r="D41" s="52">
        <v>0</v>
      </c>
      <c r="E41" s="52">
        <f t="shared" si="2"/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6">
        <f t="shared" si="3"/>
        <v>0</v>
      </c>
      <c r="R41" s="25"/>
      <c r="S41" s="25"/>
    </row>
    <row r="42" spans="1:19" ht="11.25">
      <c r="A42" s="43" t="s">
        <v>223</v>
      </c>
      <c r="B42" s="44" t="s">
        <v>13</v>
      </c>
      <c r="C42" s="51">
        <v>0</v>
      </c>
      <c r="D42" s="52">
        <v>0</v>
      </c>
      <c r="E42" s="52">
        <f t="shared" si="2"/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67437</v>
      </c>
      <c r="O42" s="55">
        <v>0</v>
      </c>
      <c r="P42" s="55">
        <v>0</v>
      </c>
      <c r="Q42" s="56">
        <f t="shared" si="3"/>
        <v>67437</v>
      </c>
      <c r="R42" s="25"/>
      <c r="S42" s="25"/>
    </row>
    <row r="43" spans="1:19" ht="11.25">
      <c r="A43" s="43" t="s">
        <v>224</v>
      </c>
      <c r="B43" s="44" t="s">
        <v>69</v>
      </c>
      <c r="C43" s="51">
        <v>0</v>
      </c>
      <c r="D43" s="52">
        <v>0</v>
      </c>
      <c r="E43" s="52">
        <f t="shared" si="2"/>
        <v>79734</v>
      </c>
      <c r="F43" s="53">
        <v>79734</v>
      </c>
      <c r="G43" s="54">
        <v>7742</v>
      </c>
      <c r="H43" s="55">
        <v>93536</v>
      </c>
      <c r="I43" s="55">
        <v>42025</v>
      </c>
      <c r="J43" s="55">
        <v>5606530</v>
      </c>
      <c r="K43" s="55">
        <v>0</v>
      </c>
      <c r="L43" s="55">
        <v>0</v>
      </c>
      <c r="M43" s="55">
        <v>0</v>
      </c>
      <c r="N43" s="55">
        <v>13435796</v>
      </c>
      <c r="O43" s="55">
        <v>605787</v>
      </c>
      <c r="P43" s="55">
        <v>16304224</v>
      </c>
      <c r="Q43" s="56">
        <f t="shared" si="3"/>
        <v>36095640</v>
      </c>
      <c r="R43" s="25"/>
      <c r="S43" s="25"/>
    </row>
    <row r="44" spans="1:19" ht="11.25">
      <c r="A44" s="43" t="s">
        <v>225</v>
      </c>
      <c r="B44" s="44" t="s">
        <v>71</v>
      </c>
      <c r="C44" s="51">
        <v>0</v>
      </c>
      <c r="D44" s="52">
        <v>76092045</v>
      </c>
      <c r="E44" s="52">
        <f t="shared" si="2"/>
        <v>38919715</v>
      </c>
      <c r="F44" s="53">
        <v>115011760</v>
      </c>
      <c r="G44" s="54">
        <v>0</v>
      </c>
      <c r="H44" s="55">
        <v>1883514</v>
      </c>
      <c r="I44" s="55">
        <v>807183</v>
      </c>
      <c r="J44" s="55">
        <v>0</v>
      </c>
      <c r="K44" s="55">
        <v>377400</v>
      </c>
      <c r="L44" s="55">
        <v>0</v>
      </c>
      <c r="M44" s="55">
        <v>0</v>
      </c>
      <c r="N44" s="55">
        <v>855906</v>
      </c>
      <c r="O44" s="55">
        <v>228084</v>
      </c>
      <c r="P44" s="55">
        <v>21337679.200000003</v>
      </c>
      <c r="Q44" s="56">
        <f t="shared" si="3"/>
        <v>25489766.200000003</v>
      </c>
      <c r="R44" s="25"/>
      <c r="S44" s="25"/>
    </row>
    <row r="45" spans="1:19" ht="11.25">
      <c r="A45" s="43" t="s">
        <v>226</v>
      </c>
      <c r="B45" s="44" t="s">
        <v>73</v>
      </c>
      <c r="C45" s="51">
        <v>0</v>
      </c>
      <c r="D45" s="52">
        <v>0</v>
      </c>
      <c r="E45" s="52">
        <f t="shared" si="2"/>
        <v>210601</v>
      </c>
      <c r="F45" s="53">
        <v>210601</v>
      </c>
      <c r="G45" s="54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34362.1</v>
      </c>
      <c r="Q45" s="56">
        <f t="shared" si="3"/>
        <v>34362.1</v>
      </c>
      <c r="R45" s="25"/>
      <c r="S45" s="25"/>
    </row>
    <row r="46" spans="1:19" ht="11.25">
      <c r="A46" s="43" t="s">
        <v>227</v>
      </c>
      <c r="B46" s="44" t="s">
        <v>75</v>
      </c>
      <c r="C46" s="51">
        <v>0</v>
      </c>
      <c r="D46" s="52">
        <v>1689763</v>
      </c>
      <c r="E46" s="52">
        <f t="shared" si="2"/>
        <v>85761</v>
      </c>
      <c r="F46" s="53">
        <v>1775524</v>
      </c>
      <c r="G46" s="54">
        <v>0</v>
      </c>
      <c r="H46" s="55">
        <v>5176665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48046</v>
      </c>
      <c r="O46" s="55">
        <v>14767313</v>
      </c>
      <c r="P46" s="55">
        <v>16717754.100000001</v>
      </c>
      <c r="Q46" s="56">
        <f t="shared" si="3"/>
        <v>36709778.1</v>
      </c>
      <c r="R46" s="25"/>
      <c r="S46" s="25"/>
    </row>
    <row r="47" spans="1:19" ht="11.25">
      <c r="A47" s="43" t="s">
        <v>228</v>
      </c>
      <c r="B47" s="44" t="s">
        <v>77</v>
      </c>
      <c r="C47" s="51">
        <v>0</v>
      </c>
      <c r="D47" s="52">
        <v>380044</v>
      </c>
      <c r="E47" s="52">
        <f t="shared" si="2"/>
        <v>90639</v>
      </c>
      <c r="F47" s="53">
        <v>470683</v>
      </c>
      <c r="G47" s="54">
        <v>0</v>
      </c>
      <c r="H47" s="55">
        <v>896842</v>
      </c>
      <c r="I47" s="55">
        <v>0</v>
      </c>
      <c r="J47" s="55">
        <v>56576</v>
      </c>
      <c r="K47" s="55">
        <v>0</v>
      </c>
      <c r="L47" s="55">
        <v>0</v>
      </c>
      <c r="M47" s="55">
        <v>0</v>
      </c>
      <c r="N47" s="55">
        <v>180664</v>
      </c>
      <c r="O47" s="55">
        <v>100867</v>
      </c>
      <c r="P47" s="55">
        <v>1838964.8</v>
      </c>
      <c r="Q47" s="56">
        <f t="shared" si="3"/>
        <v>3073913.8</v>
      </c>
      <c r="R47" s="25"/>
      <c r="S47" s="25"/>
    </row>
    <row r="48" spans="1:19" ht="11.25">
      <c r="A48" s="43" t="s">
        <v>229</v>
      </c>
      <c r="B48" s="44" t="s">
        <v>79</v>
      </c>
      <c r="C48" s="51">
        <v>0</v>
      </c>
      <c r="D48" s="52">
        <v>299419</v>
      </c>
      <c r="E48" s="52">
        <f t="shared" si="2"/>
        <v>10753741</v>
      </c>
      <c r="F48" s="53">
        <v>11053160</v>
      </c>
      <c r="G48" s="54">
        <v>19556</v>
      </c>
      <c r="H48" s="55">
        <v>660646</v>
      </c>
      <c r="I48" s="55">
        <v>0</v>
      </c>
      <c r="J48" s="55">
        <v>133540378</v>
      </c>
      <c r="K48" s="55">
        <v>351394</v>
      </c>
      <c r="L48" s="55">
        <v>0</v>
      </c>
      <c r="M48" s="55">
        <v>0</v>
      </c>
      <c r="N48" s="55">
        <v>20191481</v>
      </c>
      <c r="O48" s="55">
        <v>2606381</v>
      </c>
      <c r="P48" s="55">
        <v>748856.8</v>
      </c>
      <c r="Q48" s="56">
        <f t="shared" si="3"/>
        <v>158118692.8</v>
      </c>
      <c r="R48" s="25"/>
      <c r="S48" s="25"/>
    </row>
    <row r="49" spans="1:19" ht="11.25">
      <c r="A49" s="43" t="s">
        <v>230</v>
      </c>
      <c r="B49" s="44" t="s">
        <v>45</v>
      </c>
      <c r="C49" s="45">
        <v>0</v>
      </c>
      <c r="D49" s="46">
        <v>224</v>
      </c>
      <c r="E49" s="46">
        <f t="shared" si="2"/>
        <v>7965</v>
      </c>
      <c r="F49" s="47">
        <v>8189</v>
      </c>
      <c r="G49" s="54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15403.7</v>
      </c>
      <c r="Q49" s="56">
        <f t="shared" si="3"/>
        <v>15403.7</v>
      </c>
      <c r="R49" s="25"/>
      <c r="S49" s="25"/>
    </row>
    <row r="50" spans="1:19" ht="11.25">
      <c r="A50" s="43" t="s">
        <v>231</v>
      </c>
      <c r="B50" s="44" t="s">
        <v>9</v>
      </c>
      <c r="C50" s="45">
        <v>0</v>
      </c>
      <c r="D50" s="46">
        <v>17172</v>
      </c>
      <c r="E50" s="46">
        <f t="shared" si="2"/>
        <v>1002</v>
      </c>
      <c r="F50" s="47">
        <v>18174</v>
      </c>
      <c r="G50" s="54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6">
        <f t="shared" si="3"/>
        <v>0</v>
      </c>
      <c r="R50" s="25"/>
      <c r="S50" s="25"/>
    </row>
    <row r="51" spans="1:19" ht="11.25">
      <c r="A51" s="43" t="s">
        <v>232</v>
      </c>
      <c r="B51" s="44" t="s">
        <v>83</v>
      </c>
      <c r="C51" s="45">
        <v>0</v>
      </c>
      <c r="D51" s="46">
        <v>0</v>
      </c>
      <c r="E51" s="46">
        <f t="shared" si="2"/>
        <v>0</v>
      </c>
      <c r="F51" s="47">
        <v>0</v>
      </c>
      <c r="G51" s="54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6">
        <f t="shared" si="3"/>
        <v>0</v>
      </c>
      <c r="R51" s="25"/>
      <c r="S51" s="25"/>
    </row>
    <row r="52" spans="1:19" ht="11.25">
      <c r="A52" s="43" t="s">
        <v>233</v>
      </c>
      <c r="B52" s="44" t="s">
        <v>85</v>
      </c>
      <c r="C52" s="51">
        <v>0</v>
      </c>
      <c r="D52" s="52">
        <v>0</v>
      </c>
      <c r="E52" s="52">
        <f t="shared" si="2"/>
        <v>4574</v>
      </c>
      <c r="F52" s="53">
        <v>4574</v>
      </c>
      <c r="G52" s="54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131523.9</v>
      </c>
      <c r="Q52" s="56">
        <f t="shared" si="3"/>
        <v>131523.9</v>
      </c>
      <c r="R52" s="25"/>
      <c r="S52" s="25"/>
    </row>
    <row r="53" spans="1:19" ht="11.25">
      <c r="A53" s="43" t="s">
        <v>234</v>
      </c>
      <c r="B53" s="44" t="s">
        <v>13</v>
      </c>
      <c r="C53" s="45">
        <v>267</v>
      </c>
      <c r="D53" s="46">
        <v>1864463</v>
      </c>
      <c r="E53" s="46">
        <f t="shared" si="2"/>
        <v>2431359</v>
      </c>
      <c r="F53" s="47">
        <v>4296089</v>
      </c>
      <c r="G53" s="54">
        <v>545</v>
      </c>
      <c r="H53" s="55">
        <v>1516889</v>
      </c>
      <c r="I53" s="55">
        <v>562784</v>
      </c>
      <c r="J53" s="55">
        <v>7072906</v>
      </c>
      <c r="K53" s="55">
        <v>141856</v>
      </c>
      <c r="L53" s="55">
        <v>0</v>
      </c>
      <c r="M53" s="55">
        <v>0</v>
      </c>
      <c r="N53" s="55">
        <v>1388949</v>
      </c>
      <c r="O53" s="55">
        <v>241216</v>
      </c>
      <c r="P53" s="55">
        <v>4630589.2</v>
      </c>
      <c r="Q53" s="56">
        <f t="shared" si="3"/>
        <v>15555734.2</v>
      </c>
      <c r="R53" s="25"/>
      <c r="S53" s="25"/>
    </row>
    <row r="54" spans="1:19" ht="11.25">
      <c r="A54" s="43" t="s">
        <v>235</v>
      </c>
      <c r="B54" s="44" t="s">
        <v>49</v>
      </c>
      <c r="C54" s="45">
        <v>0</v>
      </c>
      <c r="D54" s="46">
        <v>26431</v>
      </c>
      <c r="E54" s="46">
        <f t="shared" si="2"/>
        <v>930164</v>
      </c>
      <c r="F54" s="47">
        <v>956595</v>
      </c>
      <c r="G54" s="54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71352</v>
      </c>
      <c r="O54" s="55">
        <v>0</v>
      </c>
      <c r="P54" s="55">
        <v>3564179.2</v>
      </c>
      <c r="Q54" s="56">
        <f t="shared" si="3"/>
        <v>3635531.2</v>
      </c>
      <c r="R54" s="25"/>
      <c r="S54" s="25"/>
    </row>
    <row r="55" spans="1:19" ht="11.25">
      <c r="A55" s="43" t="s">
        <v>236</v>
      </c>
      <c r="B55" s="44" t="s">
        <v>89</v>
      </c>
      <c r="C55" s="51">
        <v>0</v>
      </c>
      <c r="D55" s="52">
        <v>1079110</v>
      </c>
      <c r="E55" s="52">
        <f t="shared" si="2"/>
        <v>1023791</v>
      </c>
      <c r="F55" s="53">
        <v>2102901</v>
      </c>
      <c r="G55" s="54">
        <v>12066</v>
      </c>
      <c r="H55" s="55">
        <v>96265</v>
      </c>
      <c r="I55" s="55">
        <v>0</v>
      </c>
      <c r="J55" s="55">
        <v>7254231</v>
      </c>
      <c r="K55" s="55">
        <v>0</v>
      </c>
      <c r="L55" s="55">
        <v>0</v>
      </c>
      <c r="M55" s="55">
        <v>0</v>
      </c>
      <c r="N55" s="55">
        <v>6519426</v>
      </c>
      <c r="O55" s="55">
        <v>6459521</v>
      </c>
      <c r="P55" s="55">
        <v>85513048.10000001</v>
      </c>
      <c r="Q55" s="56">
        <f t="shared" si="3"/>
        <v>105854557.10000001</v>
      </c>
      <c r="R55" s="25"/>
      <c r="S55" s="25"/>
    </row>
    <row r="56" spans="1:19" ht="11.25">
      <c r="A56" s="43" t="s">
        <v>237</v>
      </c>
      <c r="B56" s="44" t="s">
        <v>91</v>
      </c>
      <c r="C56" s="51">
        <v>0</v>
      </c>
      <c r="D56" s="52">
        <v>13111812</v>
      </c>
      <c r="E56" s="52">
        <f t="shared" si="2"/>
        <v>6800178.000000004</v>
      </c>
      <c r="F56" s="53">
        <v>19911990.000000004</v>
      </c>
      <c r="G56" s="54">
        <v>0</v>
      </c>
      <c r="H56" s="55">
        <v>2441035</v>
      </c>
      <c r="I56" s="55">
        <v>773504</v>
      </c>
      <c r="J56" s="55">
        <v>28455012</v>
      </c>
      <c r="K56" s="55">
        <v>655090</v>
      </c>
      <c r="L56" s="55">
        <v>0</v>
      </c>
      <c r="M56" s="55">
        <v>0</v>
      </c>
      <c r="N56" s="55">
        <v>36362416</v>
      </c>
      <c r="O56" s="55">
        <v>63859794</v>
      </c>
      <c r="P56" s="55">
        <v>441468857.1</v>
      </c>
      <c r="Q56" s="56">
        <f t="shared" si="3"/>
        <v>574015708.1</v>
      </c>
      <c r="R56" s="25"/>
      <c r="S56" s="25"/>
    </row>
    <row r="57" spans="1:19" ht="11.25">
      <c r="A57" s="43" t="s">
        <v>238</v>
      </c>
      <c r="B57" s="44" t="s">
        <v>13</v>
      </c>
      <c r="C57" s="51">
        <v>0</v>
      </c>
      <c r="D57" s="52">
        <v>973180</v>
      </c>
      <c r="E57" s="52">
        <f t="shared" si="2"/>
        <v>5654956</v>
      </c>
      <c r="F57" s="53">
        <v>6628136</v>
      </c>
      <c r="G57" s="54">
        <v>0</v>
      </c>
      <c r="H57" s="55">
        <v>6951</v>
      </c>
      <c r="I57" s="55">
        <v>0</v>
      </c>
      <c r="J57" s="55">
        <v>572815</v>
      </c>
      <c r="K57" s="55">
        <v>67663</v>
      </c>
      <c r="L57" s="55">
        <v>0</v>
      </c>
      <c r="M57" s="55">
        <v>0</v>
      </c>
      <c r="N57" s="55">
        <v>11524</v>
      </c>
      <c r="O57" s="55">
        <v>262813</v>
      </c>
      <c r="P57" s="55">
        <v>18253384.5</v>
      </c>
      <c r="Q57" s="56">
        <f t="shared" si="3"/>
        <v>19175150.5</v>
      </c>
      <c r="R57" s="25"/>
      <c r="S57" s="25"/>
    </row>
    <row r="58" spans="1:19" ht="11.25">
      <c r="A58" s="43" t="s">
        <v>239</v>
      </c>
      <c r="B58" s="44" t="s">
        <v>94</v>
      </c>
      <c r="C58" s="45">
        <v>0</v>
      </c>
      <c r="D58" s="46">
        <v>35069</v>
      </c>
      <c r="E58" s="46">
        <f t="shared" si="2"/>
        <v>293500</v>
      </c>
      <c r="F58" s="47">
        <v>328569</v>
      </c>
      <c r="G58" s="54">
        <v>24752</v>
      </c>
      <c r="H58" s="55">
        <v>40667</v>
      </c>
      <c r="I58" s="55">
        <v>1426</v>
      </c>
      <c r="J58" s="55">
        <v>0</v>
      </c>
      <c r="K58" s="55">
        <v>276529</v>
      </c>
      <c r="L58" s="55">
        <v>0</v>
      </c>
      <c r="M58" s="55">
        <v>0</v>
      </c>
      <c r="N58" s="55">
        <v>0</v>
      </c>
      <c r="O58" s="55">
        <v>205489</v>
      </c>
      <c r="P58" s="55">
        <v>3782200.8</v>
      </c>
      <c r="Q58" s="56">
        <f t="shared" si="3"/>
        <v>4331063.8</v>
      </c>
      <c r="R58" s="25"/>
      <c r="S58" s="25"/>
    </row>
    <row r="59" spans="1:19" ht="11.25">
      <c r="A59" s="43" t="s">
        <v>240</v>
      </c>
      <c r="B59" s="44" t="s">
        <v>96</v>
      </c>
      <c r="C59" s="45">
        <v>0</v>
      </c>
      <c r="D59" s="46">
        <v>298</v>
      </c>
      <c r="E59" s="46">
        <f t="shared" si="2"/>
        <v>173117</v>
      </c>
      <c r="F59" s="47">
        <v>173415</v>
      </c>
      <c r="G59" s="54">
        <v>33588</v>
      </c>
      <c r="H59" s="55">
        <v>0</v>
      </c>
      <c r="I59" s="55">
        <v>249562</v>
      </c>
      <c r="J59" s="55">
        <v>277693</v>
      </c>
      <c r="K59" s="55">
        <v>0</v>
      </c>
      <c r="L59" s="55">
        <v>0</v>
      </c>
      <c r="M59" s="55">
        <v>0</v>
      </c>
      <c r="N59" s="55">
        <v>0</v>
      </c>
      <c r="O59" s="55">
        <v>538</v>
      </c>
      <c r="P59" s="55">
        <v>8863052</v>
      </c>
      <c r="Q59" s="56">
        <f t="shared" si="3"/>
        <v>9424433</v>
      </c>
      <c r="R59" s="25"/>
      <c r="S59" s="25"/>
    </row>
    <row r="60" spans="1:19" ht="11.25">
      <c r="A60" s="43" t="s">
        <v>241</v>
      </c>
      <c r="B60" s="44" t="s">
        <v>98</v>
      </c>
      <c r="C60" s="45">
        <v>0</v>
      </c>
      <c r="D60" s="46">
        <v>210435</v>
      </c>
      <c r="E60" s="46">
        <f t="shared" si="2"/>
        <v>2138671</v>
      </c>
      <c r="F60" s="47">
        <v>2349106</v>
      </c>
      <c r="G60" s="54">
        <v>270848</v>
      </c>
      <c r="H60" s="55">
        <v>142908</v>
      </c>
      <c r="I60" s="55">
        <v>6458</v>
      </c>
      <c r="J60" s="55">
        <v>80255</v>
      </c>
      <c r="K60" s="55">
        <v>2340</v>
      </c>
      <c r="L60" s="55">
        <v>0</v>
      </c>
      <c r="M60" s="55">
        <v>0</v>
      </c>
      <c r="N60" s="55">
        <v>57962</v>
      </c>
      <c r="O60" s="55">
        <v>1100640</v>
      </c>
      <c r="P60" s="55">
        <v>37175052.6</v>
      </c>
      <c r="Q60" s="56">
        <f t="shared" si="3"/>
        <v>38836463.6</v>
      </c>
      <c r="R60" s="25"/>
      <c r="S60" s="25"/>
    </row>
    <row r="61" spans="1:19" ht="11.25">
      <c r="A61" s="43" t="s">
        <v>242</v>
      </c>
      <c r="B61" s="44" t="s">
        <v>100</v>
      </c>
      <c r="C61" s="51">
        <v>0</v>
      </c>
      <c r="D61" s="52">
        <v>2466</v>
      </c>
      <c r="E61" s="52">
        <f t="shared" si="2"/>
        <v>170707</v>
      </c>
      <c r="F61" s="53">
        <v>173173</v>
      </c>
      <c r="G61" s="54">
        <v>229445</v>
      </c>
      <c r="H61" s="55">
        <v>761779</v>
      </c>
      <c r="I61" s="55">
        <v>0</v>
      </c>
      <c r="J61" s="55">
        <v>2713148</v>
      </c>
      <c r="K61" s="55">
        <v>6421</v>
      </c>
      <c r="L61" s="55">
        <v>80650</v>
      </c>
      <c r="M61" s="55">
        <v>0</v>
      </c>
      <c r="N61" s="55">
        <v>376812</v>
      </c>
      <c r="O61" s="55">
        <v>3786783</v>
      </c>
      <c r="P61" s="55">
        <v>11897580.9</v>
      </c>
      <c r="Q61" s="56">
        <f t="shared" si="3"/>
        <v>19852618.9</v>
      </c>
      <c r="R61" s="25"/>
      <c r="S61" s="25"/>
    </row>
    <row r="62" spans="1:19" ht="11.25">
      <c r="A62" s="43" t="s">
        <v>243</v>
      </c>
      <c r="B62" s="44" t="s">
        <v>102</v>
      </c>
      <c r="C62" s="51">
        <v>0</v>
      </c>
      <c r="D62" s="52">
        <v>0</v>
      </c>
      <c r="E62" s="52">
        <f t="shared" si="2"/>
        <v>46804</v>
      </c>
      <c r="F62" s="53">
        <v>46804</v>
      </c>
      <c r="G62" s="54">
        <v>2538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1046266.7</v>
      </c>
      <c r="Q62" s="56">
        <f t="shared" si="3"/>
        <v>1048804.7</v>
      </c>
      <c r="R62" s="25"/>
      <c r="S62" s="25"/>
    </row>
    <row r="63" spans="1:19" ht="11.25">
      <c r="A63" s="43" t="s">
        <v>244</v>
      </c>
      <c r="B63" s="44" t="s">
        <v>13</v>
      </c>
      <c r="C63" s="45">
        <v>666</v>
      </c>
      <c r="D63" s="46">
        <v>1897</v>
      </c>
      <c r="E63" s="46">
        <f t="shared" si="2"/>
        <v>470224</v>
      </c>
      <c r="F63" s="47">
        <v>472787</v>
      </c>
      <c r="G63" s="54">
        <v>58742</v>
      </c>
      <c r="H63" s="55">
        <v>1215902</v>
      </c>
      <c r="I63" s="55">
        <v>0</v>
      </c>
      <c r="J63" s="55">
        <v>1606278</v>
      </c>
      <c r="K63" s="55">
        <v>0</v>
      </c>
      <c r="L63" s="55">
        <v>0</v>
      </c>
      <c r="M63" s="55">
        <v>0</v>
      </c>
      <c r="N63" s="55">
        <v>7421</v>
      </c>
      <c r="O63" s="55">
        <v>91756</v>
      </c>
      <c r="P63" s="55">
        <v>278451.5</v>
      </c>
      <c r="Q63" s="56">
        <f t="shared" si="3"/>
        <v>3258550.5</v>
      </c>
      <c r="R63" s="25"/>
      <c r="S63" s="25"/>
    </row>
    <row r="64" spans="1:19" ht="11.25">
      <c r="A64" s="43" t="s">
        <v>245</v>
      </c>
      <c r="B64" s="44" t="s">
        <v>35</v>
      </c>
      <c r="C64" s="51">
        <v>0</v>
      </c>
      <c r="D64" s="52">
        <v>0</v>
      </c>
      <c r="E64" s="52">
        <f t="shared" si="2"/>
        <v>706432</v>
      </c>
      <c r="F64" s="53">
        <v>706432</v>
      </c>
      <c r="G64" s="54">
        <v>639373</v>
      </c>
      <c r="H64" s="55">
        <v>257045</v>
      </c>
      <c r="I64" s="55">
        <v>0</v>
      </c>
      <c r="J64" s="55">
        <v>51059</v>
      </c>
      <c r="K64" s="55">
        <v>41828</v>
      </c>
      <c r="L64" s="55">
        <v>387801</v>
      </c>
      <c r="M64" s="55">
        <v>0</v>
      </c>
      <c r="N64" s="55">
        <v>0</v>
      </c>
      <c r="O64" s="55">
        <v>3381213</v>
      </c>
      <c r="P64" s="55">
        <v>211766512.90000004</v>
      </c>
      <c r="Q64" s="56">
        <f t="shared" si="3"/>
        <v>216524831.90000004</v>
      </c>
      <c r="R64" s="25"/>
      <c r="S64" s="25"/>
    </row>
    <row r="65" spans="1:19" ht="11.25">
      <c r="A65" s="43" t="s">
        <v>246</v>
      </c>
      <c r="B65" s="44" t="s">
        <v>13</v>
      </c>
      <c r="C65" s="45">
        <v>0</v>
      </c>
      <c r="D65" s="46">
        <v>6018</v>
      </c>
      <c r="E65" s="46">
        <f t="shared" si="2"/>
        <v>271240</v>
      </c>
      <c r="F65" s="47">
        <v>277258</v>
      </c>
      <c r="G65" s="54">
        <v>57159</v>
      </c>
      <c r="H65" s="55">
        <v>97823</v>
      </c>
      <c r="I65" s="55">
        <v>246938</v>
      </c>
      <c r="J65" s="55">
        <v>0</v>
      </c>
      <c r="K65" s="55">
        <v>0</v>
      </c>
      <c r="L65" s="55">
        <v>3282577</v>
      </c>
      <c r="M65" s="55">
        <v>0</v>
      </c>
      <c r="N65" s="55">
        <v>0</v>
      </c>
      <c r="O65" s="55">
        <v>469915</v>
      </c>
      <c r="P65" s="55">
        <v>12551645.700000003</v>
      </c>
      <c r="Q65" s="56">
        <f t="shared" si="3"/>
        <v>16706057.700000003</v>
      </c>
      <c r="R65" s="25"/>
      <c r="S65" s="25"/>
    </row>
    <row r="66" spans="1:19" ht="11.25">
      <c r="A66" s="43" t="s">
        <v>247</v>
      </c>
      <c r="B66" s="44" t="s">
        <v>33</v>
      </c>
      <c r="C66" s="51">
        <v>0</v>
      </c>
      <c r="D66" s="52">
        <v>0</v>
      </c>
      <c r="E66" s="52">
        <f t="shared" si="2"/>
        <v>1829</v>
      </c>
      <c r="F66" s="53">
        <v>1829</v>
      </c>
      <c r="G66" s="54">
        <v>14429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248227</v>
      </c>
      <c r="O66" s="55">
        <v>0</v>
      </c>
      <c r="P66" s="55">
        <v>1492974</v>
      </c>
      <c r="Q66" s="56">
        <f t="shared" si="3"/>
        <v>1755630</v>
      </c>
      <c r="R66" s="25"/>
      <c r="S66" s="25"/>
    </row>
    <row r="67" spans="1:19" ht="11.25">
      <c r="A67" s="43" t="s">
        <v>248</v>
      </c>
      <c r="B67" s="44" t="s">
        <v>35</v>
      </c>
      <c r="C67" s="51">
        <v>0</v>
      </c>
      <c r="D67" s="52">
        <v>5611629</v>
      </c>
      <c r="E67" s="52">
        <f t="shared" si="2"/>
        <v>14344931</v>
      </c>
      <c r="F67" s="53">
        <v>19956560</v>
      </c>
      <c r="G67" s="54">
        <v>229876</v>
      </c>
      <c r="H67" s="55">
        <v>0</v>
      </c>
      <c r="I67" s="55">
        <v>30919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200459012.2</v>
      </c>
      <c r="Q67" s="56">
        <f t="shared" si="3"/>
        <v>200719807.2</v>
      </c>
      <c r="R67" s="25"/>
      <c r="S67" s="25"/>
    </row>
    <row r="68" spans="1:19" ht="11.25">
      <c r="A68" s="43" t="s">
        <v>249</v>
      </c>
      <c r="B68" s="44" t="s">
        <v>109</v>
      </c>
      <c r="C68" s="51">
        <v>0</v>
      </c>
      <c r="D68" s="52">
        <v>0</v>
      </c>
      <c r="E68" s="52">
        <f t="shared" si="2"/>
        <v>0</v>
      </c>
      <c r="F68" s="53">
        <v>0</v>
      </c>
      <c r="G68" s="54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6">
        <f t="shared" si="3"/>
        <v>0</v>
      </c>
      <c r="R68" s="25"/>
      <c r="S68" s="25"/>
    </row>
    <row r="69" spans="1:19" ht="11.25">
      <c r="A69" s="43" t="s">
        <v>250</v>
      </c>
      <c r="B69" s="44" t="s">
        <v>13</v>
      </c>
      <c r="C69" s="45">
        <v>0</v>
      </c>
      <c r="D69" s="46">
        <v>153965</v>
      </c>
      <c r="E69" s="46">
        <f aca="true" t="shared" si="4" ref="E69:E100">F69-SUM(C69:D69)</f>
        <v>135122</v>
      </c>
      <c r="F69" s="47">
        <v>289087</v>
      </c>
      <c r="G69" s="54">
        <v>0</v>
      </c>
      <c r="H69" s="55">
        <v>11137945</v>
      </c>
      <c r="I69" s="55">
        <v>101845</v>
      </c>
      <c r="J69" s="55">
        <v>110633</v>
      </c>
      <c r="K69" s="55">
        <v>0</v>
      </c>
      <c r="L69" s="55">
        <v>0</v>
      </c>
      <c r="M69" s="55">
        <v>0</v>
      </c>
      <c r="N69" s="55">
        <v>0</v>
      </c>
      <c r="O69" s="55">
        <v>1165504</v>
      </c>
      <c r="P69" s="55">
        <v>3299946.5</v>
      </c>
      <c r="Q69" s="56">
        <f aca="true" t="shared" si="5" ref="Q69:Q100">SUM(G69:P69)</f>
        <v>15815873.5</v>
      </c>
      <c r="R69" s="25"/>
      <c r="S69" s="25"/>
    </row>
    <row r="70" spans="1:19" ht="11.25">
      <c r="A70" s="43" t="s">
        <v>251</v>
      </c>
      <c r="B70" s="44" t="s">
        <v>112</v>
      </c>
      <c r="C70" s="51">
        <v>0</v>
      </c>
      <c r="D70" s="52">
        <v>4306</v>
      </c>
      <c r="E70" s="52">
        <f t="shared" si="4"/>
        <v>26554</v>
      </c>
      <c r="F70" s="53">
        <v>30860</v>
      </c>
      <c r="G70" s="54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230</v>
      </c>
      <c r="O70" s="55">
        <v>0</v>
      </c>
      <c r="P70" s="55">
        <v>26067.8</v>
      </c>
      <c r="Q70" s="56">
        <f t="shared" si="5"/>
        <v>26297.8</v>
      </c>
      <c r="R70" s="25"/>
      <c r="S70" s="25"/>
    </row>
    <row r="71" spans="1:19" ht="11.25">
      <c r="A71" s="43" t="s">
        <v>252</v>
      </c>
      <c r="B71" s="44" t="s">
        <v>114</v>
      </c>
      <c r="C71" s="51">
        <v>0</v>
      </c>
      <c r="D71" s="52">
        <v>6387</v>
      </c>
      <c r="E71" s="52">
        <f t="shared" si="4"/>
        <v>1340671</v>
      </c>
      <c r="F71" s="53">
        <v>1347058</v>
      </c>
      <c r="G71" s="54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862</v>
      </c>
      <c r="O71" s="55">
        <v>0</v>
      </c>
      <c r="P71" s="55">
        <v>7109.4</v>
      </c>
      <c r="Q71" s="56">
        <f t="shared" si="5"/>
        <v>7971.4</v>
      </c>
      <c r="R71" s="25"/>
      <c r="S71" s="25"/>
    </row>
    <row r="72" spans="1:19" ht="11.25">
      <c r="A72" s="43" t="s">
        <v>253</v>
      </c>
      <c r="B72" s="44" t="s">
        <v>116</v>
      </c>
      <c r="C72" s="51">
        <v>901360</v>
      </c>
      <c r="D72" s="52">
        <v>6968123</v>
      </c>
      <c r="E72" s="52">
        <f t="shared" si="4"/>
        <v>28726525.999999993</v>
      </c>
      <c r="F72" s="53">
        <v>36596008.99999999</v>
      </c>
      <c r="G72" s="54">
        <v>5585</v>
      </c>
      <c r="H72" s="55">
        <v>80934</v>
      </c>
      <c r="I72" s="55">
        <v>4099107</v>
      </c>
      <c r="J72" s="55">
        <v>6361702</v>
      </c>
      <c r="K72" s="55">
        <v>0</v>
      </c>
      <c r="L72" s="55">
        <v>0</v>
      </c>
      <c r="M72" s="55">
        <v>0</v>
      </c>
      <c r="N72" s="55">
        <v>12604</v>
      </c>
      <c r="O72" s="55">
        <v>455387</v>
      </c>
      <c r="P72" s="55">
        <v>2616259.2</v>
      </c>
      <c r="Q72" s="56">
        <f t="shared" si="5"/>
        <v>13631578.2</v>
      </c>
      <c r="R72" s="25"/>
      <c r="S72" s="25"/>
    </row>
    <row r="73" spans="1:19" ht="11.25">
      <c r="A73" s="43" t="s">
        <v>254</v>
      </c>
      <c r="B73" s="44" t="s">
        <v>118</v>
      </c>
      <c r="C73" s="51">
        <v>0</v>
      </c>
      <c r="D73" s="52">
        <v>317360</v>
      </c>
      <c r="E73" s="52">
        <f t="shared" si="4"/>
        <v>223795</v>
      </c>
      <c r="F73" s="53">
        <v>541155</v>
      </c>
      <c r="G73" s="54">
        <v>0</v>
      </c>
      <c r="H73" s="55">
        <v>0</v>
      </c>
      <c r="I73" s="55">
        <v>0</v>
      </c>
      <c r="J73" s="55">
        <v>379741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981097.2</v>
      </c>
      <c r="Q73" s="56">
        <f t="shared" si="5"/>
        <v>1360838.2</v>
      </c>
      <c r="R73" s="25"/>
      <c r="S73" s="25"/>
    </row>
    <row r="74" spans="1:19" ht="11.25">
      <c r="A74" s="43" t="s">
        <v>255</v>
      </c>
      <c r="B74" s="44" t="s">
        <v>120</v>
      </c>
      <c r="C74" s="45">
        <v>0</v>
      </c>
      <c r="D74" s="46">
        <v>0</v>
      </c>
      <c r="E74" s="46">
        <f t="shared" si="4"/>
        <v>1313889</v>
      </c>
      <c r="F74" s="47">
        <v>1313889</v>
      </c>
      <c r="G74" s="54">
        <v>0</v>
      </c>
      <c r="H74" s="55">
        <v>0</v>
      </c>
      <c r="I74" s="55">
        <v>0</v>
      </c>
      <c r="J74" s="55">
        <v>2041</v>
      </c>
      <c r="K74" s="55">
        <v>0</v>
      </c>
      <c r="L74" s="55">
        <v>0</v>
      </c>
      <c r="M74" s="55">
        <v>0</v>
      </c>
      <c r="N74" s="55">
        <v>5262</v>
      </c>
      <c r="O74" s="55">
        <v>0</v>
      </c>
      <c r="P74" s="55">
        <v>216836.7</v>
      </c>
      <c r="Q74" s="56">
        <f t="shared" si="5"/>
        <v>224139.7</v>
      </c>
      <c r="R74" s="25"/>
      <c r="S74" s="25"/>
    </row>
    <row r="75" spans="1:19" ht="11.25">
      <c r="A75" s="43" t="s">
        <v>256</v>
      </c>
      <c r="B75" s="44" t="s">
        <v>112</v>
      </c>
      <c r="C75" s="51">
        <v>0</v>
      </c>
      <c r="D75" s="52">
        <v>12783</v>
      </c>
      <c r="E75" s="52">
        <f t="shared" si="4"/>
        <v>14838</v>
      </c>
      <c r="F75" s="53">
        <v>27621</v>
      </c>
      <c r="G75" s="54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6">
        <f t="shared" si="5"/>
        <v>0</v>
      </c>
      <c r="R75" s="25"/>
      <c r="S75" s="25"/>
    </row>
    <row r="76" spans="1:19" ht="11.25">
      <c r="A76" s="43" t="s">
        <v>257</v>
      </c>
      <c r="B76" s="44" t="s">
        <v>114</v>
      </c>
      <c r="C76" s="51">
        <v>0</v>
      </c>
      <c r="D76" s="52">
        <v>6123</v>
      </c>
      <c r="E76" s="52">
        <f t="shared" si="4"/>
        <v>827467</v>
      </c>
      <c r="F76" s="53">
        <v>833590</v>
      </c>
      <c r="G76" s="54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426564</v>
      </c>
      <c r="Q76" s="56">
        <f t="shared" si="5"/>
        <v>426564</v>
      </c>
      <c r="R76" s="25"/>
      <c r="S76" s="25"/>
    </row>
    <row r="77" spans="1:19" ht="11.25">
      <c r="A77" s="43" t="s">
        <v>258</v>
      </c>
      <c r="B77" s="44" t="s">
        <v>116</v>
      </c>
      <c r="C77" s="45">
        <v>0</v>
      </c>
      <c r="D77" s="46">
        <v>78178</v>
      </c>
      <c r="E77" s="46">
        <f t="shared" si="4"/>
        <v>100998</v>
      </c>
      <c r="F77" s="47">
        <v>179176</v>
      </c>
      <c r="G77" s="54">
        <v>0</v>
      </c>
      <c r="H77" s="55">
        <v>0</v>
      </c>
      <c r="I77" s="55">
        <v>0</v>
      </c>
      <c r="J77" s="55">
        <v>308334</v>
      </c>
      <c r="K77" s="55">
        <v>0</v>
      </c>
      <c r="L77" s="55">
        <v>0</v>
      </c>
      <c r="M77" s="55">
        <v>0</v>
      </c>
      <c r="N77" s="55">
        <v>7946</v>
      </c>
      <c r="O77" s="55">
        <v>0</v>
      </c>
      <c r="P77" s="55">
        <v>10146298.700000001</v>
      </c>
      <c r="Q77" s="56">
        <f t="shared" si="5"/>
        <v>10462578.700000001</v>
      </c>
      <c r="R77" s="25"/>
      <c r="S77" s="25"/>
    </row>
    <row r="78" spans="1:19" ht="11.25">
      <c r="A78" s="43" t="s">
        <v>259</v>
      </c>
      <c r="B78" s="44" t="s">
        <v>118</v>
      </c>
      <c r="C78" s="51">
        <v>0</v>
      </c>
      <c r="D78" s="52">
        <v>0</v>
      </c>
      <c r="E78" s="52">
        <f t="shared" si="4"/>
        <v>9818</v>
      </c>
      <c r="F78" s="53">
        <v>9818</v>
      </c>
      <c r="G78" s="54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375613.3</v>
      </c>
      <c r="Q78" s="56">
        <f t="shared" si="5"/>
        <v>375613.3</v>
      </c>
      <c r="R78" s="25"/>
      <c r="S78" s="25"/>
    </row>
    <row r="79" spans="1:19" ht="11.25">
      <c r="A79" s="43" t="s">
        <v>260</v>
      </c>
      <c r="B79" s="44" t="s">
        <v>120</v>
      </c>
      <c r="C79" s="45">
        <v>0</v>
      </c>
      <c r="D79" s="46">
        <v>365</v>
      </c>
      <c r="E79" s="46">
        <f t="shared" si="4"/>
        <v>340117</v>
      </c>
      <c r="F79" s="47">
        <v>340482</v>
      </c>
      <c r="G79" s="54">
        <v>0</v>
      </c>
      <c r="H79" s="55">
        <v>16784</v>
      </c>
      <c r="I79" s="55">
        <v>0</v>
      </c>
      <c r="J79" s="55">
        <v>80491</v>
      </c>
      <c r="K79" s="55">
        <v>0</v>
      </c>
      <c r="L79" s="55">
        <v>4286</v>
      </c>
      <c r="M79" s="55">
        <v>0</v>
      </c>
      <c r="N79" s="55">
        <v>0</v>
      </c>
      <c r="O79" s="55">
        <v>252769</v>
      </c>
      <c r="P79" s="55">
        <v>2790439.5</v>
      </c>
      <c r="Q79" s="56">
        <f t="shared" si="5"/>
        <v>3144769.5</v>
      </c>
      <c r="R79" s="25"/>
      <c r="S79" s="25"/>
    </row>
    <row r="80" spans="1:19" ht="11.25">
      <c r="A80" s="43" t="s">
        <v>261</v>
      </c>
      <c r="B80" s="44" t="s">
        <v>127</v>
      </c>
      <c r="C80" s="45">
        <v>0</v>
      </c>
      <c r="D80" s="46">
        <v>0</v>
      </c>
      <c r="E80" s="46">
        <f t="shared" si="4"/>
        <v>139929</v>
      </c>
      <c r="F80" s="47">
        <v>139929</v>
      </c>
      <c r="G80" s="54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13033.9</v>
      </c>
      <c r="Q80" s="56">
        <f t="shared" si="5"/>
        <v>13033.9</v>
      </c>
      <c r="R80" s="25"/>
      <c r="S80" s="25"/>
    </row>
    <row r="81" spans="1:19" ht="11.25">
      <c r="A81" s="43" t="s">
        <v>262</v>
      </c>
      <c r="B81" s="44" t="s">
        <v>129</v>
      </c>
      <c r="C81" s="51">
        <v>0</v>
      </c>
      <c r="D81" s="52">
        <v>287</v>
      </c>
      <c r="E81" s="52">
        <f t="shared" si="4"/>
        <v>52516</v>
      </c>
      <c r="F81" s="53">
        <v>52803</v>
      </c>
      <c r="G81" s="54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209727.3</v>
      </c>
      <c r="Q81" s="56">
        <f t="shared" si="5"/>
        <v>209727.3</v>
      </c>
      <c r="R81" s="25"/>
      <c r="S81" s="25"/>
    </row>
    <row r="82" spans="1:19" ht="11.25">
      <c r="A82" s="43" t="s">
        <v>263</v>
      </c>
      <c r="B82" s="44" t="s">
        <v>13</v>
      </c>
      <c r="C82" s="51">
        <v>7638</v>
      </c>
      <c r="D82" s="52">
        <v>124151</v>
      </c>
      <c r="E82" s="52">
        <f t="shared" si="4"/>
        <v>584852</v>
      </c>
      <c r="F82" s="53">
        <v>716641</v>
      </c>
      <c r="G82" s="54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186</v>
      </c>
      <c r="O82" s="55">
        <v>0</v>
      </c>
      <c r="P82" s="55">
        <v>55690.3</v>
      </c>
      <c r="Q82" s="56">
        <f t="shared" si="5"/>
        <v>55876.3</v>
      </c>
      <c r="R82" s="25"/>
      <c r="S82" s="25"/>
    </row>
    <row r="83" spans="1:19" ht="11.25">
      <c r="A83" s="43" t="s">
        <v>264</v>
      </c>
      <c r="B83" s="44" t="s">
        <v>129</v>
      </c>
      <c r="C83" s="51">
        <v>0</v>
      </c>
      <c r="D83" s="52">
        <v>166</v>
      </c>
      <c r="E83" s="52">
        <f t="shared" si="4"/>
        <v>150750</v>
      </c>
      <c r="F83" s="53">
        <v>150916</v>
      </c>
      <c r="G83" s="54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27252.7</v>
      </c>
      <c r="Q83" s="56">
        <f t="shared" si="5"/>
        <v>27252.7</v>
      </c>
      <c r="R83" s="25"/>
      <c r="S83" s="25"/>
    </row>
    <row r="84" spans="1:19" ht="11.25">
      <c r="A84" s="43" t="s">
        <v>265</v>
      </c>
      <c r="B84" s="44" t="s">
        <v>13</v>
      </c>
      <c r="C84" s="51">
        <v>0</v>
      </c>
      <c r="D84" s="52">
        <v>0</v>
      </c>
      <c r="E84" s="52">
        <f t="shared" si="4"/>
        <v>461443</v>
      </c>
      <c r="F84" s="53">
        <v>461443</v>
      </c>
      <c r="G84" s="54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1111</v>
      </c>
      <c r="O84" s="55">
        <v>0</v>
      </c>
      <c r="P84" s="55">
        <v>16588.6</v>
      </c>
      <c r="Q84" s="56">
        <f t="shared" si="5"/>
        <v>17699.6</v>
      </c>
      <c r="R84" s="25"/>
      <c r="S84" s="25"/>
    </row>
    <row r="85" spans="1:19" ht="11.25">
      <c r="A85" s="43" t="s">
        <v>266</v>
      </c>
      <c r="B85" s="44" t="s">
        <v>129</v>
      </c>
      <c r="C85" s="51">
        <v>0</v>
      </c>
      <c r="D85" s="52">
        <v>13118</v>
      </c>
      <c r="E85" s="52">
        <f t="shared" si="4"/>
        <v>26518</v>
      </c>
      <c r="F85" s="53">
        <v>39636</v>
      </c>
      <c r="G85" s="54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5924.5</v>
      </c>
      <c r="Q85" s="56">
        <f t="shared" si="5"/>
        <v>5924.5</v>
      </c>
      <c r="R85" s="25"/>
      <c r="S85" s="25"/>
    </row>
    <row r="86" spans="1:19" ht="11.25">
      <c r="A86" s="43" t="s">
        <v>267</v>
      </c>
      <c r="B86" s="44" t="s">
        <v>13</v>
      </c>
      <c r="C86" s="51">
        <v>0</v>
      </c>
      <c r="D86" s="52">
        <v>214515</v>
      </c>
      <c r="E86" s="52">
        <f t="shared" si="4"/>
        <v>5427952</v>
      </c>
      <c r="F86" s="53">
        <v>5642467</v>
      </c>
      <c r="G86" s="54">
        <v>0</v>
      </c>
      <c r="H86" s="55">
        <v>0</v>
      </c>
      <c r="I86" s="55">
        <v>86905</v>
      </c>
      <c r="J86" s="55">
        <v>533439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37916.8</v>
      </c>
      <c r="Q86" s="56">
        <f t="shared" si="5"/>
        <v>658260.8</v>
      </c>
      <c r="R86" s="25"/>
      <c r="S86" s="25"/>
    </row>
    <row r="87" spans="1:19" ht="11.25">
      <c r="A87" s="43" t="s">
        <v>268</v>
      </c>
      <c r="B87" s="44" t="s">
        <v>129</v>
      </c>
      <c r="C87" s="51">
        <v>0</v>
      </c>
      <c r="D87" s="52">
        <v>283606</v>
      </c>
      <c r="E87" s="52">
        <f t="shared" si="4"/>
        <v>0</v>
      </c>
      <c r="F87" s="53">
        <v>283606</v>
      </c>
      <c r="G87" s="54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6">
        <f t="shared" si="5"/>
        <v>0</v>
      </c>
      <c r="R87" s="25"/>
      <c r="S87" s="25"/>
    </row>
    <row r="88" spans="1:19" ht="11.25">
      <c r="A88" s="43" t="s">
        <v>269</v>
      </c>
      <c r="B88" s="44" t="s">
        <v>13</v>
      </c>
      <c r="C88" s="51">
        <v>0</v>
      </c>
      <c r="D88" s="52">
        <v>14085</v>
      </c>
      <c r="E88" s="52">
        <f t="shared" si="4"/>
        <v>75679</v>
      </c>
      <c r="F88" s="53">
        <v>89764</v>
      </c>
      <c r="G88" s="54">
        <v>0</v>
      </c>
      <c r="H88" s="55">
        <v>0</v>
      </c>
      <c r="I88" s="55">
        <v>0</v>
      </c>
      <c r="J88" s="55">
        <v>19596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5924.5</v>
      </c>
      <c r="Q88" s="56">
        <f t="shared" si="5"/>
        <v>25520.5</v>
      </c>
      <c r="R88" s="25"/>
      <c r="S88" s="25"/>
    </row>
    <row r="89" spans="1:19" ht="11.25">
      <c r="A89" s="43" t="s">
        <v>270</v>
      </c>
      <c r="B89" s="44" t="s">
        <v>138</v>
      </c>
      <c r="C89" s="45">
        <v>0</v>
      </c>
      <c r="D89" s="46">
        <v>0</v>
      </c>
      <c r="E89" s="46">
        <f t="shared" si="4"/>
        <v>40917</v>
      </c>
      <c r="F89" s="47">
        <v>40917</v>
      </c>
      <c r="G89" s="54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6">
        <f t="shared" si="5"/>
        <v>0</v>
      </c>
      <c r="R89" s="25"/>
      <c r="S89" s="25"/>
    </row>
    <row r="90" spans="1:19" ht="11.25">
      <c r="A90" s="43" t="s">
        <v>271</v>
      </c>
      <c r="B90" s="44" t="s">
        <v>129</v>
      </c>
      <c r="C90" s="51">
        <v>0</v>
      </c>
      <c r="D90" s="52">
        <v>4974337</v>
      </c>
      <c r="E90" s="52">
        <f t="shared" si="4"/>
        <v>28512</v>
      </c>
      <c r="F90" s="53">
        <v>5002849</v>
      </c>
      <c r="G90" s="54">
        <v>0</v>
      </c>
      <c r="H90" s="55">
        <v>0</v>
      </c>
      <c r="I90" s="55">
        <v>0</v>
      </c>
      <c r="J90" s="55">
        <v>179</v>
      </c>
      <c r="K90" s="55">
        <v>0</v>
      </c>
      <c r="L90" s="55">
        <v>0</v>
      </c>
      <c r="M90" s="55">
        <v>0</v>
      </c>
      <c r="N90" s="55">
        <v>315</v>
      </c>
      <c r="O90" s="55">
        <v>0</v>
      </c>
      <c r="P90" s="55">
        <v>2369.8</v>
      </c>
      <c r="Q90" s="56">
        <f t="shared" si="5"/>
        <v>2863.8</v>
      </c>
      <c r="R90" s="25"/>
      <c r="S90" s="25"/>
    </row>
    <row r="91" spans="1:19" ht="11.25">
      <c r="A91" s="43" t="s">
        <v>272</v>
      </c>
      <c r="B91" s="44" t="s">
        <v>13</v>
      </c>
      <c r="C91" s="51">
        <v>0</v>
      </c>
      <c r="D91" s="52">
        <v>49299</v>
      </c>
      <c r="E91" s="52">
        <f t="shared" si="4"/>
        <v>177551</v>
      </c>
      <c r="F91" s="53">
        <v>226850</v>
      </c>
      <c r="G91" s="54">
        <v>0</v>
      </c>
      <c r="H91" s="55">
        <v>0</v>
      </c>
      <c r="I91" s="55">
        <v>0</v>
      </c>
      <c r="J91" s="55">
        <v>28013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181289.7</v>
      </c>
      <c r="Q91" s="56">
        <f t="shared" si="5"/>
        <v>209302.7</v>
      </c>
      <c r="R91" s="25"/>
      <c r="S91" s="25"/>
    </row>
    <row r="92" spans="1:19" ht="11.25">
      <c r="A92" s="43" t="s">
        <v>273</v>
      </c>
      <c r="B92" s="44" t="s">
        <v>152</v>
      </c>
      <c r="C92" s="51">
        <v>0</v>
      </c>
      <c r="D92" s="52">
        <v>1629</v>
      </c>
      <c r="E92" s="52">
        <f t="shared" si="4"/>
        <v>150900</v>
      </c>
      <c r="F92" s="53">
        <v>152529</v>
      </c>
      <c r="G92" s="54">
        <v>0</v>
      </c>
      <c r="H92" s="55">
        <v>6097</v>
      </c>
      <c r="I92" s="55">
        <v>0</v>
      </c>
      <c r="J92" s="55">
        <v>20754</v>
      </c>
      <c r="K92" s="55">
        <v>0</v>
      </c>
      <c r="L92" s="55">
        <v>3910</v>
      </c>
      <c r="M92" s="55">
        <v>0</v>
      </c>
      <c r="N92" s="55">
        <v>68439</v>
      </c>
      <c r="O92" s="55">
        <v>2438704</v>
      </c>
      <c r="P92" s="55">
        <v>8991021.200000001</v>
      </c>
      <c r="Q92" s="56">
        <f t="shared" si="5"/>
        <v>11528925.200000001</v>
      </c>
      <c r="R92" s="25"/>
      <c r="S92" s="25"/>
    </row>
    <row r="93" spans="1:19" ht="11.25">
      <c r="A93" s="43" t="s">
        <v>274</v>
      </c>
      <c r="B93" s="44" t="s">
        <v>33</v>
      </c>
      <c r="C93" s="51">
        <v>0</v>
      </c>
      <c r="D93" s="52">
        <v>0</v>
      </c>
      <c r="E93" s="52">
        <f t="shared" si="4"/>
        <v>3924219</v>
      </c>
      <c r="F93" s="53">
        <v>3924219</v>
      </c>
      <c r="G93" s="54">
        <v>23752</v>
      </c>
      <c r="H93" s="55">
        <v>9694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536936</v>
      </c>
      <c r="O93" s="55">
        <v>48526</v>
      </c>
      <c r="P93" s="55">
        <v>10126155.4</v>
      </c>
      <c r="Q93" s="56">
        <f t="shared" si="5"/>
        <v>10745063.4</v>
      </c>
      <c r="R93" s="25"/>
      <c r="S93" s="25"/>
    </row>
    <row r="94" spans="1:19" ht="11.25">
      <c r="A94" s="43" t="s">
        <v>275</v>
      </c>
      <c r="B94" s="44" t="s">
        <v>153</v>
      </c>
      <c r="C94" s="51">
        <v>0</v>
      </c>
      <c r="D94" s="52">
        <v>9465</v>
      </c>
      <c r="E94" s="52">
        <f t="shared" si="4"/>
        <v>1057401</v>
      </c>
      <c r="F94" s="53">
        <v>1066866</v>
      </c>
      <c r="G94" s="54">
        <v>3169750</v>
      </c>
      <c r="H94" s="55">
        <v>1077760</v>
      </c>
      <c r="I94" s="55">
        <v>247964</v>
      </c>
      <c r="J94" s="55">
        <v>1250907</v>
      </c>
      <c r="K94" s="55">
        <v>0</v>
      </c>
      <c r="L94" s="55">
        <v>0</v>
      </c>
      <c r="M94" s="55">
        <v>0</v>
      </c>
      <c r="N94" s="55">
        <v>0</v>
      </c>
      <c r="O94" s="55">
        <v>11385612</v>
      </c>
      <c r="P94" s="55">
        <v>740562.5</v>
      </c>
      <c r="Q94" s="56">
        <f t="shared" si="5"/>
        <v>17872555.5</v>
      </c>
      <c r="R94" s="25"/>
      <c r="S94" s="25"/>
    </row>
    <row r="95" spans="1:19" ht="11.25">
      <c r="A95" s="43" t="s">
        <v>276</v>
      </c>
      <c r="B95" s="44" t="s">
        <v>154</v>
      </c>
      <c r="C95" s="51">
        <v>0</v>
      </c>
      <c r="D95" s="52">
        <v>3289263</v>
      </c>
      <c r="E95" s="52">
        <f t="shared" si="4"/>
        <v>126636</v>
      </c>
      <c r="F95" s="53">
        <v>3415899</v>
      </c>
      <c r="G95" s="54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6">
        <f t="shared" si="5"/>
        <v>0</v>
      </c>
      <c r="R95" s="25"/>
      <c r="S95" s="25"/>
    </row>
    <row r="96" spans="1:19" ht="11.25">
      <c r="A96" s="43" t="s">
        <v>277</v>
      </c>
      <c r="B96" s="44" t="s">
        <v>79</v>
      </c>
      <c r="C96" s="51">
        <v>0</v>
      </c>
      <c r="D96" s="52">
        <v>481</v>
      </c>
      <c r="E96" s="52">
        <f t="shared" si="4"/>
        <v>91225</v>
      </c>
      <c r="F96" s="53">
        <v>91706</v>
      </c>
      <c r="G96" s="54">
        <v>4111</v>
      </c>
      <c r="H96" s="55">
        <v>3443</v>
      </c>
      <c r="I96" s="55">
        <v>766</v>
      </c>
      <c r="J96" s="55">
        <v>2088</v>
      </c>
      <c r="K96" s="55">
        <v>0</v>
      </c>
      <c r="L96" s="55">
        <v>0</v>
      </c>
      <c r="M96" s="55">
        <v>0</v>
      </c>
      <c r="N96" s="55">
        <v>0</v>
      </c>
      <c r="O96" s="55">
        <v>145126</v>
      </c>
      <c r="P96" s="55">
        <v>90052.4</v>
      </c>
      <c r="Q96" s="56">
        <f t="shared" si="5"/>
        <v>245586.4</v>
      </c>
      <c r="R96" s="25"/>
      <c r="S96" s="25"/>
    </row>
    <row r="97" spans="1:19" ht="11.25">
      <c r="A97" s="43" t="s">
        <v>278</v>
      </c>
      <c r="B97" s="44" t="s">
        <v>155</v>
      </c>
      <c r="C97" s="51">
        <v>0</v>
      </c>
      <c r="D97" s="52">
        <v>0</v>
      </c>
      <c r="E97" s="52">
        <f t="shared" si="4"/>
        <v>706559</v>
      </c>
      <c r="F97" s="53">
        <v>706559</v>
      </c>
      <c r="G97" s="54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3554.7</v>
      </c>
      <c r="Q97" s="56">
        <f t="shared" si="5"/>
        <v>3554.7</v>
      </c>
      <c r="R97" s="25"/>
      <c r="S97" s="25"/>
    </row>
    <row r="98" spans="1:19" ht="11.25">
      <c r="A98" s="43" t="s">
        <v>279</v>
      </c>
      <c r="B98" s="44" t="s">
        <v>13</v>
      </c>
      <c r="C98" s="45">
        <v>0</v>
      </c>
      <c r="D98" s="46">
        <v>43500</v>
      </c>
      <c r="E98" s="46">
        <f t="shared" si="4"/>
        <v>9145719.000000002</v>
      </c>
      <c r="F98" s="47">
        <v>9189219.000000002</v>
      </c>
      <c r="G98" s="54">
        <v>0</v>
      </c>
      <c r="H98" s="55">
        <v>78097</v>
      </c>
      <c r="I98" s="55">
        <v>0</v>
      </c>
      <c r="J98" s="55">
        <v>24268</v>
      </c>
      <c r="K98" s="55">
        <v>0</v>
      </c>
      <c r="L98" s="55">
        <v>0</v>
      </c>
      <c r="M98" s="55">
        <v>0</v>
      </c>
      <c r="N98" s="55">
        <v>0</v>
      </c>
      <c r="O98" s="55">
        <v>1765</v>
      </c>
      <c r="P98" s="55">
        <v>6563161.1000000015</v>
      </c>
      <c r="Q98" s="56">
        <f t="shared" si="5"/>
        <v>6667291.1000000015</v>
      </c>
      <c r="R98" s="25"/>
      <c r="S98" s="25"/>
    </row>
    <row r="99" spans="1:19" ht="11.25">
      <c r="A99" s="43" t="s">
        <v>280</v>
      </c>
      <c r="B99" s="44" t="s">
        <v>156</v>
      </c>
      <c r="C99" s="45">
        <v>0</v>
      </c>
      <c r="D99" s="46">
        <v>578794</v>
      </c>
      <c r="E99" s="46">
        <f t="shared" si="4"/>
        <v>10615659</v>
      </c>
      <c r="F99" s="47">
        <v>11194453</v>
      </c>
      <c r="G99" s="54">
        <v>6340</v>
      </c>
      <c r="H99" s="55">
        <v>126554</v>
      </c>
      <c r="I99" s="55">
        <v>514322</v>
      </c>
      <c r="J99" s="55">
        <v>647248</v>
      </c>
      <c r="K99" s="55">
        <v>0</v>
      </c>
      <c r="L99" s="55">
        <v>0</v>
      </c>
      <c r="M99" s="55">
        <v>0</v>
      </c>
      <c r="N99" s="55">
        <v>192618</v>
      </c>
      <c r="O99" s="55">
        <v>432318</v>
      </c>
      <c r="P99" s="55">
        <v>12185511.599999998</v>
      </c>
      <c r="Q99" s="56">
        <f t="shared" si="5"/>
        <v>14104911.599999998</v>
      </c>
      <c r="R99" s="25"/>
      <c r="S99" s="25"/>
    </row>
    <row r="100" spans="1:19" ht="11.25">
      <c r="A100" s="43" t="s">
        <v>281</v>
      </c>
      <c r="B100" s="44" t="s">
        <v>157</v>
      </c>
      <c r="C100" s="45">
        <v>0</v>
      </c>
      <c r="D100" s="46">
        <v>78562</v>
      </c>
      <c r="E100" s="46">
        <f t="shared" si="4"/>
        <v>1058631</v>
      </c>
      <c r="F100" s="47">
        <v>1137193</v>
      </c>
      <c r="G100" s="54">
        <v>935</v>
      </c>
      <c r="H100" s="55">
        <v>4859</v>
      </c>
      <c r="I100" s="55">
        <v>129148</v>
      </c>
      <c r="J100" s="55">
        <v>4583</v>
      </c>
      <c r="K100" s="55">
        <v>0</v>
      </c>
      <c r="L100" s="55">
        <v>0</v>
      </c>
      <c r="M100" s="55">
        <v>0</v>
      </c>
      <c r="N100" s="55">
        <v>22021</v>
      </c>
      <c r="O100" s="55">
        <v>22246</v>
      </c>
      <c r="P100" s="55">
        <v>1705071.1</v>
      </c>
      <c r="Q100" s="56">
        <f t="shared" si="5"/>
        <v>1888863.1</v>
      </c>
      <c r="R100" s="25"/>
      <c r="S100" s="25"/>
    </row>
    <row r="101" spans="1:19" ht="11.25">
      <c r="A101" s="43" t="s">
        <v>282</v>
      </c>
      <c r="B101" s="44" t="s">
        <v>158</v>
      </c>
      <c r="C101" s="51">
        <v>0</v>
      </c>
      <c r="D101" s="52">
        <v>67794</v>
      </c>
      <c r="E101" s="52">
        <f>F101-SUM(C101:D101)</f>
        <v>90286</v>
      </c>
      <c r="F101" s="53">
        <v>158080</v>
      </c>
      <c r="G101" s="54">
        <v>0</v>
      </c>
      <c r="H101" s="55">
        <v>0</v>
      </c>
      <c r="I101" s="55">
        <v>0</v>
      </c>
      <c r="J101" s="55">
        <v>2148</v>
      </c>
      <c r="K101" s="55">
        <v>0</v>
      </c>
      <c r="L101" s="55">
        <v>0</v>
      </c>
      <c r="M101" s="55">
        <v>0</v>
      </c>
      <c r="N101" s="55">
        <v>10151</v>
      </c>
      <c r="O101" s="55">
        <v>0</v>
      </c>
      <c r="P101" s="55">
        <v>686057.1</v>
      </c>
      <c r="Q101" s="56">
        <f>SUM(G101:P101)</f>
        <v>698356.1</v>
      </c>
      <c r="R101" s="25"/>
      <c r="S101" s="25"/>
    </row>
    <row r="102" spans="1:19" ht="11.25">
      <c r="A102" s="43" t="s">
        <v>283</v>
      </c>
      <c r="B102" s="44" t="s">
        <v>116</v>
      </c>
      <c r="C102" s="51">
        <v>12913</v>
      </c>
      <c r="D102" s="52">
        <v>1086043</v>
      </c>
      <c r="E102" s="52">
        <f>F102-SUM(C102:D102)</f>
        <v>16697251</v>
      </c>
      <c r="F102" s="53">
        <v>17796207</v>
      </c>
      <c r="G102" s="54">
        <v>54140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193762</v>
      </c>
      <c r="O102" s="55">
        <v>1684888</v>
      </c>
      <c r="P102" s="55">
        <v>127184796.19999999</v>
      </c>
      <c r="Q102" s="56">
        <f>SUM(G102:P102)</f>
        <v>129117586.19999999</v>
      </c>
      <c r="R102" s="25"/>
      <c r="S102" s="25"/>
    </row>
    <row r="103" spans="1:19" ht="11.25">
      <c r="A103" s="43" t="s">
        <v>284</v>
      </c>
      <c r="B103" s="44" t="s">
        <v>159</v>
      </c>
      <c r="C103" s="51">
        <v>0</v>
      </c>
      <c r="D103" s="52">
        <v>162</v>
      </c>
      <c r="E103" s="52">
        <f>F103-SUM(C103:D103)</f>
        <v>461829</v>
      </c>
      <c r="F103" s="53">
        <v>461991</v>
      </c>
      <c r="G103" s="54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2369.8</v>
      </c>
      <c r="Q103" s="56">
        <f>SUM(G103:P103)</f>
        <v>2369.8</v>
      </c>
      <c r="R103" s="25"/>
      <c r="S103" s="25"/>
    </row>
    <row r="104" spans="1:19" ht="11.25">
      <c r="A104" s="43" t="s">
        <v>285</v>
      </c>
      <c r="B104" s="44" t="s">
        <v>160</v>
      </c>
      <c r="C104" s="45">
        <v>0</v>
      </c>
      <c r="D104" s="46">
        <v>3141</v>
      </c>
      <c r="E104" s="46">
        <f>F104-SUM(C104:D104)</f>
        <v>2670928</v>
      </c>
      <c r="F104" s="47">
        <v>2674069</v>
      </c>
      <c r="G104" s="54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54815</v>
      </c>
      <c r="O104" s="55">
        <v>0</v>
      </c>
      <c r="P104" s="55">
        <v>344805.9</v>
      </c>
      <c r="Q104" s="56">
        <f>SUM(G104:P104)</f>
        <v>399620.9</v>
      </c>
      <c r="R104" s="25"/>
      <c r="S104" s="25"/>
    </row>
    <row r="105" spans="1:19" ht="11.25">
      <c r="A105" s="43" t="s">
        <v>286</v>
      </c>
      <c r="B105" s="44" t="s">
        <v>13</v>
      </c>
      <c r="C105" s="51">
        <v>1805</v>
      </c>
      <c r="D105" s="52">
        <v>47444</v>
      </c>
      <c r="E105" s="52">
        <f>F105-SUM(C105:D105)</f>
        <v>1210931</v>
      </c>
      <c r="F105" s="53">
        <v>1260180</v>
      </c>
      <c r="G105" s="57">
        <v>0</v>
      </c>
      <c r="H105" s="58">
        <v>0</v>
      </c>
      <c r="I105" s="58">
        <v>3189</v>
      </c>
      <c r="J105" s="58">
        <v>0</v>
      </c>
      <c r="K105" s="58">
        <v>0</v>
      </c>
      <c r="L105" s="58">
        <v>0</v>
      </c>
      <c r="M105" s="58">
        <v>0</v>
      </c>
      <c r="N105" s="58">
        <v>55000</v>
      </c>
      <c r="O105" s="58">
        <v>0</v>
      </c>
      <c r="P105" s="58">
        <v>30807.4</v>
      </c>
      <c r="Q105" s="59">
        <f>SUM(G105:P105)</f>
        <v>88996.4</v>
      </c>
      <c r="R105" s="25"/>
      <c r="S105" s="25"/>
    </row>
    <row r="106" spans="1:19" ht="11.25">
      <c r="A106" s="60" t="s">
        <v>174</v>
      </c>
      <c r="B106" s="61"/>
      <c r="C106" s="62">
        <f aca="true" t="shared" si="6" ref="C106:Q106">SUM(C5:C105)</f>
        <v>926360</v>
      </c>
      <c r="D106" s="63">
        <f t="shared" si="6"/>
        <v>191138814</v>
      </c>
      <c r="E106" s="63">
        <f t="shared" si="6"/>
        <v>291244759</v>
      </c>
      <c r="F106" s="64">
        <f t="shared" si="6"/>
        <v>483309933</v>
      </c>
      <c r="G106" s="57">
        <f t="shared" si="6"/>
        <v>4865272</v>
      </c>
      <c r="H106" s="58">
        <f t="shared" si="6"/>
        <v>30387482</v>
      </c>
      <c r="I106" s="58">
        <f t="shared" si="6"/>
        <v>14525770</v>
      </c>
      <c r="J106" s="58">
        <f t="shared" si="6"/>
        <v>370513595</v>
      </c>
      <c r="K106" s="58">
        <f t="shared" si="6"/>
        <v>6862285</v>
      </c>
      <c r="L106" s="58">
        <f t="shared" si="6"/>
        <v>4032074</v>
      </c>
      <c r="M106" s="58">
        <f t="shared" si="6"/>
        <v>0</v>
      </c>
      <c r="N106" s="58">
        <f t="shared" si="6"/>
        <v>91962450</v>
      </c>
      <c r="O106" s="58">
        <f t="shared" si="6"/>
        <v>125610985</v>
      </c>
      <c r="P106" s="58">
        <f t="shared" si="6"/>
        <v>2301424891.974336</v>
      </c>
      <c r="Q106" s="65">
        <f t="shared" si="6"/>
        <v>2950184804.9743357</v>
      </c>
      <c r="R106" s="66"/>
      <c r="S106" s="25"/>
    </row>
    <row r="107" spans="3:19" ht="11.25">
      <c r="C107" s="68"/>
      <c r="D107" s="68"/>
      <c r="E107" s="68"/>
      <c r="F107" s="6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25"/>
      <c r="S107" s="25"/>
    </row>
    <row r="108" spans="1:19" ht="11.25">
      <c r="A108" s="34" t="s">
        <v>287</v>
      </c>
      <c r="C108" s="68"/>
      <c r="D108" s="68"/>
      <c r="E108" s="68"/>
      <c r="F108" s="6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25"/>
      <c r="S108" s="25"/>
    </row>
    <row r="109" spans="1:19" ht="11.25">
      <c r="A109" s="34" t="s">
        <v>288</v>
      </c>
      <c r="C109" s="68"/>
      <c r="D109" s="68"/>
      <c r="E109" s="68"/>
      <c r="F109" s="68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25"/>
      <c r="S109" s="25"/>
    </row>
    <row r="110" spans="1:81" s="70" customFormat="1" ht="11.25">
      <c r="A110" s="25"/>
      <c r="B110" s="67"/>
      <c r="C110" s="68"/>
      <c r="D110" s="68"/>
      <c r="E110" s="68"/>
      <c r="F110" s="68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25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</row>
    <row r="111" spans="3:19" ht="11.25">
      <c r="C111" s="68"/>
      <c r="D111" s="68"/>
      <c r="E111" s="68"/>
      <c r="F111" s="6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25"/>
      <c r="S111" s="25"/>
    </row>
    <row r="112" spans="3:19" ht="11.25">
      <c r="C112" s="68"/>
      <c r="D112" s="68"/>
      <c r="E112" s="68"/>
      <c r="F112" s="68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25"/>
      <c r="S112" s="25"/>
    </row>
    <row r="113" spans="3:19" ht="11.25">
      <c r="C113" s="68"/>
      <c r="D113" s="68"/>
      <c r="E113" s="68"/>
      <c r="F113" s="68"/>
      <c r="R113" s="25"/>
      <c r="S113" s="25"/>
    </row>
    <row r="114" spans="3:19" ht="11.25">
      <c r="C114" s="68"/>
      <c r="D114" s="68"/>
      <c r="E114" s="68"/>
      <c r="F114" s="68"/>
      <c r="R114" s="25"/>
      <c r="S114" s="25"/>
    </row>
    <row r="115" spans="3:19" ht="11.25">
      <c r="C115" s="68"/>
      <c r="D115" s="68"/>
      <c r="E115" s="68"/>
      <c r="F115" s="68"/>
      <c r="R115" s="25"/>
      <c r="S115" s="25"/>
    </row>
    <row r="116" spans="3:19" ht="11.25">
      <c r="C116" s="68"/>
      <c r="D116" s="68"/>
      <c r="E116" s="68"/>
      <c r="F116" s="68"/>
      <c r="R116" s="25"/>
      <c r="S116" s="25"/>
    </row>
    <row r="117" spans="3:19" ht="11.25">
      <c r="C117" s="68"/>
      <c r="D117" s="68"/>
      <c r="E117" s="68"/>
      <c r="F117" s="68"/>
      <c r="R117" s="25"/>
      <c r="S117" s="25"/>
    </row>
    <row r="118" spans="3:19" ht="11.25">
      <c r="C118" s="68"/>
      <c r="D118" s="68"/>
      <c r="E118" s="68"/>
      <c r="F118" s="68"/>
      <c r="R118" s="25"/>
      <c r="S118" s="25"/>
    </row>
    <row r="119" spans="3:19" ht="11.25">
      <c r="C119" s="68"/>
      <c r="D119" s="68"/>
      <c r="E119" s="68"/>
      <c r="F119" s="68"/>
      <c r="R119" s="25"/>
      <c r="S119" s="25"/>
    </row>
    <row r="120" spans="3:19" ht="11.25">
      <c r="C120" s="68"/>
      <c r="D120" s="68"/>
      <c r="E120" s="68"/>
      <c r="F120" s="68"/>
      <c r="R120" s="25"/>
      <c r="S120" s="25"/>
    </row>
    <row r="121" spans="3:19" ht="11.25">
      <c r="C121" s="68"/>
      <c r="D121" s="68"/>
      <c r="E121" s="68"/>
      <c r="F121" s="68"/>
      <c r="R121" s="25"/>
      <c r="S121" s="25"/>
    </row>
    <row r="122" spans="3:19" ht="11.25">
      <c r="C122" s="68"/>
      <c r="D122" s="68"/>
      <c r="E122" s="68"/>
      <c r="F122" s="68"/>
      <c r="R122" s="25"/>
      <c r="S122" s="25"/>
    </row>
    <row r="123" spans="3:19" ht="11.25">
      <c r="C123" s="68"/>
      <c r="D123" s="68"/>
      <c r="E123" s="68"/>
      <c r="F123" s="68"/>
      <c r="R123" s="25"/>
      <c r="S123" s="25"/>
    </row>
    <row r="124" spans="3:19" ht="11.25">
      <c r="C124" s="68"/>
      <c r="D124" s="68"/>
      <c r="E124" s="68"/>
      <c r="F124" s="68"/>
      <c r="R124" s="25"/>
      <c r="S124" s="25"/>
    </row>
    <row r="125" spans="3:19" ht="11.25">
      <c r="C125" s="68"/>
      <c r="D125" s="68"/>
      <c r="E125" s="68"/>
      <c r="F125" s="68"/>
      <c r="R125" s="25"/>
      <c r="S125" s="25"/>
    </row>
    <row r="126" spans="3:19" ht="11.25">
      <c r="C126" s="68"/>
      <c r="D126" s="68"/>
      <c r="E126" s="68"/>
      <c r="F126" s="68"/>
      <c r="R126" s="25"/>
      <c r="S126" s="25"/>
    </row>
    <row r="127" spans="3:19" ht="11.25">
      <c r="C127" s="68"/>
      <c r="D127" s="68"/>
      <c r="E127" s="68"/>
      <c r="F127" s="68"/>
      <c r="R127" s="25"/>
      <c r="S127" s="25"/>
    </row>
    <row r="128" spans="3:19" ht="11.25">
      <c r="C128" s="68"/>
      <c r="D128" s="68"/>
      <c r="E128" s="68"/>
      <c r="F128" s="68"/>
      <c r="R128" s="25"/>
      <c r="S128" s="25"/>
    </row>
    <row r="129" spans="3:19" ht="11.25">
      <c r="C129" s="68"/>
      <c r="D129" s="68"/>
      <c r="E129" s="68"/>
      <c r="F129" s="68"/>
      <c r="R129" s="25"/>
      <c r="S129" s="25"/>
    </row>
    <row r="130" spans="3:19" ht="11.25">
      <c r="C130" s="68"/>
      <c r="D130" s="68"/>
      <c r="E130" s="68"/>
      <c r="F130" s="68"/>
      <c r="R130" s="25"/>
      <c r="S130" s="25"/>
    </row>
    <row r="131" spans="3:19" ht="11.25">
      <c r="C131" s="68"/>
      <c r="D131" s="68"/>
      <c r="E131" s="68"/>
      <c r="F131" s="68"/>
      <c r="R131" s="25"/>
      <c r="S131" s="25"/>
    </row>
    <row r="132" spans="3:19" ht="11.25">
      <c r="C132" s="68"/>
      <c r="D132" s="68"/>
      <c r="E132" s="68"/>
      <c r="F132" s="68"/>
      <c r="R132" s="25"/>
      <c r="S132" s="25"/>
    </row>
    <row r="133" spans="3:19" ht="11.25">
      <c r="C133" s="68"/>
      <c r="D133" s="68"/>
      <c r="E133" s="68"/>
      <c r="F133" s="68"/>
      <c r="R133" s="25"/>
      <c r="S133" s="25"/>
    </row>
    <row r="134" spans="3:19" ht="11.25">
      <c r="C134" s="68"/>
      <c r="D134" s="68"/>
      <c r="E134" s="68"/>
      <c r="F134" s="68"/>
      <c r="R134" s="25"/>
      <c r="S134" s="25"/>
    </row>
    <row r="135" spans="3:19" ht="11.25">
      <c r="C135" s="68"/>
      <c r="D135" s="68"/>
      <c r="E135" s="68"/>
      <c r="F135" s="68"/>
      <c r="R135" s="25"/>
      <c r="S135" s="25"/>
    </row>
    <row r="136" spans="3:19" ht="11.25">
      <c r="C136" s="68"/>
      <c r="D136" s="68"/>
      <c r="E136" s="68"/>
      <c r="F136" s="68"/>
      <c r="R136" s="25"/>
      <c r="S136" s="25"/>
    </row>
    <row r="137" spans="3:19" ht="11.25">
      <c r="C137" s="68"/>
      <c r="D137" s="68"/>
      <c r="E137" s="68"/>
      <c r="F137" s="68"/>
      <c r="R137" s="25"/>
      <c r="S137" s="25"/>
    </row>
    <row r="138" spans="3:19" ht="11.25">
      <c r="C138" s="68"/>
      <c r="D138" s="68"/>
      <c r="E138" s="68"/>
      <c r="F138" s="68"/>
      <c r="R138" s="25"/>
      <c r="S138" s="25"/>
    </row>
    <row r="139" spans="3:19" ht="11.25">
      <c r="C139" s="68"/>
      <c r="D139" s="68"/>
      <c r="E139" s="68"/>
      <c r="F139" s="68"/>
      <c r="R139" s="25"/>
      <c r="S139" s="25"/>
    </row>
    <row r="140" spans="3:19" ht="11.25">
      <c r="C140" s="68"/>
      <c r="D140" s="68"/>
      <c r="E140" s="68"/>
      <c r="F140" s="68"/>
      <c r="R140" s="25"/>
      <c r="S140" s="25"/>
    </row>
    <row r="141" spans="3:19" ht="11.25">
      <c r="C141" s="68"/>
      <c r="D141" s="68"/>
      <c r="E141" s="68"/>
      <c r="F141" s="68"/>
      <c r="R141" s="25"/>
      <c r="S141" s="25"/>
    </row>
    <row r="142" spans="3:19" ht="11.25">
      <c r="C142" s="68"/>
      <c r="D142" s="68"/>
      <c r="E142" s="68"/>
      <c r="F142" s="68"/>
      <c r="R142" s="25"/>
      <c r="S142" s="25"/>
    </row>
    <row r="143" spans="3:19" ht="11.25">
      <c r="C143" s="68"/>
      <c r="D143" s="68"/>
      <c r="E143" s="68"/>
      <c r="F143" s="68"/>
      <c r="R143" s="25"/>
      <c r="S143" s="25"/>
    </row>
    <row r="144" spans="3:19" ht="11.25">
      <c r="C144" s="68"/>
      <c r="D144" s="68"/>
      <c r="E144" s="68"/>
      <c r="F144" s="68"/>
      <c r="R144" s="25"/>
      <c r="S144" s="25"/>
    </row>
    <row r="145" spans="3:19" ht="11.25">
      <c r="C145" s="68"/>
      <c r="D145" s="68"/>
      <c r="E145" s="68"/>
      <c r="F145" s="68"/>
      <c r="R145" s="25"/>
      <c r="S145" s="25"/>
    </row>
    <row r="146" spans="3:19" ht="11.25">
      <c r="C146" s="68"/>
      <c r="D146" s="68"/>
      <c r="E146" s="68"/>
      <c r="F146" s="68"/>
      <c r="R146" s="25"/>
      <c r="S146" s="25"/>
    </row>
    <row r="147" spans="3:19" ht="11.25">
      <c r="C147" s="68"/>
      <c r="D147" s="68"/>
      <c r="E147" s="68"/>
      <c r="F147" s="68"/>
      <c r="R147" s="25"/>
      <c r="S147" s="25"/>
    </row>
    <row r="148" spans="3:19" ht="11.25">
      <c r="C148" s="68"/>
      <c r="D148" s="68"/>
      <c r="E148" s="68"/>
      <c r="F148" s="68"/>
      <c r="R148" s="25"/>
      <c r="S148" s="25"/>
    </row>
    <row r="149" spans="3:19" ht="11.25">
      <c r="C149" s="68"/>
      <c r="D149" s="68"/>
      <c r="E149" s="68"/>
      <c r="F149" s="68"/>
      <c r="R149" s="25"/>
      <c r="S149" s="25"/>
    </row>
    <row r="150" spans="3:19" ht="11.25">
      <c r="C150" s="68"/>
      <c r="D150" s="68"/>
      <c r="E150" s="68"/>
      <c r="F150" s="68"/>
      <c r="R150" s="25"/>
      <c r="S150" s="25"/>
    </row>
    <row r="151" spans="3:19" ht="11.25">
      <c r="C151" s="68"/>
      <c r="D151" s="68"/>
      <c r="E151" s="68"/>
      <c r="F151" s="68"/>
      <c r="R151" s="25"/>
      <c r="S151" s="25"/>
    </row>
    <row r="152" spans="3:19" ht="11.25">
      <c r="C152" s="68"/>
      <c r="D152" s="68"/>
      <c r="E152" s="68"/>
      <c r="F152" s="68"/>
      <c r="R152" s="25"/>
      <c r="S152" s="25"/>
    </row>
    <row r="153" spans="3:19" ht="11.25">
      <c r="C153" s="68"/>
      <c r="D153" s="68"/>
      <c r="E153" s="68"/>
      <c r="F153" s="68"/>
      <c r="R153" s="25"/>
      <c r="S153" s="25"/>
    </row>
    <row r="154" spans="3:19" ht="11.25">
      <c r="C154" s="68"/>
      <c r="D154" s="68"/>
      <c r="E154" s="68"/>
      <c r="F154" s="68"/>
      <c r="R154" s="25"/>
      <c r="S154" s="25"/>
    </row>
    <row r="155" spans="3:19" ht="11.25">
      <c r="C155" s="68"/>
      <c r="D155" s="68"/>
      <c r="E155" s="68"/>
      <c r="F155" s="68"/>
      <c r="R155" s="25"/>
      <c r="S155" s="25"/>
    </row>
    <row r="156" spans="3:19" ht="11.25">
      <c r="C156" s="68"/>
      <c r="D156" s="68"/>
      <c r="E156" s="68"/>
      <c r="F156" s="68"/>
      <c r="R156" s="25"/>
      <c r="S156" s="25"/>
    </row>
    <row r="157" spans="3:19" ht="11.25">
      <c r="C157" s="68"/>
      <c r="D157" s="68"/>
      <c r="E157" s="68"/>
      <c r="F157" s="68"/>
      <c r="R157" s="25"/>
      <c r="S157" s="25"/>
    </row>
    <row r="158" spans="3:19" ht="11.25">
      <c r="C158" s="68"/>
      <c r="D158" s="68"/>
      <c r="E158" s="68"/>
      <c r="F158" s="68"/>
      <c r="R158" s="25"/>
      <c r="S158" s="25"/>
    </row>
    <row r="159" spans="3:19" ht="11.25">
      <c r="C159" s="68"/>
      <c r="D159" s="68"/>
      <c r="E159" s="68"/>
      <c r="F159" s="68"/>
      <c r="R159" s="25"/>
      <c r="S159" s="25"/>
    </row>
    <row r="160" spans="3:19" ht="11.25">
      <c r="C160" s="68"/>
      <c r="D160" s="68"/>
      <c r="E160" s="68"/>
      <c r="F160" s="68"/>
      <c r="R160" s="25"/>
      <c r="S160" s="25"/>
    </row>
    <row r="161" spans="3:19" ht="11.25">
      <c r="C161" s="68"/>
      <c r="D161" s="68"/>
      <c r="E161" s="68"/>
      <c r="F161" s="68"/>
      <c r="R161" s="25"/>
      <c r="S161" s="25"/>
    </row>
    <row r="162" spans="3:19" ht="11.25">
      <c r="C162" s="68"/>
      <c r="D162" s="68"/>
      <c r="E162" s="68"/>
      <c r="F162" s="68"/>
      <c r="R162" s="25"/>
      <c r="S162" s="25"/>
    </row>
    <row r="163" spans="3:19" ht="11.25">
      <c r="C163" s="68"/>
      <c r="D163" s="68"/>
      <c r="E163" s="68"/>
      <c r="F163" s="68"/>
      <c r="R163" s="25"/>
      <c r="S163" s="25"/>
    </row>
    <row r="164" spans="3:19" ht="11.25">
      <c r="C164" s="68"/>
      <c r="D164" s="68"/>
      <c r="E164" s="68"/>
      <c r="F164" s="68"/>
      <c r="R164" s="25"/>
      <c r="S164" s="25"/>
    </row>
    <row r="165" spans="3:19" ht="11.25">
      <c r="C165" s="68"/>
      <c r="D165" s="68"/>
      <c r="E165" s="68"/>
      <c r="F165" s="68"/>
      <c r="R165" s="25"/>
      <c r="S165" s="25"/>
    </row>
    <row r="166" spans="3:19" ht="11.25">
      <c r="C166" s="68"/>
      <c r="D166" s="68"/>
      <c r="E166" s="68"/>
      <c r="F166" s="68"/>
      <c r="R166" s="25"/>
      <c r="S166" s="25"/>
    </row>
    <row r="167" spans="3:19" ht="11.25">
      <c r="C167" s="68"/>
      <c r="D167" s="68"/>
      <c r="E167" s="68"/>
      <c r="F167" s="68"/>
      <c r="R167" s="25"/>
      <c r="S167" s="25"/>
    </row>
    <row r="168" spans="3:19" ht="11.25">
      <c r="C168" s="68"/>
      <c r="D168" s="68"/>
      <c r="E168" s="68"/>
      <c r="F168" s="68"/>
      <c r="R168" s="25"/>
      <c r="S168" s="25"/>
    </row>
    <row r="169" spans="3:19" ht="11.25">
      <c r="C169" s="68"/>
      <c r="D169" s="68"/>
      <c r="E169" s="68"/>
      <c r="F169" s="68"/>
      <c r="R169" s="25"/>
      <c r="S169" s="25"/>
    </row>
    <row r="170" spans="3:19" ht="11.25">
      <c r="C170" s="68"/>
      <c r="D170" s="68"/>
      <c r="E170" s="68"/>
      <c r="F170" s="68"/>
      <c r="R170" s="25"/>
      <c r="S170" s="25"/>
    </row>
    <row r="171" spans="3:19" ht="11.25">
      <c r="C171" s="68"/>
      <c r="D171" s="68"/>
      <c r="E171" s="68"/>
      <c r="F171" s="68"/>
      <c r="R171" s="25"/>
      <c r="S171" s="25"/>
    </row>
    <row r="172" spans="3:19" ht="11.25">
      <c r="C172" s="68"/>
      <c r="D172" s="68"/>
      <c r="E172" s="68"/>
      <c r="F172" s="68"/>
      <c r="R172" s="25"/>
      <c r="S172" s="25"/>
    </row>
    <row r="173" spans="3:19" ht="11.25">
      <c r="C173" s="68"/>
      <c r="D173" s="68"/>
      <c r="E173" s="68"/>
      <c r="F173" s="68"/>
      <c r="R173" s="25"/>
      <c r="S173" s="25"/>
    </row>
    <row r="174" spans="3:19" ht="11.25">
      <c r="C174" s="68"/>
      <c r="D174" s="68"/>
      <c r="E174" s="68"/>
      <c r="F174" s="68"/>
      <c r="R174" s="25"/>
      <c r="S174" s="25"/>
    </row>
    <row r="175" spans="3:19" ht="11.25">
      <c r="C175" s="68"/>
      <c r="D175" s="68"/>
      <c r="E175" s="68"/>
      <c r="F175" s="68"/>
      <c r="R175" s="25"/>
      <c r="S175" s="25"/>
    </row>
    <row r="176" spans="3:19" ht="11.25">
      <c r="C176" s="68"/>
      <c r="D176" s="68"/>
      <c r="E176" s="68"/>
      <c r="F176" s="68"/>
      <c r="R176" s="25"/>
      <c r="S176" s="25"/>
    </row>
    <row r="177" spans="3:19" ht="11.25">
      <c r="C177" s="68"/>
      <c r="D177" s="68"/>
      <c r="E177" s="68"/>
      <c r="F177" s="68"/>
      <c r="R177" s="25"/>
      <c r="S177" s="25"/>
    </row>
    <row r="178" spans="3:19" ht="11.25">
      <c r="C178" s="68"/>
      <c r="D178" s="68"/>
      <c r="E178" s="68"/>
      <c r="F178" s="68"/>
      <c r="R178" s="25"/>
      <c r="S178" s="25"/>
    </row>
    <row r="179" spans="3:19" ht="11.25">
      <c r="C179" s="68"/>
      <c r="D179" s="68"/>
      <c r="E179" s="68"/>
      <c r="F179" s="68"/>
      <c r="R179" s="25"/>
      <c r="S179" s="25"/>
    </row>
    <row r="180" spans="3:19" ht="11.25">
      <c r="C180" s="68"/>
      <c r="D180" s="68"/>
      <c r="E180" s="68"/>
      <c r="F180" s="68"/>
      <c r="R180" s="25"/>
      <c r="S180" s="25"/>
    </row>
    <row r="181" spans="3:19" ht="11.25">
      <c r="C181" s="68"/>
      <c r="D181" s="68"/>
      <c r="E181" s="68"/>
      <c r="F181" s="68"/>
      <c r="R181" s="25"/>
      <c r="S181" s="25"/>
    </row>
    <row r="182" spans="3:19" ht="11.25">
      <c r="C182" s="68"/>
      <c r="D182" s="68"/>
      <c r="E182" s="68"/>
      <c r="F182" s="68"/>
      <c r="R182" s="25"/>
      <c r="S182" s="25"/>
    </row>
    <row r="183" spans="3:19" ht="11.25">
      <c r="C183" s="68"/>
      <c r="D183" s="68"/>
      <c r="E183" s="68"/>
      <c r="F183" s="68"/>
      <c r="R183" s="25"/>
      <c r="S183" s="25"/>
    </row>
    <row r="184" spans="3:19" ht="11.25">
      <c r="C184" s="68"/>
      <c r="D184" s="68"/>
      <c r="E184" s="68"/>
      <c r="F184" s="68"/>
      <c r="R184" s="25"/>
      <c r="S184" s="25"/>
    </row>
    <row r="185" spans="3:19" ht="11.25">
      <c r="C185" s="68"/>
      <c r="D185" s="68"/>
      <c r="E185" s="68"/>
      <c r="F185" s="68"/>
      <c r="R185" s="25"/>
      <c r="S185" s="25"/>
    </row>
    <row r="186" spans="3:19" ht="11.25">
      <c r="C186" s="68"/>
      <c r="D186" s="68"/>
      <c r="E186" s="68"/>
      <c r="F186" s="68"/>
      <c r="R186" s="25"/>
      <c r="S186" s="25"/>
    </row>
    <row r="187" spans="3:19" ht="11.25">
      <c r="C187" s="68"/>
      <c r="D187" s="68"/>
      <c r="E187" s="68"/>
      <c r="F187" s="68"/>
      <c r="R187" s="25"/>
      <c r="S187" s="25"/>
    </row>
    <row r="188" spans="3:19" ht="11.25">
      <c r="C188" s="68"/>
      <c r="D188" s="68"/>
      <c r="E188" s="68"/>
      <c r="F188" s="68"/>
      <c r="R188" s="25"/>
      <c r="S188" s="25"/>
    </row>
    <row r="189" spans="3:19" ht="11.25">
      <c r="C189" s="68"/>
      <c r="D189" s="68"/>
      <c r="E189" s="68"/>
      <c r="F189" s="68"/>
      <c r="R189" s="25"/>
      <c r="S189" s="25"/>
    </row>
    <row r="190" spans="3:19" ht="11.25">
      <c r="C190" s="68"/>
      <c r="D190" s="68"/>
      <c r="E190" s="68"/>
      <c r="F190" s="68"/>
      <c r="R190" s="25"/>
      <c r="S190" s="25"/>
    </row>
    <row r="191" spans="3:19" ht="11.25">
      <c r="C191" s="68"/>
      <c r="D191" s="68"/>
      <c r="E191" s="68"/>
      <c r="F191" s="68"/>
      <c r="R191" s="25"/>
      <c r="S191" s="25"/>
    </row>
    <row r="192" spans="3:19" ht="11.25">
      <c r="C192" s="68"/>
      <c r="D192" s="68"/>
      <c r="E192" s="68"/>
      <c r="F192" s="68"/>
      <c r="R192" s="25"/>
      <c r="S192" s="25"/>
    </row>
    <row r="193" spans="3:19" ht="11.25">
      <c r="C193" s="68"/>
      <c r="D193" s="68"/>
      <c r="E193" s="68"/>
      <c r="F193" s="68"/>
      <c r="R193" s="25"/>
      <c r="S193" s="25"/>
    </row>
    <row r="194" spans="3:19" ht="11.25">
      <c r="C194" s="68"/>
      <c r="D194" s="68"/>
      <c r="E194" s="68"/>
      <c r="F194" s="68"/>
      <c r="R194" s="25"/>
      <c r="S194" s="25"/>
    </row>
    <row r="195" spans="3:19" ht="11.25">
      <c r="C195" s="68"/>
      <c r="D195" s="68"/>
      <c r="E195" s="68"/>
      <c r="F195" s="68"/>
      <c r="R195" s="25"/>
      <c r="S195" s="25"/>
    </row>
    <row r="196" spans="3:19" ht="11.25">
      <c r="C196" s="68"/>
      <c r="D196" s="68"/>
      <c r="E196" s="68"/>
      <c r="F196" s="68"/>
      <c r="R196" s="25"/>
      <c r="S196" s="25"/>
    </row>
    <row r="197" spans="3:19" ht="11.25">
      <c r="C197" s="68"/>
      <c r="D197" s="68"/>
      <c r="E197" s="68"/>
      <c r="F197" s="68"/>
      <c r="R197" s="25"/>
      <c r="S197" s="25"/>
    </row>
    <row r="198" spans="3:19" ht="11.25">
      <c r="C198" s="68"/>
      <c r="D198" s="68"/>
      <c r="E198" s="68"/>
      <c r="F198" s="68"/>
      <c r="R198" s="25"/>
      <c r="S198" s="25"/>
    </row>
    <row r="199" spans="3:19" ht="11.25">
      <c r="C199" s="68"/>
      <c r="D199" s="68"/>
      <c r="E199" s="68"/>
      <c r="F199" s="68"/>
      <c r="R199" s="25"/>
      <c r="S199" s="25"/>
    </row>
    <row r="200" spans="3:19" ht="11.25">
      <c r="C200" s="68"/>
      <c r="D200" s="68"/>
      <c r="E200" s="68"/>
      <c r="F200" s="68"/>
      <c r="R200" s="25"/>
      <c r="S200" s="25"/>
    </row>
    <row r="201" spans="3:19" ht="11.25">
      <c r="C201" s="68"/>
      <c r="D201" s="68"/>
      <c r="E201" s="68"/>
      <c r="F201" s="68"/>
      <c r="R201" s="25"/>
      <c r="S201" s="25"/>
    </row>
    <row r="202" spans="3:19" ht="11.25">
      <c r="C202" s="68"/>
      <c r="D202" s="68"/>
      <c r="E202" s="68"/>
      <c r="F202" s="68"/>
      <c r="R202" s="25"/>
      <c r="S202" s="25"/>
    </row>
    <row r="203" spans="3:19" ht="11.25">
      <c r="C203" s="68"/>
      <c r="D203" s="68"/>
      <c r="E203" s="68"/>
      <c r="F203" s="68"/>
      <c r="R203" s="25"/>
      <c r="S203" s="25"/>
    </row>
    <row r="204" spans="3:19" ht="11.25">
      <c r="C204" s="68"/>
      <c r="D204" s="68"/>
      <c r="E204" s="68"/>
      <c r="F204" s="68"/>
      <c r="R204" s="25"/>
      <c r="S204" s="25"/>
    </row>
    <row r="205" spans="3:19" ht="11.25">
      <c r="C205" s="68"/>
      <c r="D205" s="68"/>
      <c r="E205" s="68"/>
      <c r="F205" s="68"/>
      <c r="R205" s="25"/>
      <c r="S205" s="25"/>
    </row>
    <row r="206" spans="3:19" ht="11.25">
      <c r="C206" s="68"/>
      <c r="D206" s="68"/>
      <c r="E206" s="68"/>
      <c r="F206" s="68"/>
      <c r="R206" s="25"/>
      <c r="S206" s="25"/>
    </row>
    <row r="207" spans="3:19" ht="11.25">
      <c r="C207" s="68"/>
      <c r="D207" s="68"/>
      <c r="E207" s="68"/>
      <c r="F207" s="68"/>
      <c r="R207" s="25"/>
      <c r="S207" s="25"/>
    </row>
    <row r="208" spans="3:19" ht="11.25">
      <c r="C208" s="68"/>
      <c r="D208" s="68"/>
      <c r="E208" s="68"/>
      <c r="F208" s="68"/>
      <c r="R208" s="25"/>
      <c r="S208" s="25"/>
    </row>
    <row r="209" spans="3:19" ht="11.25">
      <c r="C209" s="68"/>
      <c r="D209" s="68"/>
      <c r="E209" s="68"/>
      <c r="F209" s="68"/>
      <c r="R209" s="25"/>
      <c r="S209" s="25"/>
    </row>
    <row r="210" spans="3:19" ht="11.25">
      <c r="C210" s="68"/>
      <c r="D210" s="68"/>
      <c r="E210" s="68"/>
      <c r="F210" s="68"/>
      <c r="R210" s="25"/>
      <c r="S210" s="25"/>
    </row>
    <row r="211" spans="3:19" ht="11.25">
      <c r="C211" s="68"/>
      <c r="D211" s="68"/>
      <c r="E211" s="68"/>
      <c r="F211" s="68"/>
      <c r="R211" s="25"/>
      <c r="S211" s="25"/>
    </row>
    <row r="212" spans="3:19" ht="11.25">
      <c r="C212" s="68"/>
      <c r="D212" s="68"/>
      <c r="E212" s="68"/>
      <c r="F212" s="68"/>
      <c r="R212" s="25"/>
      <c r="S212" s="25"/>
    </row>
    <row r="213" spans="3:19" ht="11.25">
      <c r="C213" s="68"/>
      <c r="D213" s="68"/>
      <c r="E213" s="68"/>
      <c r="F213" s="68"/>
      <c r="R213" s="25"/>
      <c r="S213" s="25"/>
    </row>
    <row r="214" spans="3:19" ht="11.25">
      <c r="C214" s="68"/>
      <c r="D214" s="68"/>
      <c r="E214" s="68"/>
      <c r="F214" s="68"/>
      <c r="R214" s="25"/>
      <c r="S214" s="25"/>
    </row>
    <row r="215" spans="3:19" ht="11.25">
      <c r="C215" s="68"/>
      <c r="D215" s="68"/>
      <c r="E215" s="68"/>
      <c r="F215" s="68"/>
      <c r="R215" s="25"/>
      <c r="S215" s="25"/>
    </row>
    <row r="216" spans="3:19" ht="11.25">
      <c r="C216" s="68"/>
      <c r="D216" s="68"/>
      <c r="E216" s="68"/>
      <c r="F216" s="68"/>
      <c r="R216" s="25"/>
      <c r="S216" s="25"/>
    </row>
    <row r="217" spans="3:19" ht="11.25">
      <c r="C217" s="68"/>
      <c r="D217" s="68"/>
      <c r="E217" s="68"/>
      <c r="F217" s="68"/>
      <c r="R217" s="25"/>
      <c r="S217" s="25"/>
    </row>
    <row r="218" spans="3:19" ht="11.25">
      <c r="C218" s="68"/>
      <c r="D218" s="68"/>
      <c r="E218" s="68"/>
      <c r="F218" s="68"/>
      <c r="R218" s="25"/>
      <c r="S218" s="25"/>
    </row>
    <row r="219" spans="3:19" ht="11.25">
      <c r="C219" s="68"/>
      <c r="D219" s="68"/>
      <c r="E219" s="68"/>
      <c r="F219" s="68"/>
      <c r="R219" s="25"/>
      <c r="S219" s="25"/>
    </row>
    <row r="220" spans="3:19" ht="11.25">
      <c r="C220" s="68"/>
      <c r="D220" s="68"/>
      <c r="E220" s="68"/>
      <c r="F220" s="68"/>
      <c r="R220" s="25"/>
      <c r="S220" s="25"/>
    </row>
    <row r="221" spans="3:19" ht="11.25">
      <c r="C221" s="68"/>
      <c r="D221" s="68"/>
      <c r="E221" s="68"/>
      <c r="F221" s="68"/>
      <c r="R221" s="25"/>
      <c r="S221" s="25"/>
    </row>
    <row r="222" spans="3:19" ht="11.25">
      <c r="C222" s="68"/>
      <c r="D222" s="68"/>
      <c r="E222" s="68"/>
      <c r="F222" s="68"/>
      <c r="R222" s="25"/>
      <c r="S222" s="25"/>
    </row>
    <row r="223" spans="3:19" ht="11.25">
      <c r="C223" s="68"/>
      <c r="D223" s="68"/>
      <c r="E223" s="68"/>
      <c r="F223" s="68"/>
      <c r="R223" s="25"/>
      <c r="S223" s="25"/>
    </row>
    <row r="224" spans="3:19" ht="11.25">
      <c r="C224" s="68"/>
      <c r="D224" s="68"/>
      <c r="E224" s="68"/>
      <c r="F224" s="68"/>
      <c r="R224" s="25"/>
      <c r="S224" s="25"/>
    </row>
    <row r="225" spans="3:19" ht="11.25">
      <c r="C225" s="68"/>
      <c r="D225" s="68"/>
      <c r="E225" s="68"/>
      <c r="F225" s="68"/>
      <c r="R225" s="25"/>
      <c r="S225" s="25"/>
    </row>
    <row r="226" spans="3:19" ht="11.25">
      <c r="C226" s="68"/>
      <c r="D226" s="68"/>
      <c r="E226" s="68"/>
      <c r="F226" s="68"/>
      <c r="R226" s="25"/>
      <c r="S226" s="25"/>
    </row>
    <row r="227" spans="3:19" ht="11.25">
      <c r="C227" s="68"/>
      <c r="D227" s="68"/>
      <c r="E227" s="68"/>
      <c r="F227" s="68"/>
      <c r="R227" s="25"/>
      <c r="S227" s="25"/>
    </row>
    <row r="228" spans="3:19" ht="11.25">
      <c r="C228" s="68"/>
      <c r="D228" s="68"/>
      <c r="E228" s="68"/>
      <c r="F228" s="68"/>
      <c r="R228" s="25"/>
      <c r="S228" s="25"/>
    </row>
    <row r="229" spans="3:19" ht="11.25">
      <c r="C229" s="68"/>
      <c r="D229" s="68"/>
      <c r="E229" s="68"/>
      <c r="F229" s="68"/>
      <c r="R229" s="25"/>
      <c r="S229" s="25"/>
    </row>
    <row r="230" spans="3:19" ht="11.25">
      <c r="C230" s="68"/>
      <c r="D230" s="68"/>
      <c r="E230" s="68"/>
      <c r="F230" s="68"/>
      <c r="R230" s="25"/>
      <c r="S230" s="25"/>
    </row>
    <row r="231" spans="3:19" ht="11.25">
      <c r="C231" s="68"/>
      <c r="D231" s="68"/>
      <c r="E231" s="68"/>
      <c r="F231" s="68"/>
      <c r="R231" s="25"/>
      <c r="S231" s="25"/>
    </row>
    <row r="232" spans="3:19" ht="11.25">
      <c r="C232" s="68"/>
      <c r="D232" s="68"/>
      <c r="E232" s="68"/>
      <c r="F232" s="68"/>
      <c r="R232" s="25"/>
      <c r="S232" s="25"/>
    </row>
    <row r="233" spans="3:19" ht="11.25">
      <c r="C233" s="68"/>
      <c r="D233" s="68"/>
      <c r="E233" s="68"/>
      <c r="F233" s="68"/>
      <c r="R233" s="25"/>
      <c r="S233" s="25"/>
    </row>
    <row r="234" spans="3:19" ht="11.25">
      <c r="C234" s="68"/>
      <c r="D234" s="68"/>
      <c r="E234" s="68"/>
      <c r="F234" s="68"/>
      <c r="R234" s="25"/>
      <c r="S234" s="25"/>
    </row>
    <row r="235" spans="3:19" ht="11.25">
      <c r="C235" s="68"/>
      <c r="D235" s="68"/>
      <c r="E235" s="68"/>
      <c r="F235" s="68"/>
      <c r="R235" s="25"/>
      <c r="S235" s="25"/>
    </row>
    <row r="236" spans="3:19" ht="11.25">
      <c r="C236" s="68"/>
      <c r="D236" s="68"/>
      <c r="E236" s="68"/>
      <c r="F236" s="68"/>
      <c r="R236" s="25"/>
      <c r="S236" s="25"/>
    </row>
    <row r="237" spans="3:19" ht="11.25">
      <c r="C237" s="68"/>
      <c r="D237" s="68"/>
      <c r="E237" s="68"/>
      <c r="F237" s="68"/>
      <c r="R237" s="25"/>
      <c r="S237" s="25"/>
    </row>
    <row r="238" spans="3:19" ht="11.25">
      <c r="C238" s="68"/>
      <c r="D238" s="68"/>
      <c r="E238" s="68"/>
      <c r="F238" s="68"/>
      <c r="R238" s="25"/>
      <c r="S238" s="25"/>
    </row>
    <row r="239" spans="3:19" ht="11.25">
      <c r="C239" s="68"/>
      <c r="D239" s="68"/>
      <c r="E239" s="68"/>
      <c r="F239" s="68"/>
      <c r="R239" s="25"/>
      <c r="S239" s="25"/>
    </row>
    <row r="240" spans="3:19" ht="11.25">
      <c r="C240" s="68"/>
      <c r="D240" s="68"/>
      <c r="E240" s="68"/>
      <c r="F240" s="68"/>
      <c r="R240" s="25"/>
      <c r="S240" s="25"/>
    </row>
    <row r="241" spans="3:19" ht="11.25">
      <c r="C241" s="68"/>
      <c r="D241" s="68"/>
      <c r="E241" s="68"/>
      <c r="F241" s="68"/>
      <c r="R241" s="25"/>
      <c r="S241" s="25"/>
    </row>
    <row r="242" spans="3:19" ht="11.25">
      <c r="C242" s="68"/>
      <c r="D242" s="68"/>
      <c r="E242" s="68"/>
      <c r="F242" s="68"/>
      <c r="R242" s="25"/>
      <c r="S242" s="25"/>
    </row>
    <row r="243" spans="3:19" ht="11.25">
      <c r="C243" s="68"/>
      <c r="D243" s="68"/>
      <c r="E243" s="68"/>
      <c r="F243" s="68"/>
      <c r="R243" s="25"/>
      <c r="S243" s="25"/>
    </row>
    <row r="244" spans="3:19" ht="11.25">
      <c r="C244" s="68"/>
      <c r="D244" s="68"/>
      <c r="E244" s="68"/>
      <c r="F244" s="68"/>
      <c r="R244" s="25"/>
      <c r="S244" s="25"/>
    </row>
    <row r="245" spans="3:19" ht="11.25">
      <c r="C245" s="68"/>
      <c r="D245" s="68"/>
      <c r="E245" s="68"/>
      <c r="F245" s="68"/>
      <c r="R245" s="25"/>
      <c r="S245" s="25"/>
    </row>
    <row r="246" spans="3:19" ht="11.25">
      <c r="C246" s="68"/>
      <c r="D246" s="68"/>
      <c r="E246" s="68"/>
      <c r="F246" s="68"/>
      <c r="R246" s="25"/>
      <c r="S246" s="25"/>
    </row>
    <row r="247" spans="3:19" ht="11.25">
      <c r="C247" s="68"/>
      <c r="D247" s="68"/>
      <c r="E247" s="68"/>
      <c r="F247" s="68"/>
      <c r="R247" s="25"/>
      <c r="S247" s="25"/>
    </row>
    <row r="248" spans="3:19" ht="11.25">
      <c r="C248" s="68"/>
      <c r="D248" s="68"/>
      <c r="E248" s="68"/>
      <c r="F248" s="68"/>
      <c r="R248" s="25"/>
      <c r="S248" s="25"/>
    </row>
    <row r="249" spans="3:19" ht="11.25">
      <c r="C249" s="68"/>
      <c r="D249" s="68"/>
      <c r="E249" s="68"/>
      <c r="F249" s="68"/>
      <c r="R249" s="25"/>
      <c r="S249" s="25"/>
    </row>
    <row r="250" spans="3:19" ht="11.25">
      <c r="C250" s="68"/>
      <c r="D250" s="68"/>
      <c r="E250" s="68"/>
      <c r="F250" s="68"/>
      <c r="R250" s="25"/>
      <c r="S250" s="25"/>
    </row>
    <row r="251" spans="3:19" ht="11.25">
      <c r="C251" s="68"/>
      <c r="D251" s="68"/>
      <c r="E251" s="68"/>
      <c r="F251" s="68"/>
      <c r="R251" s="25"/>
      <c r="S251" s="25"/>
    </row>
    <row r="252" spans="18:19" ht="11.25">
      <c r="R252" s="25"/>
      <c r="S252" s="25"/>
    </row>
    <row r="253" spans="18:19" ht="11.25">
      <c r="R253" s="25"/>
      <c r="S253" s="25"/>
    </row>
    <row r="254" spans="18:19" ht="11.25">
      <c r="R254" s="25"/>
      <c r="S254" s="25"/>
    </row>
    <row r="255" spans="18:19" ht="11.25">
      <c r="R255" s="25"/>
      <c r="S255" s="25"/>
    </row>
    <row r="256" spans="18:19" ht="11.25">
      <c r="R256" s="25"/>
      <c r="S256" s="25"/>
    </row>
    <row r="257" spans="18:19" ht="11.25">
      <c r="R257" s="25"/>
      <c r="S257" s="25"/>
    </row>
    <row r="258" spans="18:19" ht="11.25">
      <c r="R258" s="25"/>
      <c r="S258" s="25"/>
    </row>
    <row r="259" spans="18:19" ht="11.25">
      <c r="R259" s="25"/>
      <c r="S259" s="25"/>
    </row>
    <row r="260" spans="18:19" ht="11.25">
      <c r="R260" s="25"/>
      <c r="S260" s="25"/>
    </row>
    <row r="261" spans="18:19" ht="11.25">
      <c r="R261" s="25"/>
      <c r="S261" s="25"/>
    </row>
    <row r="262" spans="18:19" ht="11.25">
      <c r="R262" s="25"/>
      <c r="S262" s="25"/>
    </row>
    <row r="263" spans="18:19" ht="11.25">
      <c r="R263" s="25"/>
      <c r="S263" s="25"/>
    </row>
    <row r="264" spans="18:19" ht="11.25">
      <c r="R264" s="25"/>
      <c r="S264" s="25"/>
    </row>
    <row r="265" spans="18:19" ht="11.25">
      <c r="R265" s="25"/>
      <c r="S265" s="25"/>
    </row>
    <row r="266" spans="18:19" ht="11.25">
      <c r="R266" s="25"/>
      <c r="S266" s="25"/>
    </row>
    <row r="267" spans="18:19" ht="11.25">
      <c r="R267" s="25"/>
      <c r="S267" s="25"/>
    </row>
    <row r="268" spans="18:19" ht="11.25">
      <c r="R268" s="25"/>
      <c r="S268" s="25"/>
    </row>
    <row r="269" spans="18:19" ht="11.25">
      <c r="R269" s="25"/>
      <c r="S269" s="25"/>
    </row>
    <row r="270" spans="18:19" ht="11.25">
      <c r="R270" s="25"/>
      <c r="S270" s="25"/>
    </row>
    <row r="271" spans="18:19" ht="11.25">
      <c r="R271" s="25"/>
      <c r="S271" s="25"/>
    </row>
    <row r="272" spans="18:19" ht="11.25">
      <c r="R272" s="25"/>
      <c r="S272" s="25"/>
    </row>
    <row r="273" spans="18:19" ht="11.25">
      <c r="R273" s="25"/>
      <c r="S273" s="25"/>
    </row>
    <row r="274" spans="18:19" ht="11.25">
      <c r="R274" s="25"/>
      <c r="S274" s="25"/>
    </row>
    <row r="275" spans="18:19" ht="11.25">
      <c r="R275" s="25"/>
      <c r="S275" s="25"/>
    </row>
    <row r="276" spans="18:19" ht="11.25">
      <c r="R276" s="25"/>
      <c r="S276" s="25"/>
    </row>
    <row r="277" spans="18:19" ht="11.25">
      <c r="R277" s="25"/>
      <c r="S277" s="25"/>
    </row>
    <row r="278" spans="18:19" ht="11.25">
      <c r="R278" s="25"/>
      <c r="S278" s="25"/>
    </row>
    <row r="279" spans="18:19" ht="11.25">
      <c r="R279" s="25"/>
      <c r="S279" s="25"/>
    </row>
    <row r="280" spans="18:19" ht="11.25">
      <c r="R280" s="25"/>
      <c r="S280" s="25"/>
    </row>
    <row r="281" spans="18:19" ht="11.25">
      <c r="R281" s="25"/>
      <c r="S281" s="25"/>
    </row>
    <row r="282" spans="18:19" ht="11.25">
      <c r="R282" s="25"/>
      <c r="S282" s="25"/>
    </row>
    <row r="283" spans="18:19" ht="11.25">
      <c r="R283" s="25"/>
      <c r="S283" s="25"/>
    </row>
    <row r="284" spans="18:19" ht="11.25">
      <c r="R284" s="25"/>
      <c r="S284" s="25"/>
    </row>
    <row r="285" spans="18:19" ht="11.25">
      <c r="R285" s="25"/>
      <c r="S285" s="25"/>
    </row>
    <row r="286" spans="18:19" ht="11.25">
      <c r="R286" s="25"/>
      <c r="S286" s="25"/>
    </row>
    <row r="287" spans="18:19" ht="11.25">
      <c r="R287" s="25"/>
      <c r="S287" s="25"/>
    </row>
    <row r="288" spans="18:19" ht="11.25">
      <c r="R288" s="25"/>
      <c r="S288" s="25"/>
    </row>
    <row r="289" spans="18:19" ht="11.25">
      <c r="R289" s="25"/>
      <c r="S289" s="25"/>
    </row>
    <row r="290" spans="18:19" ht="11.25">
      <c r="R290" s="25"/>
      <c r="S290" s="25"/>
    </row>
    <row r="291" spans="18:19" ht="11.25">
      <c r="R291" s="25"/>
      <c r="S291" s="25"/>
    </row>
    <row r="292" spans="18:19" ht="11.25">
      <c r="R292" s="25"/>
      <c r="S292" s="25"/>
    </row>
    <row r="293" spans="18:19" ht="11.25">
      <c r="R293" s="25"/>
      <c r="S293" s="25"/>
    </row>
    <row r="294" spans="18:19" ht="11.25">
      <c r="R294" s="25"/>
      <c r="S294" s="25"/>
    </row>
    <row r="295" spans="18:19" ht="11.25">
      <c r="R295" s="25"/>
      <c r="S295" s="25"/>
    </row>
    <row r="296" spans="18:19" ht="11.25">
      <c r="R296" s="25"/>
      <c r="S296" s="25"/>
    </row>
    <row r="297" spans="18:19" ht="11.25">
      <c r="R297" s="25"/>
      <c r="S297" s="25"/>
    </row>
    <row r="298" spans="18:19" ht="11.25">
      <c r="R298" s="25"/>
      <c r="S298" s="25"/>
    </row>
    <row r="299" spans="18:19" ht="11.25">
      <c r="R299" s="25"/>
      <c r="S299" s="25"/>
    </row>
    <row r="300" spans="18:19" ht="11.25">
      <c r="R300" s="25"/>
      <c r="S300" s="25"/>
    </row>
    <row r="301" spans="18:19" ht="11.25">
      <c r="R301" s="25"/>
      <c r="S301" s="25"/>
    </row>
    <row r="302" spans="18:19" ht="11.25">
      <c r="R302" s="25"/>
      <c r="S302" s="25"/>
    </row>
    <row r="303" spans="18:19" ht="11.25">
      <c r="R303" s="25"/>
      <c r="S303" s="25"/>
    </row>
    <row r="304" spans="18:19" ht="11.25">
      <c r="R304" s="25"/>
      <c r="S304" s="25"/>
    </row>
    <row r="305" spans="18:19" ht="11.25">
      <c r="R305" s="25"/>
      <c r="S305" s="25"/>
    </row>
    <row r="306" spans="18:19" ht="11.25">
      <c r="R306" s="25"/>
      <c r="S306" s="25"/>
    </row>
    <row r="307" spans="18:19" ht="11.25">
      <c r="R307" s="25"/>
      <c r="S307" s="25"/>
    </row>
    <row r="308" spans="18:19" ht="11.25">
      <c r="R308" s="25"/>
      <c r="S308" s="25"/>
    </row>
    <row r="309" spans="18:19" ht="11.25">
      <c r="R309" s="25"/>
      <c r="S309" s="25"/>
    </row>
    <row r="310" spans="18:19" ht="11.25">
      <c r="R310" s="25"/>
      <c r="S310" s="25"/>
    </row>
    <row r="311" spans="18:19" ht="11.25">
      <c r="R311" s="25"/>
      <c r="S311" s="25"/>
    </row>
    <row r="312" spans="18:19" ht="11.25">
      <c r="R312" s="25"/>
      <c r="S312" s="25"/>
    </row>
    <row r="313" spans="18:19" ht="11.25">
      <c r="R313" s="25"/>
      <c r="S313" s="25"/>
    </row>
    <row r="314" spans="18:19" ht="11.25">
      <c r="R314" s="25"/>
      <c r="S314" s="25"/>
    </row>
    <row r="315" spans="18:19" ht="11.25">
      <c r="R315" s="25"/>
      <c r="S315" s="25"/>
    </row>
    <row r="316" spans="18:19" ht="11.25">
      <c r="R316" s="25"/>
      <c r="S316" s="25"/>
    </row>
    <row r="317" spans="18:19" ht="11.25">
      <c r="R317" s="25"/>
      <c r="S317" s="25"/>
    </row>
    <row r="318" spans="18:19" ht="11.25">
      <c r="R318" s="25"/>
      <c r="S318" s="25"/>
    </row>
    <row r="319" spans="18:19" ht="11.25">
      <c r="R319" s="25"/>
      <c r="S319" s="25"/>
    </row>
    <row r="320" spans="18:19" ht="11.25">
      <c r="R320" s="25"/>
      <c r="S320" s="25"/>
    </row>
    <row r="321" spans="18:19" ht="11.25">
      <c r="R321" s="25"/>
      <c r="S321" s="25"/>
    </row>
    <row r="322" spans="18:19" ht="11.25">
      <c r="R322" s="25"/>
      <c r="S322" s="25"/>
    </row>
    <row r="323" spans="18:19" ht="11.25">
      <c r="R323" s="25"/>
      <c r="S323" s="25"/>
    </row>
    <row r="324" spans="18:19" ht="11.25">
      <c r="R324" s="25"/>
      <c r="S324" s="25"/>
    </row>
    <row r="325" spans="18:19" ht="11.25">
      <c r="R325" s="25"/>
      <c r="S325" s="25"/>
    </row>
    <row r="326" spans="18:19" ht="11.25">
      <c r="R326" s="25"/>
      <c r="S326" s="25"/>
    </row>
    <row r="327" spans="18:19" ht="11.25">
      <c r="R327" s="25"/>
      <c r="S327" s="25"/>
    </row>
    <row r="328" spans="18:19" ht="11.25">
      <c r="R328" s="25"/>
      <c r="S328" s="25"/>
    </row>
    <row r="329" spans="18:19" ht="11.25">
      <c r="R329" s="25"/>
      <c r="S329" s="25"/>
    </row>
    <row r="330" spans="18:19" ht="11.25">
      <c r="R330" s="25"/>
      <c r="S330" s="25"/>
    </row>
    <row r="331" spans="18:19" ht="11.25">
      <c r="R331" s="25"/>
      <c r="S331" s="25"/>
    </row>
    <row r="332" spans="18:19" ht="11.25">
      <c r="R332" s="25"/>
      <c r="S332" s="25"/>
    </row>
    <row r="333" spans="18:19" ht="11.25">
      <c r="R333" s="25"/>
      <c r="S333" s="25"/>
    </row>
    <row r="334" spans="18:19" ht="11.25">
      <c r="R334" s="25"/>
      <c r="S334" s="25"/>
    </row>
    <row r="335" spans="18:19" ht="11.25">
      <c r="R335" s="25"/>
      <c r="S335" s="25"/>
    </row>
    <row r="336" spans="18:19" ht="11.25">
      <c r="R336" s="25"/>
      <c r="S336" s="25"/>
    </row>
    <row r="337" spans="18:19" ht="11.25">
      <c r="R337" s="25"/>
      <c r="S337" s="25"/>
    </row>
    <row r="338" spans="18:19" ht="11.25">
      <c r="R338" s="25"/>
      <c r="S338" s="25"/>
    </row>
    <row r="339" spans="18:19" ht="11.25">
      <c r="R339" s="25"/>
      <c r="S339" s="25"/>
    </row>
    <row r="340" spans="18:19" ht="11.25">
      <c r="R340" s="25"/>
      <c r="S340" s="25"/>
    </row>
    <row r="341" spans="18:19" ht="11.25">
      <c r="R341" s="25"/>
      <c r="S341" s="25"/>
    </row>
    <row r="342" spans="18:19" ht="11.25">
      <c r="R342" s="25"/>
      <c r="S342" s="25"/>
    </row>
    <row r="343" spans="18:19" ht="11.25">
      <c r="R343" s="25"/>
      <c r="S343" s="25"/>
    </row>
    <row r="344" spans="18:19" ht="11.25">
      <c r="R344" s="25"/>
      <c r="S344" s="25"/>
    </row>
    <row r="345" spans="18:19" ht="11.25">
      <c r="R345" s="25"/>
      <c r="S345" s="25"/>
    </row>
    <row r="346" spans="18:19" ht="11.25">
      <c r="R346" s="25"/>
      <c r="S346" s="25"/>
    </row>
    <row r="347" spans="18:19" ht="11.25">
      <c r="R347" s="25"/>
      <c r="S347" s="25"/>
    </row>
    <row r="348" spans="18:19" ht="11.25">
      <c r="R348" s="25"/>
      <c r="S348" s="25"/>
    </row>
    <row r="349" spans="18:19" ht="11.25">
      <c r="R349" s="25"/>
      <c r="S349" s="25"/>
    </row>
    <row r="350" spans="18:19" ht="11.25">
      <c r="R350" s="25"/>
      <c r="S350" s="25"/>
    </row>
    <row r="351" spans="18:19" ht="11.25">
      <c r="R351" s="25"/>
      <c r="S351" s="25"/>
    </row>
    <row r="352" spans="18:19" ht="11.25">
      <c r="R352" s="25"/>
      <c r="S352" s="25"/>
    </row>
    <row r="353" spans="18:19" ht="11.25">
      <c r="R353" s="25"/>
      <c r="S353" s="25"/>
    </row>
    <row r="354" spans="18:19" ht="11.25">
      <c r="R354" s="25"/>
      <c r="S354" s="25"/>
    </row>
    <row r="355" spans="18:19" ht="11.25">
      <c r="R355" s="25"/>
      <c r="S355" s="25"/>
    </row>
    <row r="356" spans="18:19" ht="11.25">
      <c r="R356" s="25"/>
      <c r="S356" s="25"/>
    </row>
    <row r="357" spans="18:19" ht="11.25">
      <c r="R357" s="25"/>
      <c r="S357" s="25"/>
    </row>
    <row r="358" spans="18:19" ht="11.25">
      <c r="R358" s="25"/>
      <c r="S358" s="25"/>
    </row>
    <row r="359" spans="18:19" ht="11.25">
      <c r="R359" s="25"/>
      <c r="S359" s="25"/>
    </row>
    <row r="360" spans="18:19" ht="11.25">
      <c r="R360" s="25"/>
      <c r="S360" s="25"/>
    </row>
    <row r="361" spans="18:19" ht="11.25">
      <c r="R361" s="25"/>
      <c r="S361" s="25"/>
    </row>
    <row r="362" spans="18:19" ht="11.25">
      <c r="R362" s="25"/>
      <c r="S362" s="25"/>
    </row>
    <row r="363" spans="18:19" ht="11.25">
      <c r="R363" s="25"/>
      <c r="S363" s="25"/>
    </row>
    <row r="364" spans="18:19" ht="11.25">
      <c r="R364" s="25"/>
      <c r="S364" s="25"/>
    </row>
    <row r="365" spans="18:19" ht="11.25">
      <c r="R365" s="25"/>
      <c r="S365" s="25"/>
    </row>
    <row r="366" spans="18:19" ht="11.25">
      <c r="R366" s="25"/>
      <c r="S366" s="25"/>
    </row>
    <row r="367" spans="18:19" ht="11.25">
      <c r="R367" s="25"/>
      <c r="S367" s="25"/>
    </row>
    <row r="368" spans="18:19" ht="11.25">
      <c r="R368" s="25"/>
      <c r="S368" s="25"/>
    </row>
    <row r="369" spans="18:19" ht="11.25">
      <c r="R369" s="25"/>
      <c r="S369" s="25"/>
    </row>
    <row r="370" spans="18:19" ht="11.25">
      <c r="R370" s="25"/>
      <c r="S370" s="25"/>
    </row>
    <row r="371" spans="18:19" ht="11.25">
      <c r="R371" s="25"/>
      <c r="S371" s="25"/>
    </row>
    <row r="372" spans="18:19" ht="11.25">
      <c r="R372" s="25"/>
      <c r="S372" s="25"/>
    </row>
    <row r="373" spans="18:19" ht="11.25">
      <c r="R373" s="25"/>
      <c r="S373" s="25"/>
    </row>
    <row r="374" spans="18:19" ht="11.25">
      <c r="R374" s="25"/>
      <c r="S374" s="25"/>
    </row>
    <row r="375" spans="18:19" ht="11.25">
      <c r="R375" s="25"/>
      <c r="S375" s="25"/>
    </row>
    <row r="376" spans="18:19" ht="11.25">
      <c r="R376" s="25"/>
      <c r="S376" s="25"/>
    </row>
    <row r="377" spans="18:19" ht="11.25">
      <c r="R377" s="25"/>
      <c r="S377" s="25"/>
    </row>
    <row r="378" spans="18:19" ht="11.25">
      <c r="R378" s="25"/>
      <c r="S378" s="25"/>
    </row>
    <row r="379" spans="18:19" ht="11.25">
      <c r="R379" s="25"/>
      <c r="S379" s="25"/>
    </row>
    <row r="380" spans="18:19" ht="11.25">
      <c r="R380" s="25"/>
      <c r="S380" s="25"/>
    </row>
    <row r="381" spans="18:19" ht="11.25">
      <c r="R381" s="25"/>
      <c r="S381" s="25"/>
    </row>
    <row r="382" spans="18:19" ht="11.25">
      <c r="R382" s="25"/>
      <c r="S382" s="25"/>
    </row>
    <row r="383" spans="18:19" ht="11.25">
      <c r="R383" s="25"/>
      <c r="S383" s="25"/>
    </row>
    <row r="384" spans="18:19" ht="11.25">
      <c r="R384" s="25"/>
      <c r="S384" s="25"/>
    </row>
    <row r="385" spans="18:19" ht="11.25">
      <c r="R385" s="25"/>
      <c r="S385" s="25"/>
    </row>
    <row r="386" spans="18:19" ht="11.25">
      <c r="R386" s="25"/>
      <c r="S386" s="25"/>
    </row>
    <row r="387" spans="18:19" ht="11.25">
      <c r="R387" s="25"/>
      <c r="S387" s="25"/>
    </row>
    <row r="388" spans="18:19" ht="11.25">
      <c r="R388" s="25"/>
      <c r="S388" s="25"/>
    </row>
    <row r="389" spans="18:19" ht="11.25">
      <c r="R389" s="25"/>
      <c r="S389" s="25"/>
    </row>
    <row r="390" spans="18:19" ht="11.25">
      <c r="R390" s="25"/>
      <c r="S390" s="25"/>
    </row>
    <row r="391" spans="18:19" ht="11.25">
      <c r="R391" s="25"/>
      <c r="S391" s="25"/>
    </row>
    <row r="392" spans="18:19" ht="11.25">
      <c r="R392" s="25"/>
      <c r="S392" s="25"/>
    </row>
    <row r="393" spans="18:19" ht="11.25">
      <c r="R393" s="25"/>
      <c r="S393" s="25"/>
    </row>
    <row r="394" spans="18:19" ht="11.25">
      <c r="R394" s="25"/>
      <c r="S394" s="25"/>
    </row>
    <row r="395" spans="18:19" ht="11.25">
      <c r="R395" s="25"/>
      <c r="S395" s="25"/>
    </row>
    <row r="396" spans="18:19" ht="11.25">
      <c r="R396" s="25"/>
      <c r="S396" s="25"/>
    </row>
    <row r="397" spans="18:19" ht="11.25">
      <c r="R397" s="25"/>
      <c r="S397" s="25"/>
    </row>
    <row r="398" spans="18:19" ht="11.25">
      <c r="R398" s="25"/>
      <c r="S398" s="25"/>
    </row>
    <row r="399" spans="18:19" ht="11.25">
      <c r="R399" s="25"/>
      <c r="S399" s="25"/>
    </row>
    <row r="400" spans="18:19" ht="11.25">
      <c r="R400" s="25"/>
      <c r="S400" s="25"/>
    </row>
    <row r="401" spans="18:19" ht="11.25">
      <c r="R401" s="25"/>
      <c r="S401" s="25"/>
    </row>
    <row r="402" spans="18:19" ht="11.25">
      <c r="R402" s="25"/>
      <c r="S402" s="25"/>
    </row>
    <row r="403" spans="18:19" ht="11.25">
      <c r="R403" s="25"/>
      <c r="S403" s="25"/>
    </row>
    <row r="404" spans="18:19" ht="11.25">
      <c r="R404" s="25"/>
      <c r="S404" s="25"/>
    </row>
    <row r="405" spans="18:19" ht="11.25">
      <c r="R405" s="25"/>
      <c r="S405" s="25"/>
    </row>
    <row r="406" spans="18:19" ht="11.25">
      <c r="R406" s="25"/>
      <c r="S406" s="25"/>
    </row>
    <row r="407" spans="18:19" ht="11.25">
      <c r="R407" s="25"/>
      <c r="S407" s="25"/>
    </row>
    <row r="408" spans="18:19" ht="11.25">
      <c r="R408" s="25"/>
      <c r="S408" s="25"/>
    </row>
    <row r="409" spans="18:19" ht="11.25">
      <c r="R409" s="25"/>
      <c r="S409" s="25"/>
    </row>
    <row r="410" spans="18:19" ht="11.25">
      <c r="R410" s="25"/>
      <c r="S410" s="25"/>
    </row>
    <row r="411" spans="18:19" ht="11.25">
      <c r="R411" s="25"/>
      <c r="S411" s="25"/>
    </row>
    <row r="412" spans="18:19" ht="11.25">
      <c r="R412" s="25"/>
      <c r="S412" s="25"/>
    </row>
    <row r="413" spans="18:19" ht="11.25">
      <c r="R413" s="25"/>
      <c r="S413" s="25"/>
    </row>
    <row r="414" spans="18:19" ht="11.25">
      <c r="R414" s="25"/>
      <c r="S414" s="25"/>
    </row>
    <row r="415" spans="18:19" ht="11.25">
      <c r="R415" s="25"/>
      <c r="S415" s="25"/>
    </row>
    <row r="416" spans="18:19" ht="11.25">
      <c r="R416" s="25"/>
      <c r="S416" s="25"/>
    </row>
    <row r="417" spans="18:19" ht="11.25">
      <c r="R417" s="25"/>
      <c r="S417" s="25"/>
    </row>
    <row r="418" spans="18:19" ht="11.25">
      <c r="R418" s="25"/>
      <c r="S418" s="25"/>
    </row>
    <row r="419" spans="18:19" ht="11.25">
      <c r="R419" s="25"/>
      <c r="S419" s="25"/>
    </row>
    <row r="420" spans="18:19" ht="11.25">
      <c r="R420" s="25"/>
      <c r="S420" s="25"/>
    </row>
    <row r="421" spans="18:19" ht="11.25">
      <c r="R421" s="25"/>
      <c r="S421" s="25"/>
    </row>
    <row r="422" spans="18:19" ht="11.25">
      <c r="R422" s="25"/>
      <c r="S422" s="25"/>
    </row>
    <row r="423" spans="18:19" ht="11.25">
      <c r="R423" s="25"/>
      <c r="S423" s="25"/>
    </row>
    <row r="424" spans="18:19" ht="11.25">
      <c r="R424" s="25"/>
      <c r="S424" s="25"/>
    </row>
    <row r="425" spans="18:19" ht="11.25">
      <c r="R425" s="25"/>
      <c r="S425" s="25"/>
    </row>
    <row r="426" spans="18:19" ht="11.25">
      <c r="R426" s="25"/>
      <c r="S426" s="25"/>
    </row>
    <row r="427" spans="18:19" ht="11.25">
      <c r="R427" s="25"/>
      <c r="S427" s="25"/>
    </row>
    <row r="428" spans="18:19" ht="11.25">
      <c r="R428" s="25"/>
      <c r="S428" s="25"/>
    </row>
    <row r="429" spans="18:19" ht="11.25">
      <c r="R429" s="25"/>
      <c r="S429" s="25"/>
    </row>
    <row r="430" spans="18:19" ht="11.25">
      <c r="R430" s="25"/>
      <c r="S430" s="25"/>
    </row>
    <row r="431" spans="18:19" ht="11.25">
      <c r="R431" s="25"/>
      <c r="S431" s="25"/>
    </row>
    <row r="432" spans="18:19" ht="11.25">
      <c r="R432" s="25"/>
      <c r="S432" s="25"/>
    </row>
    <row r="433" spans="18:19" ht="11.25">
      <c r="R433" s="25"/>
      <c r="S433" s="25"/>
    </row>
    <row r="434" spans="18:19" ht="11.25">
      <c r="R434" s="25"/>
      <c r="S434" s="25"/>
    </row>
    <row r="435" spans="18:19" ht="11.25">
      <c r="R435" s="25"/>
      <c r="S435" s="25"/>
    </row>
    <row r="436" spans="18:19" ht="11.25">
      <c r="R436" s="25"/>
      <c r="S436" s="25"/>
    </row>
    <row r="437" spans="18:19" ht="11.25">
      <c r="R437" s="25"/>
      <c r="S437" s="25"/>
    </row>
    <row r="438" spans="18:19" ht="11.25">
      <c r="R438" s="25"/>
      <c r="S438" s="25"/>
    </row>
    <row r="439" spans="18:19" ht="11.25">
      <c r="R439" s="25"/>
      <c r="S439" s="25"/>
    </row>
    <row r="440" spans="18:19" ht="11.25">
      <c r="R440" s="25"/>
      <c r="S440" s="25"/>
    </row>
    <row r="441" spans="18:19" ht="11.25">
      <c r="R441" s="25"/>
      <c r="S441" s="25"/>
    </row>
    <row r="442" spans="18:19" ht="11.25">
      <c r="R442" s="25"/>
      <c r="S442" s="25"/>
    </row>
    <row r="443" spans="18:19" ht="11.25">
      <c r="R443" s="25"/>
      <c r="S443" s="25"/>
    </row>
    <row r="444" spans="18:19" ht="11.25">
      <c r="R444" s="25"/>
      <c r="S444" s="25"/>
    </row>
    <row r="445" spans="18:19" ht="11.25">
      <c r="R445" s="25"/>
      <c r="S445" s="25"/>
    </row>
    <row r="446" spans="18:19" ht="11.25">
      <c r="R446" s="25"/>
      <c r="S446" s="25"/>
    </row>
    <row r="447" spans="18:19" ht="11.25">
      <c r="R447" s="25"/>
      <c r="S447" s="25"/>
    </row>
    <row r="448" spans="18:19" ht="11.25">
      <c r="R448" s="25"/>
      <c r="S448" s="25"/>
    </row>
    <row r="449" spans="18:19" ht="11.25">
      <c r="R449" s="25"/>
      <c r="S449" s="25"/>
    </row>
    <row r="450" spans="18:19" ht="11.25">
      <c r="R450" s="25"/>
      <c r="S450" s="25"/>
    </row>
    <row r="451" spans="18:19" ht="11.25">
      <c r="R451" s="25"/>
      <c r="S451" s="25"/>
    </row>
    <row r="452" spans="18:19" ht="11.25">
      <c r="R452" s="25"/>
      <c r="S452" s="25"/>
    </row>
    <row r="453" spans="18:19" ht="11.25">
      <c r="R453" s="25"/>
      <c r="S453" s="25"/>
    </row>
    <row r="454" spans="18:19" ht="11.25">
      <c r="R454" s="25"/>
      <c r="S454" s="25"/>
    </row>
    <row r="455" spans="18:19" ht="11.25">
      <c r="R455" s="25"/>
      <c r="S455" s="25"/>
    </row>
    <row r="456" spans="18:19" ht="11.25">
      <c r="R456" s="25"/>
      <c r="S456" s="25"/>
    </row>
    <row r="457" spans="18:19" ht="11.25">
      <c r="R457" s="25"/>
      <c r="S457" s="25"/>
    </row>
    <row r="458" spans="18:19" ht="11.25">
      <c r="R458" s="25"/>
      <c r="S458" s="25"/>
    </row>
    <row r="459" spans="18:19" ht="11.25">
      <c r="R459" s="25"/>
      <c r="S459" s="25"/>
    </row>
    <row r="460" spans="18:19" ht="11.25">
      <c r="R460" s="25"/>
      <c r="S460" s="25"/>
    </row>
    <row r="461" spans="18:19" ht="11.25">
      <c r="R461" s="25"/>
      <c r="S461" s="25"/>
    </row>
    <row r="462" spans="18:19" ht="11.25">
      <c r="R462" s="25"/>
      <c r="S462" s="25"/>
    </row>
    <row r="463" spans="18:19" ht="11.25">
      <c r="R463" s="25"/>
      <c r="S463" s="25"/>
    </row>
    <row r="464" spans="18:19" ht="11.25">
      <c r="R464" s="25"/>
      <c r="S464" s="25"/>
    </row>
    <row r="465" spans="18:19" ht="11.25">
      <c r="R465" s="25"/>
      <c r="S465" s="25"/>
    </row>
    <row r="466" spans="18:19" ht="11.25">
      <c r="R466" s="25"/>
      <c r="S466" s="25"/>
    </row>
    <row r="467" spans="18:19" ht="11.25">
      <c r="R467" s="25"/>
      <c r="S467" s="25"/>
    </row>
    <row r="468" spans="18:19" ht="11.25">
      <c r="R468" s="25"/>
      <c r="S468" s="25"/>
    </row>
    <row r="469" spans="18:19" ht="11.25">
      <c r="R469" s="25"/>
      <c r="S469" s="25"/>
    </row>
    <row r="470" spans="18:19" ht="11.25">
      <c r="R470" s="25"/>
      <c r="S470" s="25"/>
    </row>
    <row r="471" spans="18:19" ht="11.25">
      <c r="R471" s="25"/>
      <c r="S471" s="25"/>
    </row>
    <row r="472" spans="18:19" ht="11.25">
      <c r="R472" s="25"/>
      <c r="S472" s="25"/>
    </row>
    <row r="473" spans="18:19" ht="11.25">
      <c r="R473" s="25"/>
      <c r="S473" s="25"/>
    </row>
    <row r="474" spans="18:19" ht="11.25">
      <c r="R474" s="25"/>
      <c r="S474" s="25"/>
    </row>
    <row r="475" spans="18:19" ht="11.25">
      <c r="R475" s="25"/>
      <c r="S475" s="25"/>
    </row>
    <row r="476" spans="18:19" ht="11.25">
      <c r="R476" s="25"/>
      <c r="S476" s="25"/>
    </row>
    <row r="477" spans="18:19" ht="11.25">
      <c r="R477" s="25"/>
      <c r="S477" s="25"/>
    </row>
    <row r="478" spans="18:19" ht="11.25">
      <c r="R478" s="25"/>
      <c r="S478" s="25"/>
    </row>
    <row r="479" spans="18:19" ht="11.25">
      <c r="R479" s="25"/>
      <c r="S479" s="25"/>
    </row>
    <row r="480" spans="18:19" ht="11.25">
      <c r="R480" s="25"/>
      <c r="S480" s="25"/>
    </row>
    <row r="481" spans="18:19" ht="11.25">
      <c r="R481" s="25"/>
      <c r="S481" s="25"/>
    </row>
    <row r="482" spans="18:19" ht="11.25">
      <c r="R482" s="25"/>
      <c r="S482" s="25"/>
    </row>
    <row r="483" spans="18:19" ht="11.25">
      <c r="R483" s="25"/>
      <c r="S483" s="25"/>
    </row>
    <row r="484" spans="18:19" ht="11.25">
      <c r="R484" s="25"/>
      <c r="S484" s="25"/>
    </row>
    <row r="485" spans="18:19" ht="11.25">
      <c r="R485" s="25"/>
      <c r="S485" s="25"/>
    </row>
    <row r="486" spans="18:19" ht="11.25">
      <c r="R486" s="25"/>
      <c r="S486" s="25"/>
    </row>
    <row r="487" spans="18:19" ht="11.25">
      <c r="R487" s="25"/>
      <c r="S487" s="25"/>
    </row>
    <row r="488" spans="18:19" ht="11.25">
      <c r="R488" s="25"/>
      <c r="S488" s="25"/>
    </row>
    <row r="489" spans="18:19" ht="11.25">
      <c r="R489" s="25"/>
      <c r="S489" s="25"/>
    </row>
    <row r="490" spans="18:19" ht="11.25">
      <c r="R490" s="25"/>
      <c r="S490" s="25"/>
    </row>
    <row r="491" spans="18:19" ht="11.25">
      <c r="R491" s="25"/>
      <c r="S491" s="25"/>
    </row>
    <row r="492" spans="18:19" ht="11.25">
      <c r="R492" s="25"/>
      <c r="S492" s="25"/>
    </row>
    <row r="493" spans="18:19" ht="11.25">
      <c r="R493" s="25"/>
      <c r="S493" s="25"/>
    </row>
    <row r="494" spans="18:19" ht="11.25">
      <c r="R494" s="25"/>
      <c r="S494" s="25"/>
    </row>
    <row r="495" spans="18:19" ht="11.25">
      <c r="R495" s="25"/>
      <c r="S495" s="25"/>
    </row>
    <row r="496" spans="18:19" ht="11.25">
      <c r="R496" s="25"/>
      <c r="S496" s="25"/>
    </row>
    <row r="497" spans="18:19" ht="11.25">
      <c r="R497" s="25"/>
      <c r="S497" s="25"/>
    </row>
    <row r="498" spans="18:19" ht="11.25">
      <c r="R498" s="25"/>
      <c r="S498" s="25"/>
    </row>
    <row r="499" spans="18:19" ht="11.25">
      <c r="R499" s="25"/>
      <c r="S499" s="25"/>
    </row>
    <row r="500" spans="18:19" ht="11.25">
      <c r="R500" s="25"/>
      <c r="S500" s="25"/>
    </row>
    <row r="501" spans="18:19" ht="11.25">
      <c r="R501" s="25"/>
      <c r="S501" s="25"/>
    </row>
    <row r="502" spans="18:19" ht="11.25">
      <c r="R502" s="25"/>
      <c r="S502" s="25"/>
    </row>
    <row r="503" spans="18:19" ht="11.25">
      <c r="R503" s="25"/>
      <c r="S503" s="25"/>
    </row>
    <row r="504" spans="18:19" ht="11.25">
      <c r="R504" s="25"/>
      <c r="S504" s="25"/>
    </row>
    <row r="505" spans="18:19" ht="11.25">
      <c r="R505" s="25"/>
      <c r="S505" s="25"/>
    </row>
    <row r="506" spans="18:19" ht="11.25">
      <c r="R506" s="25"/>
      <c r="S506" s="25"/>
    </row>
    <row r="507" spans="18:19" ht="11.25">
      <c r="R507" s="25"/>
      <c r="S507" s="25"/>
    </row>
    <row r="508" spans="18:19" ht="11.25">
      <c r="R508" s="25"/>
      <c r="S508" s="25"/>
    </row>
    <row r="509" spans="18:19" ht="11.25">
      <c r="R509" s="25"/>
      <c r="S509" s="25"/>
    </row>
    <row r="510" spans="18:19" ht="11.25">
      <c r="R510" s="25"/>
      <c r="S510" s="25"/>
    </row>
    <row r="511" spans="18:19" ht="11.25">
      <c r="R511" s="25"/>
      <c r="S511" s="25"/>
    </row>
    <row r="512" spans="18:19" ht="11.25">
      <c r="R512" s="25"/>
      <c r="S512" s="25"/>
    </row>
    <row r="513" spans="18:19" ht="11.25">
      <c r="R513" s="25"/>
      <c r="S513" s="25"/>
    </row>
    <row r="514" spans="18:19" ht="11.25">
      <c r="R514" s="25"/>
      <c r="S514" s="25"/>
    </row>
    <row r="515" spans="18:19" ht="11.25">
      <c r="R515" s="25"/>
      <c r="S515" s="25"/>
    </row>
    <row r="516" spans="18:19" ht="11.25">
      <c r="R516" s="25"/>
      <c r="S516" s="25"/>
    </row>
    <row r="517" spans="18:19" ht="11.25">
      <c r="R517" s="25"/>
      <c r="S517" s="25"/>
    </row>
    <row r="518" spans="18:19" ht="11.25">
      <c r="R518" s="25"/>
      <c r="S518" s="25"/>
    </row>
    <row r="519" spans="18:19" ht="11.25">
      <c r="R519" s="25"/>
      <c r="S519" s="25"/>
    </row>
    <row r="520" spans="18:19" ht="11.25">
      <c r="R520" s="25"/>
      <c r="S520" s="25"/>
    </row>
    <row r="521" spans="18:19" ht="11.25">
      <c r="R521" s="25"/>
      <c r="S521" s="25"/>
    </row>
    <row r="522" spans="18:19" ht="11.25">
      <c r="R522" s="25"/>
      <c r="S522" s="25"/>
    </row>
    <row r="523" spans="18:19" ht="11.25">
      <c r="R523" s="25"/>
      <c r="S523" s="25"/>
    </row>
    <row r="524" spans="18:19" ht="11.25">
      <c r="R524" s="25"/>
      <c r="S524" s="25"/>
    </row>
    <row r="525" spans="18:19" ht="11.25">
      <c r="R525" s="25"/>
      <c r="S525" s="25"/>
    </row>
    <row r="526" spans="18:19" ht="11.25">
      <c r="R526" s="25"/>
      <c r="S526" s="25"/>
    </row>
    <row r="527" spans="18:19" ht="11.25">
      <c r="R527" s="25"/>
      <c r="S527" s="25"/>
    </row>
    <row r="528" spans="18:19" ht="11.25">
      <c r="R528" s="25"/>
      <c r="S528" s="25"/>
    </row>
    <row r="529" spans="18:19" ht="11.25">
      <c r="R529" s="25"/>
      <c r="S529" s="25"/>
    </row>
    <row r="530" spans="18:19" ht="11.25">
      <c r="R530" s="25"/>
      <c r="S530" s="25"/>
    </row>
    <row r="531" spans="18:19" ht="11.25">
      <c r="R531" s="25"/>
      <c r="S531" s="25"/>
    </row>
    <row r="532" spans="18:19" ht="11.25">
      <c r="R532" s="25"/>
      <c r="S532" s="25"/>
    </row>
    <row r="533" spans="18:19" ht="11.25">
      <c r="R533" s="25"/>
      <c r="S533" s="25"/>
    </row>
    <row r="534" spans="18:19" ht="11.25">
      <c r="R534" s="25"/>
      <c r="S534" s="25"/>
    </row>
    <row r="535" spans="18:19" ht="11.25">
      <c r="R535" s="25"/>
      <c r="S535" s="25"/>
    </row>
    <row r="536" spans="18:19" ht="11.25">
      <c r="R536" s="25"/>
      <c r="S536" s="25"/>
    </row>
    <row r="537" spans="18:19" ht="11.25">
      <c r="R537" s="25"/>
      <c r="S537" s="25"/>
    </row>
    <row r="538" spans="18:19" ht="11.25">
      <c r="R538" s="25"/>
      <c r="S538" s="25"/>
    </row>
    <row r="539" spans="18:19" ht="11.25">
      <c r="R539" s="25"/>
      <c r="S539" s="25"/>
    </row>
    <row r="540" spans="18:19" ht="11.25">
      <c r="R540" s="25"/>
      <c r="S540" s="25"/>
    </row>
    <row r="541" spans="18:19" ht="11.25">
      <c r="R541" s="25"/>
      <c r="S541" s="25"/>
    </row>
    <row r="542" spans="18:19" ht="11.25">
      <c r="R542" s="25"/>
      <c r="S542" s="25"/>
    </row>
    <row r="543" spans="18:19" ht="11.25">
      <c r="R543" s="25"/>
      <c r="S543" s="25"/>
    </row>
    <row r="544" spans="18:19" ht="11.25">
      <c r="R544" s="25"/>
      <c r="S544" s="25"/>
    </row>
    <row r="545" spans="18:19" ht="11.25">
      <c r="R545" s="25"/>
      <c r="S545" s="25"/>
    </row>
    <row r="546" spans="18:19" ht="11.25">
      <c r="R546" s="25"/>
      <c r="S546" s="25"/>
    </row>
    <row r="547" spans="18:19" ht="11.25">
      <c r="R547" s="25"/>
      <c r="S547" s="25"/>
    </row>
    <row r="548" spans="18:19" ht="11.25">
      <c r="R548" s="25"/>
      <c r="S548" s="25"/>
    </row>
    <row r="549" spans="18:19" ht="11.25">
      <c r="R549" s="25"/>
      <c r="S549" s="25"/>
    </row>
    <row r="550" spans="18:19" ht="11.25">
      <c r="R550" s="25"/>
      <c r="S550" s="25"/>
    </row>
    <row r="551" spans="18:19" ht="11.25">
      <c r="R551" s="25"/>
      <c r="S551" s="25"/>
    </row>
    <row r="552" spans="18:19" ht="11.25">
      <c r="R552" s="25"/>
      <c r="S552" s="25"/>
    </row>
    <row r="553" spans="18:19" ht="11.25">
      <c r="R553" s="25"/>
      <c r="S553" s="25"/>
    </row>
    <row r="554" spans="18:19" ht="11.25">
      <c r="R554" s="25"/>
      <c r="S554" s="25"/>
    </row>
    <row r="555" spans="18:19" ht="11.25">
      <c r="R555" s="25"/>
      <c r="S555" s="25"/>
    </row>
    <row r="556" spans="18:19" ht="11.25">
      <c r="R556" s="25"/>
      <c r="S556" s="25"/>
    </row>
    <row r="557" spans="18:19" ht="11.25">
      <c r="R557" s="25"/>
      <c r="S557" s="25"/>
    </row>
    <row r="558" spans="18:19" ht="11.25">
      <c r="R558" s="25"/>
      <c r="S558" s="25"/>
    </row>
    <row r="559" spans="18:19" ht="11.25">
      <c r="R559" s="25"/>
      <c r="S559" s="25"/>
    </row>
    <row r="560" spans="18:19" ht="11.25">
      <c r="R560" s="25"/>
      <c r="S560" s="25"/>
    </row>
    <row r="561" spans="18:19" ht="11.25">
      <c r="R561" s="25"/>
      <c r="S561" s="25"/>
    </row>
    <row r="562" spans="18:19" ht="11.25">
      <c r="R562" s="25"/>
      <c r="S562" s="25"/>
    </row>
    <row r="563" spans="18:19" ht="11.25">
      <c r="R563" s="25"/>
      <c r="S563" s="25"/>
    </row>
    <row r="564" spans="18:19" ht="11.25">
      <c r="R564" s="25"/>
      <c r="S564" s="25"/>
    </row>
    <row r="565" spans="18:19" ht="11.25">
      <c r="R565" s="25"/>
      <c r="S565" s="25"/>
    </row>
    <row r="566" spans="18:19" ht="11.25">
      <c r="R566" s="25"/>
      <c r="S566" s="25"/>
    </row>
    <row r="567" spans="18:19" ht="11.25">
      <c r="R567" s="25"/>
      <c r="S567" s="25"/>
    </row>
    <row r="568" spans="18:19" ht="11.25">
      <c r="R568" s="25"/>
      <c r="S568" s="25"/>
    </row>
    <row r="569" spans="18:19" ht="11.25">
      <c r="R569" s="25"/>
      <c r="S569" s="25"/>
    </row>
    <row r="570" spans="18:19" ht="11.25">
      <c r="R570" s="25"/>
      <c r="S570" s="25"/>
    </row>
    <row r="571" spans="18:19" ht="11.25">
      <c r="R571" s="25"/>
      <c r="S571" s="25"/>
    </row>
    <row r="572" spans="18:19" ht="11.25">
      <c r="R572" s="25"/>
      <c r="S572" s="25"/>
    </row>
    <row r="573" spans="18:19" ht="11.25">
      <c r="R573" s="25"/>
      <c r="S573" s="25"/>
    </row>
    <row r="574" spans="18:19" ht="11.25">
      <c r="R574" s="25"/>
      <c r="S574" s="25"/>
    </row>
    <row r="575" spans="18:19" ht="11.25">
      <c r="R575" s="25"/>
      <c r="S575" s="25"/>
    </row>
    <row r="576" spans="18:19" ht="11.25">
      <c r="R576" s="25"/>
      <c r="S576" s="25"/>
    </row>
    <row r="577" spans="18:19" ht="11.25">
      <c r="R577" s="25"/>
      <c r="S577" s="25"/>
    </row>
    <row r="578" spans="18:19" ht="11.25">
      <c r="R578" s="25"/>
      <c r="S578" s="25"/>
    </row>
    <row r="579" spans="18:19" ht="11.25">
      <c r="R579" s="25"/>
      <c r="S579" s="25"/>
    </row>
    <row r="580" spans="18:19" ht="11.25">
      <c r="R580" s="25"/>
      <c r="S580" s="25"/>
    </row>
    <row r="581" spans="18:19" ht="11.25">
      <c r="R581" s="25"/>
      <c r="S581" s="25"/>
    </row>
    <row r="582" spans="18:19" ht="11.25">
      <c r="R582" s="25"/>
      <c r="S582" s="25"/>
    </row>
    <row r="583" spans="18:19" ht="11.25">
      <c r="R583" s="25"/>
      <c r="S583" s="25"/>
    </row>
    <row r="584" spans="18:19" ht="11.25">
      <c r="R584" s="25"/>
      <c r="S584" s="25"/>
    </row>
    <row r="585" spans="18:19" ht="11.25">
      <c r="R585" s="25"/>
      <c r="S585" s="25"/>
    </row>
    <row r="586" spans="18:19" ht="11.25">
      <c r="R586" s="25"/>
      <c r="S586" s="25"/>
    </row>
    <row r="587" spans="18:19" ht="11.25">
      <c r="R587" s="25"/>
      <c r="S587" s="25"/>
    </row>
    <row r="588" spans="18:19" ht="11.25">
      <c r="R588" s="25"/>
      <c r="S588" s="25"/>
    </row>
    <row r="589" spans="18:19" ht="11.25">
      <c r="R589" s="25"/>
      <c r="S589" s="25"/>
    </row>
    <row r="590" spans="18:19" ht="11.25">
      <c r="R590" s="25"/>
      <c r="S590" s="25"/>
    </row>
    <row r="591" spans="18:19" ht="11.25">
      <c r="R591" s="25"/>
      <c r="S591" s="25"/>
    </row>
    <row r="592" spans="18:19" ht="11.25">
      <c r="R592" s="25"/>
      <c r="S592" s="25"/>
    </row>
    <row r="593" spans="18:19" ht="11.25">
      <c r="R593" s="25"/>
      <c r="S593" s="25"/>
    </row>
    <row r="594" spans="18:19" ht="11.25">
      <c r="R594" s="25"/>
      <c r="S594" s="25"/>
    </row>
    <row r="595" spans="18:19" ht="11.25">
      <c r="R595" s="25"/>
      <c r="S595" s="25"/>
    </row>
    <row r="596" spans="18:19" ht="11.25">
      <c r="R596" s="25"/>
      <c r="S596" s="25"/>
    </row>
    <row r="597" spans="18:19" ht="11.25">
      <c r="R597" s="25"/>
      <c r="S597" s="25"/>
    </row>
    <row r="598" spans="18:19" ht="11.25">
      <c r="R598" s="25"/>
      <c r="S598" s="25"/>
    </row>
    <row r="599" spans="18:19" ht="11.25">
      <c r="R599" s="25"/>
      <c r="S599" s="25"/>
    </row>
    <row r="600" spans="18:19" ht="11.25">
      <c r="R600" s="25"/>
      <c r="S600" s="25"/>
    </row>
    <row r="601" spans="18:19" ht="11.25">
      <c r="R601" s="25"/>
      <c r="S601" s="25"/>
    </row>
    <row r="602" spans="18:19" ht="11.25">
      <c r="R602" s="25"/>
      <c r="S602" s="25"/>
    </row>
    <row r="603" spans="18:19" ht="11.25">
      <c r="R603" s="25"/>
      <c r="S603" s="25"/>
    </row>
    <row r="604" spans="18:19" ht="11.25">
      <c r="R604" s="25"/>
      <c r="S604" s="25"/>
    </row>
    <row r="605" spans="18:19" ht="11.25">
      <c r="R605" s="25"/>
      <c r="S605" s="25"/>
    </row>
    <row r="606" spans="18:19" ht="11.25">
      <c r="R606" s="25"/>
      <c r="S606" s="25"/>
    </row>
    <row r="607" spans="18:19" ht="11.25">
      <c r="R607" s="25"/>
      <c r="S607" s="25"/>
    </row>
    <row r="608" spans="18:19" ht="11.25">
      <c r="R608" s="25"/>
      <c r="S608" s="25"/>
    </row>
    <row r="609" spans="18:19" ht="11.25">
      <c r="R609" s="25"/>
      <c r="S609" s="25"/>
    </row>
    <row r="610" spans="18:19" ht="11.25">
      <c r="R610" s="25"/>
      <c r="S610" s="25"/>
    </row>
    <row r="611" spans="18:19" ht="11.25">
      <c r="R611" s="25"/>
      <c r="S611" s="25"/>
    </row>
    <row r="612" spans="18:19" ht="11.25">
      <c r="R612" s="25"/>
      <c r="S612" s="25"/>
    </row>
    <row r="613" spans="18:19" ht="11.25">
      <c r="R613" s="25"/>
      <c r="S613" s="25"/>
    </row>
    <row r="614" spans="18:19" ht="11.25">
      <c r="R614" s="25"/>
      <c r="S614" s="25"/>
    </row>
    <row r="615" spans="18:19" ht="11.25">
      <c r="R615" s="25"/>
      <c r="S615" s="25"/>
    </row>
    <row r="616" spans="18:19" ht="11.25">
      <c r="R616" s="25"/>
      <c r="S616" s="25"/>
    </row>
    <row r="617" spans="18:19" ht="11.25">
      <c r="R617" s="25"/>
      <c r="S617" s="25"/>
    </row>
    <row r="618" spans="18:19" ht="11.25">
      <c r="R618" s="25"/>
      <c r="S618" s="25"/>
    </row>
    <row r="619" spans="18:19" ht="11.25">
      <c r="R619" s="25"/>
      <c r="S619" s="25"/>
    </row>
    <row r="620" spans="18:19" ht="11.25">
      <c r="R620" s="25"/>
      <c r="S620" s="25"/>
    </row>
    <row r="621" spans="18:19" ht="11.25">
      <c r="R621" s="25"/>
      <c r="S621" s="25"/>
    </row>
    <row r="622" spans="18:19" ht="11.25">
      <c r="R622" s="25"/>
      <c r="S622" s="25"/>
    </row>
    <row r="623" spans="18:19" ht="11.25">
      <c r="R623" s="25"/>
      <c r="S623" s="25"/>
    </row>
    <row r="624" spans="18:19" ht="11.25">
      <c r="R624" s="25"/>
      <c r="S624" s="25"/>
    </row>
    <row r="625" spans="18:19" ht="11.25">
      <c r="R625" s="25"/>
      <c r="S625" s="25"/>
    </row>
    <row r="626" spans="18:19" ht="11.25">
      <c r="R626" s="25"/>
      <c r="S626" s="25"/>
    </row>
    <row r="627" spans="18:19" ht="11.25">
      <c r="R627" s="25"/>
      <c r="S627" s="25"/>
    </row>
    <row r="628" spans="18:19" ht="11.25">
      <c r="R628" s="25"/>
      <c r="S628" s="25"/>
    </row>
    <row r="629" spans="18:19" ht="11.25">
      <c r="R629" s="25"/>
      <c r="S629" s="25"/>
    </row>
    <row r="630" spans="18:19" ht="11.25">
      <c r="R630" s="25"/>
      <c r="S630" s="25"/>
    </row>
    <row r="631" spans="18:19" ht="11.25">
      <c r="R631" s="25"/>
      <c r="S631" s="25"/>
    </row>
    <row r="632" spans="18:19" ht="11.25">
      <c r="R632" s="25"/>
      <c r="S632" s="25"/>
    </row>
    <row r="633" spans="18:19" ht="11.25">
      <c r="R633" s="25"/>
      <c r="S633" s="25"/>
    </row>
    <row r="634" spans="18:19" ht="11.25">
      <c r="R634" s="25"/>
      <c r="S634" s="25"/>
    </row>
    <row r="635" spans="18:19" ht="11.25">
      <c r="R635" s="25"/>
      <c r="S635" s="25"/>
    </row>
    <row r="636" spans="18:19" ht="11.25">
      <c r="R636" s="25"/>
      <c r="S636" s="25"/>
    </row>
    <row r="637" spans="18:19" ht="11.25">
      <c r="R637" s="25"/>
      <c r="S637" s="25"/>
    </row>
    <row r="638" spans="18:19" ht="11.25">
      <c r="R638" s="25"/>
      <c r="S638" s="25"/>
    </row>
    <row r="639" spans="18:19" ht="11.25">
      <c r="R639" s="25"/>
      <c r="S639" s="25"/>
    </row>
    <row r="640" spans="18:19" ht="11.25">
      <c r="R640" s="25"/>
      <c r="S640" s="25"/>
    </row>
    <row r="641" spans="18:19" ht="11.25">
      <c r="R641" s="25"/>
      <c r="S641" s="25"/>
    </row>
    <row r="642" spans="18:19" ht="11.25">
      <c r="R642" s="25"/>
      <c r="S642" s="25"/>
    </row>
    <row r="643" spans="18:19" ht="11.25">
      <c r="R643" s="25"/>
      <c r="S643" s="25"/>
    </row>
    <row r="644" spans="18:19" ht="11.25">
      <c r="R644" s="25"/>
      <c r="S644" s="25"/>
    </row>
    <row r="645" spans="18:19" ht="11.25">
      <c r="R645" s="25"/>
      <c r="S645" s="25"/>
    </row>
    <row r="646" spans="18:19" ht="11.25">
      <c r="R646" s="25"/>
      <c r="S646" s="25"/>
    </row>
    <row r="647" spans="18:19" ht="11.25">
      <c r="R647" s="25"/>
      <c r="S647" s="25"/>
    </row>
    <row r="648" spans="18:19" ht="11.25">
      <c r="R648" s="25"/>
      <c r="S648" s="25"/>
    </row>
    <row r="649" spans="18:19" ht="11.25">
      <c r="R649" s="25"/>
      <c r="S649" s="25"/>
    </row>
    <row r="650" spans="18:19" ht="11.25">
      <c r="R650" s="25"/>
      <c r="S650" s="25"/>
    </row>
    <row r="651" spans="18:19" ht="11.25">
      <c r="R651" s="25"/>
      <c r="S651" s="25"/>
    </row>
    <row r="652" spans="18:19" ht="11.25">
      <c r="R652" s="25"/>
      <c r="S652" s="25"/>
    </row>
    <row r="653" spans="18:19" ht="11.25">
      <c r="R653" s="25"/>
      <c r="S653" s="25"/>
    </row>
    <row r="654" spans="18:19" ht="11.25">
      <c r="R654" s="25"/>
      <c r="S654" s="25"/>
    </row>
    <row r="655" spans="18:19" ht="11.25">
      <c r="R655" s="25"/>
      <c r="S655" s="25"/>
    </row>
    <row r="656" spans="18:19" ht="11.25">
      <c r="R656" s="25"/>
      <c r="S656" s="25"/>
    </row>
    <row r="657" spans="18:19" ht="11.25">
      <c r="R657" s="25"/>
      <c r="S657" s="25"/>
    </row>
    <row r="658" spans="18:19" ht="11.25">
      <c r="R658" s="25"/>
      <c r="S658" s="25"/>
    </row>
    <row r="659" spans="18:19" ht="11.25">
      <c r="R659" s="25"/>
      <c r="S659" s="25"/>
    </row>
    <row r="660" spans="18:19" ht="11.25">
      <c r="R660" s="25"/>
      <c r="S660" s="25"/>
    </row>
    <row r="661" spans="18:19" ht="11.25">
      <c r="R661" s="25"/>
      <c r="S661" s="25"/>
    </row>
    <row r="662" spans="18:19" ht="11.25">
      <c r="R662" s="25"/>
      <c r="S662" s="25"/>
    </row>
    <row r="663" spans="18:19" ht="11.25">
      <c r="R663" s="25"/>
      <c r="S663" s="25"/>
    </row>
    <row r="664" spans="18:19" ht="11.25">
      <c r="R664" s="25"/>
      <c r="S664" s="25"/>
    </row>
    <row r="665" spans="18:19" ht="11.25">
      <c r="R665" s="25"/>
      <c r="S665" s="25"/>
    </row>
    <row r="666" spans="18:19" ht="11.25">
      <c r="R666" s="25"/>
      <c r="S666" s="25"/>
    </row>
    <row r="667" spans="18:19" ht="11.25">
      <c r="R667" s="25"/>
      <c r="S667" s="25"/>
    </row>
    <row r="668" spans="18:19" ht="11.25">
      <c r="R668" s="25"/>
      <c r="S668" s="25"/>
    </row>
    <row r="669" spans="18:19" ht="11.25">
      <c r="R669" s="25"/>
      <c r="S669" s="25"/>
    </row>
    <row r="670" spans="18:19" ht="11.25">
      <c r="R670" s="25"/>
      <c r="S670" s="25"/>
    </row>
    <row r="671" spans="18:19" ht="11.25">
      <c r="R671" s="25"/>
      <c r="S671" s="25"/>
    </row>
    <row r="672" spans="18:19" ht="11.25">
      <c r="R672" s="25"/>
      <c r="S672" s="25"/>
    </row>
    <row r="673" spans="18:19" ht="11.25">
      <c r="R673" s="25"/>
      <c r="S673" s="25"/>
    </row>
    <row r="674" spans="18:19" ht="11.25">
      <c r="R674" s="25"/>
      <c r="S674" s="25"/>
    </row>
    <row r="675" spans="18:19" ht="11.25">
      <c r="R675" s="25"/>
      <c r="S675" s="25"/>
    </row>
    <row r="676" spans="18:19" ht="11.25">
      <c r="R676" s="25"/>
      <c r="S676" s="25"/>
    </row>
    <row r="677" spans="18:19" ht="11.25">
      <c r="R677" s="25"/>
      <c r="S677" s="25"/>
    </row>
    <row r="678" spans="18:19" ht="11.25">
      <c r="R678" s="25"/>
      <c r="S678" s="25"/>
    </row>
    <row r="679" spans="18:19" ht="11.25">
      <c r="R679" s="25"/>
      <c r="S679" s="25"/>
    </row>
    <row r="680" spans="18:19" ht="11.25">
      <c r="R680" s="25"/>
      <c r="S680" s="25"/>
    </row>
    <row r="681" spans="18:19" ht="11.25">
      <c r="R681" s="25"/>
      <c r="S681" s="25"/>
    </row>
    <row r="682" spans="18:19" ht="11.25">
      <c r="R682" s="25"/>
      <c r="S682" s="25"/>
    </row>
    <row r="683" spans="18:19" ht="11.25">
      <c r="R683" s="25"/>
      <c r="S683" s="25"/>
    </row>
    <row r="684" spans="18:19" ht="11.25">
      <c r="R684" s="25"/>
      <c r="S684" s="25"/>
    </row>
    <row r="685" spans="18:19" ht="11.25">
      <c r="R685" s="25"/>
      <c r="S685" s="25"/>
    </row>
    <row r="686" spans="18:19" ht="11.25">
      <c r="R686" s="25"/>
      <c r="S686" s="25"/>
    </row>
    <row r="687" spans="18:19" ht="11.25">
      <c r="R687" s="25"/>
      <c r="S687" s="25"/>
    </row>
    <row r="688" spans="18:19" ht="11.25">
      <c r="R688" s="25"/>
      <c r="S688" s="25"/>
    </row>
    <row r="689" spans="18:19" ht="11.25">
      <c r="R689" s="25"/>
      <c r="S689" s="25"/>
    </row>
    <row r="690" spans="18:19" ht="11.25">
      <c r="R690" s="25"/>
      <c r="S690" s="25"/>
    </row>
    <row r="691" spans="18:19" ht="11.25">
      <c r="R691" s="25"/>
      <c r="S691" s="25"/>
    </row>
    <row r="692" spans="18:19" ht="11.25">
      <c r="R692" s="25"/>
      <c r="S692" s="25"/>
    </row>
    <row r="693" spans="18:19" ht="11.25">
      <c r="R693" s="25"/>
      <c r="S693" s="25"/>
    </row>
    <row r="694" spans="18:19" ht="11.25">
      <c r="R694" s="25"/>
      <c r="S694" s="25"/>
    </row>
    <row r="695" spans="18:19" ht="11.25">
      <c r="R695" s="25"/>
      <c r="S695" s="25"/>
    </row>
    <row r="696" spans="18:19" ht="11.25">
      <c r="R696" s="25"/>
      <c r="S696" s="25"/>
    </row>
    <row r="697" spans="18:19" ht="11.25">
      <c r="R697" s="25"/>
      <c r="S697" s="25"/>
    </row>
    <row r="698" spans="18:19" ht="11.25">
      <c r="R698" s="25"/>
      <c r="S698" s="25"/>
    </row>
    <row r="699" spans="18:19" ht="11.25">
      <c r="R699" s="25"/>
      <c r="S699" s="25"/>
    </row>
    <row r="700" spans="18:19" ht="11.25">
      <c r="R700" s="25"/>
      <c r="S700" s="25"/>
    </row>
    <row r="701" spans="18:19" ht="11.25">
      <c r="R701" s="25"/>
      <c r="S701" s="25"/>
    </row>
    <row r="702" spans="18:19" ht="11.25">
      <c r="R702" s="25"/>
      <c r="S702" s="25"/>
    </row>
    <row r="703" spans="18:19" ht="11.25">
      <c r="R703" s="25"/>
      <c r="S703" s="25"/>
    </row>
    <row r="704" spans="18:19" ht="11.25">
      <c r="R704" s="25"/>
      <c r="S704" s="25"/>
    </row>
    <row r="705" spans="18:19" ht="11.25">
      <c r="R705" s="25"/>
      <c r="S705" s="25"/>
    </row>
    <row r="706" spans="18:19" ht="11.25">
      <c r="R706" s="25"/>
      <c r="S706" s="25"/>
    </row>
    <row r="707" spans="18:19" ht="11.25">
      <c r="R707" s="25"/>
      <c r="S707" s="25"/>
    </row>
    <row r="708" spans="18:19" ht="11.25">
      <c r="R708" s="25"/>
      <c r="S708" s="25"/>
    </row>
    <row r="709" spans="18:19" ht="11.25">
      <c r="R709" s="25"/>
      <c r="S709" s="25"/>
    </row>
    <row r="710" spans="18:19" ht="11.25">
      <c r="R710" s="25"/>
      <c r="S710" s="25"/>
    </row>
    <row r="711" spans="18:19" ht="11.25">
      <c r="R711" s="25"/>
      <c r="S711" s="25"/>
    </row>
    <row r="712" spans="18:19" ht="11.25">
      <c r="R712" s="25"/>
      <c r="S712" s="25"/>
    </row>
    <row r="713" spans="18:19" ht="11.25">
      <c r="R713" s="25"/>
      <c r="S713" s="25"/>
    </row>
    <row r="714" spans="18:19" ht="11.25">
      <c r="R714" s="25"/>
      <c r="S714" s="25"/>
    </row>
    <row r="715" spans="18:19" ht="11.25">
      <c r="R715" s="25"/>
      <c r="S715" s="25"/>
    </row>
    <row r="716" spans="18:19" ht="11.25">
      <c r="R716" s="25"/>
      <c r="S716" s="25"/>
    </row>
    <row r="717" spans="18:19" ht="11.25">
      <c r="R717" s="25"/>
      <c r="S717" s="25"/>
    </row>
    <row r="718" spans="18:19" ht="11.25">
      <c r="R718" s="25"/>
      <c r="S718" s="25"/>
    </row>
    <row r="719" spans="18:19" ht="11.25">
      <c r="R719" s="25"/>
      <c r="S719" s="25"/>
    </row>
    <row r="720" spans="18:19" ht="11.25">
      <c r="R720" s="25"/>
      <c r="S720" s="25"/>
    </row>
    <row r="721" spans="18:19" ht="11.25">
      <c r="R721" s="25"/>
      <c r="S721" s="25"/>
    </row>
    <row r="722" spans="18:19" ht="11.25">
      <c r="R722" s="25"/>
      <c r="S722" s="25"/>
    </row>
    <row r="723" spans="18:19" ht="11.25">
      <c r="R723" s="25"/>
      <c r="S723" s="25"/>
    </row>
    <row r="724" spans="18:19" ht="11.25">
      <c r="R724" s="25"/>
      <c r="S724" s="25"/>
    </row>
    <row r="725" spans="18:19" ht="11.25">
      <c r="R725" s="25"/>
      <c r="S725" s="25"/>
    </row>
    <row r="726" spans="18:19" ht="11.25">
      <c r="R726" s="25"/>
      <c r="S726" s="25"/>
    </row>
    <row r="727" spans="18:19" ht="11.25">
      <c r="R727" s="25"/>
      <c r="S727" s="25"/>
    </row>
    <row r="728" spans="18:19" ht="11.25">
      <c r="R728" s="25"/>
      <c r="S728" s="25"/>
    </row>
    <row r="729" spans="18:19" ht="11.25">
      <c r="R729" s="25"/>
      <c r="S729" s="25"/>
    </row>
    <row r="730" spans="18:19" ht="11.25">
      <c r="R730" s="25"/>
      <c r="S730" s="25"/>
    </row>
    <row r="731" spans="18:19" ht="11.25">
      <c r="R731" s="25"/>
      <c r="S731" s="25"/>
    </row>
    <row r="732" spans="18:19" ht="11.25">
      <c r="R732" s="25"/>
      <c r="S732" s="25"/>
    </row>
    <row r="733" spans="18:19" ht="11.25">
      <c r="R733" s="25"/>
      <c r="S733" s="25"/>
    </row>
    <row r="734" spans="18:19" ht="11.25">
      <c r="R734" s="25"/>
      <c r="S734" s="25"/>
    </row>
    <row r="735" spans="18:19" ht="11.25">
      <c r="R735" s="25"/>
      <c r="S735" s="25"/>
    </row>
    <row r="736" spans="18:19" ht="11.25">
      <c r="R736" s="25"/>
      <c r="S736" s="25"/>
    </row>
    <row r="737" spans="18:19" ht="11.25">
      <c r="R737" s="25"/>
      <c r="S737" s="25"/>
    </row>
    <row r="738" spans="18:19" ht="11.25">
      <c r="R738" s="25"/>
      <c r="S738" s="25"/>
    </row>
    <row r="739" spans="18:19" ht="11.25">
      <c r="R739" s="25"/>
      <c r="S739" s="25"/>
    </row>
    <row r="740" spans="18:19" ht="11.25">
      <c r="R740" s="25"/>
      <c r="S740" s="25"/>
    </row>
    <row r="741" spans="18:19" ht="11.25">
      <c r="R741" s="25"/>
      <c r="S741" s="25"/>
    </row>
    <row r="742" spans="18:19" ht="11.25">
      <c r="R742" s="25"/>
      <c r="S742" s="25"/>
    </row>
    <row r="743" spans="18:19" ht="11.25">
      <c r="R743" s="25"/>
      <c r="S743" s="25"/>
    </row>
    <row r="744" spans="18:19" ht="11.25">
      <c r="R744" s="25"/>
      <c r="S744" s="25"/>
    </row>
    <row r="745" spans="18:19" ht="11.25">
      <c r="R745" s="25"/>
      <c r="S745" s="25"/>
    </row>
    <row r="746" spans="18:19" ht="11.25">
      <c r="R746" s="25"/>
      <c r="S746" s="25"/>
    </row>
    <row r="747" spans="18:19" ht="11.25">
      <c r="R747" s="25"/>
      <c r="S747" s="25"/>
    </row>
    <row r="748" spans="18:19" ht="11.25">
      <c r="R748" s="25"/>
      <c r="S748" s="25"/>
    </row>
    <row r="749" spans="18:19" ht="11.25">
      <c r="R749" s="25"/>
      <c r="S749" s="25"/>
    </row>
    <row r="750" spans="18:19" ht="11.25">
      <c r="R750" s="25"/>
      <c r="S750" s="25"/>
    </row>
    <row r="751" spans="18:19" ht="11.25">
      <c r="R751" s="25"/>
      <c r="S751" s="25"/>
    </row>
    <row r="752" spans="18:19" ht="11.25">
      <c r="R752" s="25"/>
      <c r="S752" s="25"/>
    </row>
    <row r="753" spans="18:19" ht="11.25">
      <c r="R753" s="25"/>
      <c r="S753" s="25"/>
    </row>
    <row r="754" spans="18:19" ht="11.25">
      <c r="R754" s="25"/>
      <c r="S754" s="25"/>
    </row>
    <row r="755" spans="18:19" ht="11.25">
      <c r="R755" s="25"/>
      <c r="S755" s="25"/>
    </row>
    <row r="756" spans="18:19" ht="11.25">
      <c r="R756" s="25"/>
      <c r="S756" s="25"/>
    </row>
    <row r="757" spans="18:19" ht="11.25">
      <c r="R757" s="25"/>
      <c r="S757" s="25"/>
    </row>
    <row r="758" spans="18:19" ht="11.25">
      <c r="R758" s="25"/>
      <c r="S758" s="25"/>
    </row>
    <row r="759" spans="18:19" ht="11.25">
      <c r="R759" s="25"/>
      <c r="S759" s="25"/>
    </row>
    <row r="760" spans="18:19" ht="11.25">
      <c r="R760" s="25"/>
      <c r="S760" s="25"/>
    </row>
    <row r="761" spans="18:19" ht="11.25">
      <c r="R761" s="25"/>
      <c r="S761" s="25"/>
    </row>
    <row r="762" spans="18:19" ht="11.25">
      <c r="R762" s="25"/>
      <c r="S762" s="25"/>
    </row>
    <row r="763" spans="18:19" ht="11.25">
      <c r="R763" s="25"/>
      <c r="S763" s="25"/>
    </row>
    <row r="764" spans="18:19" ht="11.25">
      <c r="R764" s="25"/>
      <c r="S764" s="25"/>
    </row>
    <row r="765" spans="18:19" ht="11.25">
      <c r="R765" s="25"/>
      <c r="S765" s="25"/>
    </row>
    <row r="766" spans="18:19" ht="11.25">
      <c r="R766" s="25"/>
      <c r="S766" s="25"/>
    </row>
    <row r="767" spans="18:19" ht="11.25">
      <c r="R767" s="25"/>
      <c r="S767" s="25"/>
    </row>
    <row r="768" spans="18:19" ht="11.25">
      <c r="R768" s="25"/>
      <c r="S768" s="25"/>
    </row>
    <row r="769" spans="18:19" ht="11.25">
      <c r="R769" s="25"/>
      <c r="S769" s="25"/>
    </row>
    <row r="770" spans="18:19" ht="11.25">
      <c r="R770" s="25"/>
      <c r="S770" s="25"/>
    </row>
    <row r="771" spans="18:19" ht="11.25">
      <c r="R771" s="25"/>
      <c r="S771" s="25"/>
    </row>
    <row r="772" spans="18:19" ht="11.25">
      <c r="R772" s="25"/>
      <c r="S772" s="25"/>
    </row>
    <row r="773" spans="18:19" ht="11.25">
      <c r="R773" s="25"/>
      <c r="S773" s="25"/>
    </row>
    <row r="774" spans="18:19" ht="11.25">
      <c r="R774" s="25"/>
      <c r="S774" s="25"/>
    </row>
    <row r="775" spans="18:19" ht="11.25">
      <c r="R775" s="25"/>
      <c r="S775" s="25"/>
    </row>
    <row r="776" spans="18:19" ht="11.25">
      <c r="R776" s="25"/>
      <c r="S776" s="25"/>
    </row>
    <row r="777" ht="11.25">
      <c r="S777" s="25"/>
    </row>
    <row r="778" ht="11.25">
      <c r="S778" s="25"/>
    </row>
    <row r="779" ht="11.25">
      <c r="S779" s="25"/>
    </row>
    <row r="780" ht="11.25">
      <c r="S780" s="25"/>
    </row>
  </sheetData>
  <mergeCells count="3">
    <mergeCell ref="C3:F3"/>
    <mergeCell ref="G3:Q3"/>
    <mergeCell ref="A1:S1"/>
  </mergeCells>
  <printOptions/>
  <pageMargins left="0.75" right="0.75" top="1" bottom="1" header="0.5" footer="0.5"/>
  <pageSetup firstPageNumber="75" useFirstPageNumber="1" fitToHeight="2" fitToWidth="1" horizontalDpi="600" verticalDpi="600" orientation="landscape" paperSize="9" scale="65" r:id="rId1"/>
  <headerFooter alignWithMargins="0">
    <oddHeader>&amp;RAGR/FI/RD(2002)2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OECD</cp:lastModifiedBy>
  <dcterms:created xsi:type="dcterms:W3CDTF">2002-05-29T09:28:20Z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