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2600" windowHeight="8085"/>
  </bookViews>
  <sheets>
    <sheet name="README" sheetId="14" r:id="rId1"/>
    <sheet name="Mismatch_Productivity" sheetId="11" r:id="rId2"/>
    <sheet name="Mismatch_Policies" sheetId="10" r:id="rId3"/>
    <sheet name="Productivity_Gain_Policy_Change" sheetId="12" r:id="rId4"/>
    <sheet name="Mismatch_Policies_Data" sheetId="1" r:id="rId5"/>
    <sheet name="Gains_to_Productivity_Data" sheetId="13" r:id="rId6"/>
  </sheets>
  <externalReferences>
    <externalReference r:id="rId7"/>
    <externalReference r:id="rId8"/>
    <externalReference r:id="rId9"/>
  </externalReferences>
  <definedNames>
    <definedName name="__123Graph_A" localSheetId="2" hidden="1">#REF!</definedName>
    <definedName name="__123Graph_A" localSheetId="3" hidden="1">#REF!</definedName>
    <definedName name="__123Graph_A" hidden="1">#REF!</definedName>
    <definedName name="__123Graph_ABERLGRAP" localSheetId="2" hidden="1">'[1]Time series'!#REF!</definedName>
    <definedName name="__123Graph_ABERLGRAP" localSheetId="3" hidden="1">'[1]Time series'!#REF!</definedName>
    <definedName name="__123Graph_ABERLGRAP" hidden="1">'[1]Time series'!#REF!</definedName>
    <definedName name="__123Graph_ACATCH1" localSheetId="2" hidden="1">'[1]Time series'!#REF!</definedName>
    <definedName name="__123Graph_ACATCH1" localSheetId="3" hidden="1">'[1]Time series'!#REF!</definedName>
    <definedName name="__123Graph_ACATCH1" hidden="1">'[1]Time series'!#REF!</definedName>
    <definedName name="__123Graph_ACONVERG1" localSheetId="2" hidden="1">'[1]Time series'!#REF!</definedName>
    <definedName name="__123Graph_ACONVERG1" localSheetId="3" hidden="1">'[1]Time series'!#REF!</definedName>
    <definedName name="__123Graph_ACONVERG1" hidden="1">'[1]Time series'!#REF!</definedName>
    <definedName name="__123Graph_AECTOT" localSheetId="2" hidden="1">#REF!</definedName>
    <definedName name="__123Graph_AECTOT" localSheetId="3" hidden="1">#REF!</definedName>
    <definedName name="__123Graph_AECTOT" hidden="1">#REF!</definedName>
    <definedName name="__123Graph_AGRAPH2" localSheetId="2" hidden="1">'[1]Time series'!#REF!</definedName>
    <definedName name="__123Graph_AGRAPH2" localSheetId="3" hidden="1">'[1]Time series'!#REF!</definedName>
    <definedName name="__123Graph_AGRAPH2" hidden="1">'[1]Time series'!#REF!</definedName>
    <definedName name="__123Graph_AGRAPH41" localSheetId="2" hidden="1">'[1]Time series'!#REF!</definedName>
    <definedName name="__123Graph_AGRAPH41" localSheetId="3" hidden="1">'[1]Time series'!#REF!</definedName>
    <definedName name="__123Graph_AGRAPH41" hidden="1">'[1]Time series'!#REF!</definedName>
    <definedName name="__123Graph_AGRAPH42" localSheetId="2" hidden="1">'[1]Time series'!#REF!</definedName>
    <definedName name="__123Graph_AGRAPH42" localSheetId="3" hidden="1">'[1]Time series'!#REF!</definedName>
    <definedName name="__123Graph_AGRAPH42" hidden="1">'[1]Time series'!#REF!</definedName>
    <definedName name="__123Graph_AGRAPH44" localSheetId="2" hidden="1">'[1]Time series'!#REF!</definedName>
    <definedName name="__123Graph_AGRAPH44" localSheetId="3" hidden="1">'[1]Time series'!#REF!</definedName>
    <definedName name="__123Graph_AGRAPH44" hidden="1">'[1]Time series'!#REF!</definedName>
    <definedName name="__123Graph_APERIB" localSheetId="2" hidden="1">'[1]Time series'!#REF!</definedName>
    <definedName name="__123Graph_APERIB" localSheetId="3" hidden="1">'[1]Time series'!#REF!</definedName>
    <definedName name="__123Graph_APERIB" hidden="1">'[1]Time series'!#REF!</definedName>
    <definedName name="__123Graph_APRODABSC" localSheetId="2" hidden="1">'[1]Time series'!#REF!</definedName>
    <definedName name="__123Graph_APRODABSC" localSheetId="3" hidden="1">'[1]Time series'!#REF!</definedName>
    <definedName name="__123Graph_APRODABSC" hidden="1">'[1]Time series'!#REF!</definedName>
    <definedName name="__123Graph_APRODABSD" localSheetId="2" hidden="1">'[1]Time series'!#REF!</definedName>
    <definedName name="__123Graph_APRODABSD" localSheetId="3" hidden="1">'[1]Time series'!#REF!</definedName>
    <definedName name="__123Graph_APRODABSD" hidden="1">'[1]Time series'!#REF!</definedName>
    <definedName name="__123Graph_APRODTRE2" localSheetId="2" hidden="1">'[1]Time series'!#REF!</definedName>
    <definedName name="__123Graph_APRODTRE2" localSheetId="3" hidden="1">'[1]Time series'!#REF!</definedName>
    <definedName name="__123Graph_APRODTRE2" hidden="1">'[1]Time series'!#REF!</definedName>
    <definedName name="__123Graph_APRODTRE3" localSheetId="2" hidden="1">'[1]Time series'!#REF!</definedName>
    <definedName name="__123Graph_APRODTRE3" localSheetId="3" hidden="1">'[1]Time series'!#REF!</definedName>
    <definedName name="__123Graph_APRODTRE3" hidden="1">'[1]Time series'!#REF!</definedName>
    <definedName name="__123Graph_APRODTRE4" localSheetId="2" hidden="1">'[1]Time series'!#REF!</definedName>
    <definedName name="__123Graph_APRODTRE4" localSheetId="3" hidden="1">'[1]Time series'!#REF!</definedName>
    <definedName name="__123Graph_APRODTRE4" hidden="1">'[1]Time series'!#REF!</definedName>
    <definedName name="__123Graph_APRODTREND" localSheetId="2" hidden="1">'[1]Time series'!#REF!</definedName>
    <definedName name="__123Graph_APRODTREND" localSheetId="3" hidden="1">'[1]Time series'!#REF!</definedName>
    <definedName name="__123Graph_APRODTREND" hidden="1">'[1]Time series'!#REF!</definedName>
    <definedName name="__123Graph_AUTRECHT" localSheetId="2" hidden="1">'[1]Time series'!#REF!</definedName>
    <definedName name="__123Graph_AUTRECHT" localSheetId="3" hidden="1">'[1]Time series'!#REF!</definedName>
    <definedName name="__123Graph_AUTRECHT" hidden="1">'[1]Time series'!#REF!</definedName>
    <definedName name="__123Graph_B" localSheetId="2" hidden="1">#REF!</definedName>
    <definedName name="__123Graph_B" localSheetId="3" hidden="1">#REF!</definedName>
    <definedName name="__123Graph_B" hidden="1">#REF!</definedName>
    <definedName name="__123Graph_BBERLGRAP" localSheetId="2" hidden="1">'[1]Time series'!#REF!</definedName>
    <definedName name="__123Graph_BBERLGRAP" localSheetId="3" hidden="1">'[1]Time series'!#REF!</definedName>
    <definedName name="__123Graph_BBERLGRAP" hidden="1">'[1]Time series'!#REF!</definedName>
    <definedName name="__123Graph_BCATCH1" localSheetId="2" hidden="1">'[1]Time series'!#REF!</definedName>
    <definedName name="__123Graph_BCATCH1" localSheetId="3" hidden="1">'[1]Time series'!#REF!</definedName>
    <definedName name="__123Graph_BCATCH1" hidden="1">'[1]Time series'!#REF!</definedName>
    <definedName name="__123Graph_BCONVERG1" localSheetId="2" hidden="1">'[1]Time series'!#REF!</definedName>
    <definedName name="__123Graph_BCONVERG1" localSheetId="3" hidden="1">'[1]Time series'!#REF!</definedName>
    <definedName name="__123Graph_BCONVERG1" hidden="1">'[1]Time series'!#REF!</definedName>
    <definedName name="__123Graph_BECTOT" localSheetId="2" hidden="1">#REF!</definedName>
    <definedName name="__123Graph_BECTOT" localSheetId="3" hidden="1">#REF!</definedName>
    <definedName name="__123Graph_BECTOT" hidden="1">#REF!</definedName>
    <definedName name="__123Graph_BGRAPH2" localSheetId="2" hidden="1">'[1]Time series'!#REF!</definedName>
    <definedName name="__123Graph_BGRAPH2" localSheetId="3" hidden="1">'[1]Time series'!#REF!</definedName>
    <definedName name="__123Graph_BGRAPH2" hidden="1">'[1]Time series'!#REF!</definedName>
    <definedName name="__123Graph_BGRAPH41" localSheetId="2" hidden="1">'[1]Time series'!#REF!</definedName>
    <definedName name="__123Graph_BGRAPH41" localSheetId="3" hidden="1">'[1]Time series'!#REF!</definedName>
    <definedName name="__123Graph_BGRAPH41" hidden="1">'[1]Time series'!#REF!</definedName>
    <definedName name="__123Graph_BPERIB" localSheetId="2" hidden="1">'[1]Time series'!#REF!</definedName>
    <definedName name="__123Graph_BPERIB" localSheetId="3" hidden="1">'[1]Time series'!#REF!</definedName>
    <definedName name="__123Graph_BPERIB" hidden="1">'[1]Time series'!#REF!</definedName>
    <definedName name="__123Graph_BPRODABSC" localSheetId="2" hidden="1">'[1]Time series'!#REF!</definedName>
    <definedName name="__123Graph_BPRODABSC" localSheetId="3" hidden="1">'[1]Time series'!#REF!</definedName>
    <definedName name="__123Graph_BPRODABSC" hidden="1">'[1]Time series'!#REF!</definedName>
    <definedName name="__123Graph_BPRODABSD" localSheetId="2" hidden="1">'[1]Time series'!#REF!</definedName>
    <definedName name="__123Graph_BPRODABSD" localSheetId="3" hidden="1">'[1]Time series'!#REF!</definedName>
    <definedName name="__123Graph_BPRODABSD" hidden="1">'[1]Time series'!#REF!</definedName>
    <definedName name="__123Graph_C" localSheetId="2" hidden="1">#REF!</definedName>
    <definedName name="__123Graph_C" localSheetId="3" hidden="1">#REF!</definedName>
    <definedName name="__123Graph_C" hidden="1">#REF!</definedName>
    <definedName name="__123Graph_CBERLGRAP" localSheetId="2" hidden="1">'[1]Time series'!#REF!</definedName>
    <definedName name="__123Graph_CBERLGRAP" localSheetId="3" hidden="1">'[1]Time series'!#REF!</definedName>
    <definedName name="__123Graph_CBERLGRAP" hidden="1">'[1]Time series'!#REF!</definedName>
    <definedName name="__123Graph_CCATCH1" localSheetId="2" hidden="1">'[1]Time series'!#REF!</definedName>
    <definedName name="__123Graph_CCATCH1" localSheetId="3" hidden="1">'[1]Time series'!#REF!</definedName>
    <definedName name="__123Graph_CCATCH1" hidden="1">'[1]Time series'!#REF!</definedName>
    <definedName name="__123Graph_CCONVERG1" localSheetId="2" hidden="1">#REF!</definedName>
    <definedName name="__123Graph_CCONVERG1" localSheetId="3" hidden="1">#REF!</definedName>
    <definedName name="__123Graph_CCONVERG1" hidden="1">#REF!</definedName>
    <definedName name="__123Graph_CECTOT" localSheetId="2" hidden="1">#REF!</definedName>
    <definedName name="__123Graph_CECTOT" localSheetId="3" hidden="1">#REF!</definedName>
    <definedName name="__123Graph_CECTOT" hidden="1">#REF!</definedName>
    <definedName name="__123Graph_CGRAPH41" localSheetId="2" hidden="1">'[1]Time series'!#REF!</definedName>
    <definedName name="__123Graph_CGRAPH41" localSheetId="3" hidden="1">'[1]Time series'!#REF!</definedName>
    <definedName name="__123Graph_CGRAPH41" hidden="1">'[1]Time series'!#REF!</definedName>
    <definedName name="__123Graph_CGRAPH44" localSheetId="2" hidden="1">'[1]Time series'!#REF!</definedName>
    <definedName name="__123Graph_CGRAPH44" localSheetId="3" hidden="1">'[1]Time series'!#REF!</definedName>
    <definedName name="__123Graph_CGRAPH44" hidden="1">'[1]Time series'!#REF!</definedName>
    <definedName name="__123Graph_CPERIA" localSheetId="2" hidden="1">'[1]Time series'!#REF!</definedName>
    <definedName name="__123Graph_CPERIA" localSheetId="3" hidden="1">'[1]Time series'!#REF!</definedName>
    <definedName name="__123Graph_CPERIA" hidden="1">'[1]Time series'!#REF!</definedName>
    <definedName name="__123Graph_CPERIB" localSheetId="2" hidden="1">'[1]Time series'!#REF!</definedName>
    <definedName name="__123Graph_CPERIB" localSheetId="3" hidden="1">'[1]Time series'!#REF!</definedName>
    <definedName name="__123Graph_CPERIB" hidden="1">'[1]Time series'!#REF!</definedName>
    <definedName name="__123Graph_CPRODABSC" localSheetId="2" hidden="1">'[1]Time series'!#REF!</definedName>
    <definedName name="__123Graph_CPRODABSC" localSheetId="3" hidden="1">'[1]Time series'!#REF!</definedName>
    <definedName name="__123Graph_CPRODABSC" hidden="1">'[1]Time series'!#REF!</definedName>
    <definedName name="__123Graph_CPRODTRE2" localSheetId="2" hidden="1">'[1]Time series'!#REF!</definedName>
    <definedName name="__123Graph_CPRODTRE2" localSheetId="3" hidden="1">'[1]Time series'!#REF!</definedName>
    <definedName name="__123Graph_CPRODTRE2" hidden="1">'[1]Time series'!#REF!</definedName>
    <definedName name="__123Graph_CPRODTREND" localSheetId="2" hidden="1">'[1]Time series'!#REF!</definedName>
    <definedName name="__123Graph_CPRODTREND" localSheetId="3" hidden="1">'[1]Time series'!#REF!</definedName>
    <definedName name="__123Graph_CPRODTREND" hidden="1">'[1]Time series'!#REF!</definedName>
    <definedName name="__123Graph_CUTRECHT" localSheetId="2" hidden="1">'[1]Time series'!#REF!</definedName>
    <definedName name="__123Graph_CUTRECHT" localSheetId="3" hidden="1">'[1]Time series'!#REF!</definedName>
    <definedName name="__123Graph_CUTRECHT" hidden="1">'[1]Time series'!#REF!</definedName>
    <definedName name="__123Graph_D" localSheetId="2" hidden="1">#REF!</definedName>
    <definedName name="__123Graph_D" localSheetId="3" hidden="1">#REF!</definedName>
    <definedName name="__123Graph_D" hidden="1">#REF!</definedName>
    <definedName name="__123Graph_DBERLGRAP" localSheetId="2" hidden="1">'[1]Time series'!#REF!</definedName>
    <definedName name="__123Graph_DBERLGRAP" localSheetId="3" hidden="1">'[1]Time series'!#REF!</definedName>
    <definedName name="__123Graph_DBERLGRAP" hidden="1">'[1]Time series'!#REF!</definedName>
    <definedName name="__123Graph_DCATCH1" localSheetId="2" hidden="1">'[1]Time series'!#REF!</definedName>
    <definedName name="__123Graph_DCATCH1" localSheetId="3" hidden="1">'[1]Time series'!#REF!</definedName>
    <definedName name="__123Graph_DCATCH1" hidden="1">'[1]Time series'!#REF!</definedName>
    <definedName name="__123Graph_DCONVERG1" localSheetId="2" hidden="1">'[1]Time series'!#REF!</definedName>
    <definedName name="__123Graph_DCONVERG1" localSheetId="3" hidden="1">'[1]Time series'!#REF!</definedName>
    <definedName name="__123Graph_DCONVERG1" hidden="1">'[1]Time series'!#REF!</definedName>
    <definedName name="__123Graph_DECTOT" localSheetId="2" hidden="1">#REF!</definedName>
    <definedName name="__123Graph_DECTOT" localSheetId="3" hidden="1">#REF!</definedName>
    <definedName name="__123Graph_DECTOT" hidden="1">#REF!</definedName>
    <definedName name="__123Graph_DGRAPH41" localSheetId="2" hidden="1">'[1]Time series'!#REF!</definedName>
    <definedName name="__123Graph_DGRAPH41" localSheetId="3" hidden="1">'[1]Time series'!#REF!</definedName>
    <definedName name="__123Graph_DGRAPH41" hidden="1">'[1]Time series'!#REF!</definedName>
    <definedName name="__123Graph_DPERIA" localSheetId="2" hidden="1">'[1]Time series'!#REF!</definedName>
    <definedName name="__123Graph_DPERIA" localSheetId="3" hidden="1">'[1]Time series'!#REF!</definedName>
    <definedName name="__123Graph_DPERIA" hidden="1">'[1]Time series'!#REF!</definedName>
    <definedName name="__123Graph_DPERIB" localSheetId="2" hidden="1">'[1]Time series'!#REF!</definedName>
    <definedName name="__123Graph_DPERIB" localSheetId="3" hidden="1">'[1]Time series'!#REF!</definedName>
    <definedName name="__123Graph_DPERIB" hidden="1">'[1]Time series'!#REF!</definedName>
    <definedName name="__123Graph_DPRODABSC" localSheetId="2" hidden="1">'[1]Time series'!#REF!</definedName>
    <definedName name="__123Graph_DPRODABSC" localSheetId="3" hidden="1">'[1]Time series'!#REF!</definedName>
    <definedName name="__123Graph_DPRODABSC" hidden="1">'[1]Time series'!#REF!</definedName>
    <definedName name="__123Graph_DUTRECHT" localSheetId="2" hidden="1">'[1]Time series'!#REF!</definedName>
    <definedName name="__123Graph_DUTRECHT" localSheetId="3" hidden="1">'[1]Time series'!#REF!</definedName>
    <definedName name="__123Graph_DUTRECHT" hidden="1">'[1]Time series'!#REF!</definedName>
    <definedName name="__123Graph_E" localSheetId="2" hidden="1">#REF!</definedName>
    <definedName name="__123Graph_E" localSheetId="3" hidden="1">#REF!</definedName>
    <definedName name="__123Graph_E" hidden="1">#REF!</definedName>
    <definedName name="__123Graph_EBERLGRAP" localSheetId="2" hidden="1">'[1]Time series'!#REF!</definedName>
    <definedName name="__123Graph_EBERLGRAP" localSheetId="3" hidden="1">'[1]Time series'!#REF!</definedName>
    <definedName name="__123Graph_EBERLGRAP" hidden="1">'[1]Time series'!#REF!</definedName>
    <definedName name="__123Graph_ECATCH1" localSheetId="2" hidden="1">#REF!</definedName>
    <definedName name="__123Graph_ECATCH1" localSheetId="3" hidden="1">#REF!</definedName>
    <definedName name="__123Graph_ECATCH1" hidden="1">#REF!</definedName>
    <definedName name="__123Graph_ECONVERG1" localSheetId="2" hidden="1">'[1]Time series'!#REF!</definedName>
    <definedName name="__123Graph_ECONVERG1" localSheetId="3" hidden="1">'[1]Time series'!#REF!</definedName>
    <definedName name="__123Graph_ECONVERG1" hidden="1">'[1]Time series'!#REF!</definedName>
    <definedName name="__123Graph_EECTOT" localSheetId="2" hidden="1">#REF!</definedName>
    <definedName name="__123Graph_EECTOT" localSheetId="3" hidden="1">#REF!</definedName>
    <definedName name="__123Graph_EECTOT" hidden="1">#REF!</definedName>
    <definedName name="__123Graph_EGRAPH41" localSheetId="2" hidden="1">'[1]Time series'!#REF!</definedName>
    <definedName name="__123Graph_EGRAPH41" localSheetId="3" hidden="1">'[1]Time series'!#REF!</definedName>
    <definedName name="__123Graph_EGRAPH41" hidden="1">'[1]Time series'!#REF!</definedName>
    <definedName name="__123Graph_EPERIA" localSheetId="2" hidden="1">'[1]Time series'!#REF!</definedName>
    <definedName name="__123Graph_EPERIA" localSheetId="3" hidden="1">'[1]Time series'!#REF!</definedName>
    <definedName name="__123Graph_EPERIA" hidden="1">'[1]Time series'!#REF!</definedName>
    <definedName name="__123Graph_EPRODABSC" localSheetId="2" hidden="1">'[1]Time series'!#REF!</definedName>
    <definedName name="__123Graph_EPRODABSC" localSheetId="3" hidden="1">'[1]Time series'!#REF!</definedName>
    <definedName name="__123Graph_EPRODABSC" hidden="1">'[1]Time series'!#REF!</definedName>
    <definedName name="__123Graph_FBERLGRAP" localSheetId="2" hidden="1">'[1]Time series'!#REF!</definedName>
    <definedName name="__123Graph_FBERLGRAP" localSheetId="3" hidden="1">'[1]Time series'!#REF!</definedName>
    <definedName name="__123Graph_FBERLGRAP" hidden="1">'[1]Time series'!#REF!</definedName>
    <definedName name="__123Graph_FGRAPH41" localSheetId="2" hidden="1">'[1]Time series'!#REF!</definedName>
    <definedName name="__123Graph_FGRAPH41" localSheetId="3" hidden="1">'[1]Time series'!#REF!</definedName>
    <definedName name="__123Graph_FGRAPH41" hidden="1">'[1]Time series'!#REF!</definedName>
    <definedName name="__123Graph_FPRODABSC" localSheetId="2" hidden="1">'[1]Time series'!#REF!</definedName>
    <definedName name="__123Graph_FPRODABSC" localSheetId="3" hidden="1">'[1]Time series'!#REF!</definedName>
    <definedName name="__123Graph_FPRODABSC" hidden="1">'[1]Time series'!#REF!</definedName>
    <definedName name="__123Graph_X" localSheetId="2" hidden="1">#REF!</definedName>
    <definedName name="__123Graph_X" localSheetId="3" hidden="1">#REF!</definedName>
    <definedName name="__123Graph_X" hidden="1">#REF!</definedName>
    <definedName name="__123Graph_XECTOT" localSheetId="2" hidden="1">#REF!</definedName>
    <definedName name="__123Graph_XECTOT" localSheetId="3" hidden="1">#REF!</definedName>
    <definedName name="__123Graph_XECTOT" hidden="1">#REF!</definedName>
    <definedName name="_10__123Graph_CSWE_EMPL" localSheetId="2" hidden="1">'[1]Time series'!#REF!</definedName>
    <definedName name="_10__123Graph_CSWE_EMPL" localSheetId="3" hidden="1">'[1]Time series'!#REF!</definedName>
    <definedName name="_10__123Graph_CSWE_EMPL" hidden="1">'[1]Time series'!#REF!</definedName>
    <definedName name="_11__123Graph_CSWE_EMPL" localSheetId="2" hidden="1">'[1]Time series'!#REF!</definedName>
    <definedName name="_11__123Graph_CSWE_EMPL" localSheetId="3" hidden="1">'[1]Time series'!#REF!</definedName>
    <definedName name="_11__123Graph_CSWE_EMPL" hidden="1">'[1]Time series'!#REF!</definedName>
    <definedName name="_2__123Graph_AChart_1" localSheetId="2" hidden="1">'[2]Table 1'!#REF!</definedName>
    <definedName name="_2__123Graph_AChart_1" localSheetId="3" hidden="1">'[2]Table 1'!#REF!</definedName>
    <definedName name="_2__123Graph_AChart_1" hidden="1">'[2]Table 1'!#REF!</definedName>
    <definedName name="_3__123Graph_AChart_1" localSheetId="2" hidden="1">'[2]Table 1'!#REF!</definedName>
    <definedName name="_3__123Graph_AChart_1" localSheetId="3" hidden="1">'[2]Table 1'!#REF!</definedName>
    <definedName name="_3__123Graph_AChart_1" hidden="1">'[2]Table 1'!#REF!</definedName>
    <definedName name="_4__123Graph_ADEV_EMPL" localSheetId="2" hidden="1">'[1]Time series'!#REF!</definedName>
    <definedName name="_4__123Graph_ADEV_EMPL" localSheetId="3" hidden="1">'[1]Time series'!#REF!</definedName>
    <definedName name="_4__123Graph_ADEV_EMPL" hidden="1">'[1]Time series'!#REF!</definedName>
    <definedName name="_5__123Graph_ADEV_EMPL" localSheetId="2" hidden="1">'[1]Time series'!#REF!</definedName>
    <definedName name="_5__123Graph_ADEV_EMPL" localSheetId="3" hidden="1">'[1]Time series'!#REF!</definedName>
    <definedName name="_5__123Graph_ADEV_EMPL" hidden="1">'[1]Time series'!#REF!</definedName>
    <definedName name="_6__123Graph_BDEV_EMPL" localSheetId="2" hidden="1">'[1]Time series'!#REF!</definedName>
    <definedName name="_6__123Graph_BDEV_EMPL" localSheetId="3" hidden="1">'[1]Time series'!#REF!</definedName>
    <definedName name="_6__123Graph_BDEV_EMPL" hidden="1">'[1]Time series'!#REF!</definedName>
    <definedName name="_7__123Graph_BDEV_EMPL" localSheetId="2" hidden="1">'[1]Time series'!#REF!</definedName>
    <definedName name="_7__123Graph_BDEV_EMPL" localSheetId="3" hidden="1">'[1]Time series'!#REF!</definedName>
    <definedName name="_7__123Graph_BDEV_EMPL" hidden="1">'[1]Time series'!#REF!</definedName>
    <definedName name="_8__123Graph_CDEV_EMPL" localSheetId="2" hidden="1">'[1]Time series'!#REF!</definedName>
    <definedName name="_8__123Graph_CDEV_EMPL" localSheetId="3" hidden="1">'[1]Time series'!#REF!</definedName>
    <definedName name="_8__123Graph_CDEV_EMPL" hidden="1">'[1]Time series'!#REF!</definedName>
    <definedName name="_9__123Graph_CDEV_EMPL" localSheetId="2" hidden="1">'[1]Time series'!#REF!</definedName>
    <definedName name="_9__123Graph_CDEV_EMPL" localSheetId="3" hidden="1">'[1]Time series'!#REF!</definedName>
    <definedName name="_9__123Graph_CDEV_EMPL" hidden="1">'[1]Time series'!#REF!</definedName>
    <definedName name="_Fill" localSheetId="2" hidden="1">[3]ECEFC!#REF!</definedName>
    <definedName name="_Fill" localSheetId="3" hidden="1">[3]ECEFC!#REF!</definedName>
    <definedName name="_Fill" hidden="1">[3]ECEFC!#REF!</definedName>
    <definedName name="_Order1" hidden="1">255</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aj" localSheetId="2" hidden="1">'[1]Time series'!#REF!</definedName>
    <definedName name="aj" localSheetId="3" hidden="1">'[1]Time series'!#REF!</definedName>
    <definedName name="aj" hidden="1">'[1]Time series'!#REF!</definedName>
    <definedName name="akldfjaljfld" localSheetId="2" hidden="1">'[1]Time series'!#REF!</definedName>
    <definedName name="akldfjaljfld" localSheetId="3" hidden="1">'[1]Time series'!#REF!</definedName>
    <definedName name="akldfjaljfld" hidden="1">'[1]Time series'!#REF!</definedName>
    <definedName name="dfez" localSheetId="2" hidden="1">'[1]Time series'!#REF!</definedName>
    <definedName name="dfez" localSheetId="3" hidden="1">'[1]Time series'!#REF!</definedName>
    <definedName name="dfez" hidden="1">'[1]Time series'!#REF!</definedName>
    <definedName name="FIG2wp1" localSheetId="2" hidden="1">#REF!</definedName>
    <definedName name="FIG2wp1" localSheetId="3" hidden="1">#REF!</definedName>
    <definedName name="FIG2wp1" hidden="1">#REF!</definedName>
    <definedName name="fyb" localSheetId="2" hidden="1">'[1]Time series'!#REF!</definedName>
    <definedName name="fyb" localSheetId="3" hidden="1">'[1]Time series'!#REF!</definedName>
    <definedName name="fyb" hidden="1">'[1]Time series'!#REF!</definedName>
    <definedName name="HTML_CodePage" hidden="1">1252</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p" localSheetId="2" hidden="1">'[1]Time series'!#REF!</definedName>
    <definedName name="p" localSheetId="3" hidden="1">'[1]Time series'!#REF!</definedName>
    <definedName name="p" hidden="1">'[1]Time series'!#REF!</definedName>
    <definedName name="rrrrrrr" localSheetId="2" hidden="1">'[1]Time series'!#REF!</definedName>
    <definedName name="rrrrrrr" localSheetId="3" hidden="1">'[1]Time series'!#REF!</definedName>
    <definedName name="rrrrrrr" hidden="1">'[1]Time series'!#REF!</definedName>
    <definedName name="sss" localSheetId="2" hidden="1">'[1]Time series'!#REF!</definedName>
    <definedName name="sss" localSheetId="3" hidden="1">'[1]Time series'!#REF!</definedName>
    <definedName name="sss" hidden="1">'[1]Time series'!#REF!</definedName>
    <definedName name="tabx" hidden="1">{"g95_96m1",#N/A,FALSE,"Graf(95+96)M";"g95_96m2",#N/A,FALSE,"Graf(95+96)M";"g95_96mb1",#N/A,FALSE,"Graf(95+96)Mb";"g95_96mb2",#N/A,FALSE,"Graf(95+96)Mb";"g95_96f1",#N/A,FALSE,"Graf(95+96)F";"g95_96f2",#N/A,FALSE,"Graf(95+96)F";"g95_96fb1",#N/A,FALSE,"Graf(95+96)Fb";"g95_96fb2",#N/A,FALSE,"Graf(95+96)Fb"}</definedName>
    <definedName name="title" localSheetId="2">#REF!</definedName>
    <definedName name="title" localSheetId="3">#REF!</definedName>
    <definedName name="title">#REF!</definedName>
    <definedName name="wrn.eecdata." hidden="1">{"view1",#N/A,FALSE,"EECDATA";"view2",#N/A,FALSE,"EECDATA"}</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wrnnew.tabARA" hidden="1">{"Page1",#N/A,FALSE,"ARA M&amp;F&amp;T";"Page2",#N/A,FALSE,"ARA M&amp;F&amp;T";"Page3",#N/A,FALSE,"ARA M&amp;F&amp;T"}</definedName>
  </definedNames>
  <calcPr calcId="145621"/>
</workbook>
</file>

<file path=xl/calcChain.xml><?xml version="1.0" encoding="utf-8"?>
<calcChain xmlns="http://schemas.openxmlformats.org/spreadsheetml/2006/main">
  <c r="AF1" i="13" l="1"/>
  <c r="AC3" i="13"/>
  <c r="AF3" i="13"/>
  <c r="AC4" i="13"/>
  <c r="AF4" i="13"/>
  <c r="AC5" i="13"/>
  <c r="AF5" i="13"/>
  <c r="AC6" i="13"/>
  <c r="AF6" i="13"/>
  <c r="AC7" i="13"/>
  <c r="AF7" i="13"/>
  <c r="AC8" i="13"/>
  <c r="AF8" i="13"/>
  <c r="AC9" i="13"/>
  <c r="AF9" i="13"/>
  <c r="AC10" i="13"/>
  <c r="AF10" i="13"/>
  <c r="AC11" i="13"/>
  <c r="AF11" i="13"/>
  <c r="AC12" i="13"/>
  <c r="AF12" i="13"/>
  <c r="AC13" i="13"/>
  <c r="AF13" i="13"/>
  <c r="AC14" i="13"/>
  <c r="AF14" i="13"/>
  <c r="A2" i="12"/>
  <c r="L4" i="12"/>
  <c r="L5" i="12"/>
  <c r="L6" i="12"/>
  <c r="L7" i="12"/>
  <c r="L8" i="12"/>
  <c r="L9" i="12"/>
  <c r="L10" i="12"/>
  <c r="L11" i="12"/>
  <c r="L12" i="12"/>
  <c r="L13" i="12"/>
  <c r="L14" i="12"/>
  <c r="L15" i="12"/>
  <c r="L17" i="10" l="1"/>
  <c r="L16" i="10"/>
  <c r="L15" i="10"/>
  <c r="L14" i="10"/>
  <c r="L13" i="10"/>
  <c r="L12" i="10"/>
  <c r="L11" i="10"/>
  <c r="L10" i="10"/>
  <c r="L9" i="10"/>
  <c r="L8" i="10"/>
  <c r="L7" i="10"/>
  <c r="L6" i="10"/>
  <c r="AF1" i="1" l="1"/>
  <c r="A2" i="10"/>
  <c r="Z14" i="1" l="1"/>
  <c r="Y14" i="1"/>
  <c r="Z13" i="1"/>
  <c r="Y13" i="1"/>
  <c r="Z12" i="1"/>
  <c r="Y12" i="1"/>
  <c r="Z11" i="1"/>
  <c r="Y11" i="1"/>
  <c r="Z10" i="1"/>
  <c r="Y10" i="1"/>
  <c r="Z9" i="1"/>
  <c r="Y9" i="1"/>
  <c r="Z8" i="1"/>
  <c r="Y8" i="1"/>
  <c r="Z7" i="1"/>
  <c r="Y7" i="1"/>
  <c r="Z6" i="1"/>
  <c r="Y6" i="1"/>
  <c r="Z5" i="1"/>
  <c r="Y5" i="1"/>
  <c r="Z4" i="1"/>
  <c r="Y4" i="1"/>
  <c r="Z3" i="1"/>
  <c r="Y3" i="1"/>
  <c r="AB3" i="1" l="1"/>
  <c r="AF3" i="1"/>
  <c r="AB7" i="1"/>
  <c r="AF7" i="1"/>
  <c r="AB11" i="1"/>
  <c r="AF11" i="1"/>
  <c r="AB8" i="1"/>
  <c r="AF8" i="1"/>
  <c r="AB9" i="1"/>
  <c r="AF9" i="1"/>
  <c r="AB4" i="1"/>
  <c r="AF4" i="1"/>
  <c r="AB12" i="1"/>
  <c r="AF12" i="1"/>
  <c r="AB5" i="1"/>
  <c r="AF5" i="1"/>
  <c r="AB13" i="1"/>
  <c r="AF13" i="1"/>
  <c r="AB6" i="1"/>
  <c r="AF6" i="1"/>
  <c r="AB10" i="1"/>
  <c r="AF10" i="1"/>
  <c r="AB14" i="1"/>
  <c r="AF14" i="1"/>
  <c r="AC3" i="1"/>
  <c r="AA3" i="1"/>
  <c r="AC4" i="1"/>
  <c r="AA4" i="1"/>
  <c r="AC8" i="1"/>
  <c r="AA8" i="1"/>
  <c r="AC12" i="1"/>
  <c r="AA12" i="1"/>
  <c r="AA7" i="1"/>
  <c r="AC7" i="1"/>
  <c r="AC11" i="1"/>
  <c r="AA11" i="1"/>
  <c r="AA5" i="1"/>
  <c r="AC5" i="1"/>
  <c r="AC9" i="1"/>
  <c r="AA9" i="1"/>
  <c r="AC13" i="1"/>
  <c r="AA13" i="1"/>
  <c r="AA6" i="1"/>
  <c r="AC6" i="1"/>
  <c r="AC10" i="1"/>
  <c r="AA10" i="1"/>
  <c r="AA14" i="1"/>
  <c r="AC14" i="1"/>
</calcChain>
</file>

<file path=xl/sharedStrings.xml><?xml version="1.0" encoding="utf-8"?>
<sst xmlns="http://schemas.openxmlformats.org/spreadsheetml/2006/main" count="321" uniqueCount="130">
  <si>
    <t>min</t>
  </si>
  <si>
    <t>max</t>
  </si>
  <si>
    <t>Transaction costs</t>
  </si>
  <si>
    <t>Rent control</t>
  </si>
  <si>
    <t>Managerial quality</t>
  </si>
  <si>
    <t>AUS</t>
  </si>
  <si>
    <t>AUT</t>
  </si>
  <si>
    <t>BEL</t>
  </si>
  <si>
    <t>CAN</t>
  </si>
  <si>
    <t>CZE</t>
  </si>
  <si>
    <t>DEU</t>
  </si>
  <si>
    <t>DNK</t>
  </si>
  <si>
    <t>EST</t>
  </si>
  <si>
    <t>FIN</t>
  </si>
  <si>
    <t>FRA</t>
  </si>
  <si>
    <t>GBR</t>
  </si>
  <si>
    <t>IRL</t>
  </si>
  <si>
    <t>ITA</t>
  </si>
  <si>
    <t>JPN</t>
  </si>
  <si>
    <t>KOR</t>
  </si>
  <si>
    <t xml:space="preserve">NLD </t>
  </si>
  <si>
    <t>NOR</t>
  </si>
  <si>
    <t>SWE</t>
  </si>
  <si>
    <t>SVK</t>
  </si>
  <si>
    <t>USA</t>
  </si>
  <si>
    <t>ESP</t>
  </si>
  <si>
    <t>POL</t>
  </si>
  <si>
    <t>Maximum</t>
  </si>
  <si>
    <t>Minimum</t>
  </si>
  <si>
    <t>Czech Republic</t>
  </si>
  <si>
    <t>Australia</t>
  </si>
  <si>
    <t>Belgium</t>
  </si>
  <si>
    <t>Canada</t>
  </si>
  <si>
    <t xml:space="preserve"> Framework policies</t>
  </si>
  <si>
    <t>Housing policies</t>
  </si>
  <si>
    <t>Other policies</t>
  </si>
  <si>
    <t>Austria</t>
  </si>
  <si>
    <t>Germany</t>
  </si>
  <si>
    <t>Denmark</t>
  </si>
  <si>
    <t>Spain</t>
  </si>
  <si>
    <t>Estonia</t>
  </si>
  <si>
    <t>Finland</t>
  </si>
  <si>
    <t>France</t>
  </si>
  <si>
    <t>United Kingdom</t>
  </si>
  <si>
    <t>Ireland</t>
  </si>
  <si>
    <t>Italy</t>
  </si>
  <si>
    <t>Japan</t>
  </si>
  <si>
    <t>Korea</t>
  </si>
  <si>
    <t>Netherlands</t>
  </si>
  <si>
    <t>Norway</t>
  </si>
  <si>
    <t>Poland</t>
  </si>
  <si>
    <t>Slovakia</t>
  </si>
  <si>
    <t>Sweden</t>
  </si>
  <si>
    <t>United States</t>
  </si>
  <si>
    <t>max2</t>
  </si>
  <si>
    <t xml:space="preserve"> Maximum</t>
  </si>
  <si>
    <t xml:space="preserve"> Minimum</t>
  </si>
  <si>
    <t>Product market
 regulation</t>
  </si>
  <si>
    <t>Employment
 protection
 legislation
 (permanent workers)</t>
  </si>
  <si>
    <t>Employment protection
 legislation
 (temporary workers)</t>
  </si>
  <si>
    <t>Cost of closing
 a business</t>
  </si>
  <si>
    <t>Tenant-landlord
 regulations</t>
  </si>
  <si>
    <t>Cost of obtaining
 a building permit</t>
  </si>
  <si>
    <t>Responsiveness
 of housing supply</t>
  </si>
  <si>
    <t>Coverage rate of 
 collective bargaining
 agreements</t>
  </si>
  <si>
    <t xml:space="preserve">Participation in
 lifelong learning </t>
  </si>
  <si>
    <t>min2</t>
  </si>
  <si>
    <t>Percentage of workers with skill mismatch (LHS)</t>
  </si>
  <si>
    <t>NLD</t>
  </si>
  <si>
    <t>Choose the country by clicking on the country name</t>
  </si>
  <si>
    <t xml:space="preserve">Notes: The dot is the probability to have mismatch evaluated at the policy value for the relevant country and individual characteristics, which include age, marital and migrant status, gender, level of education, firm size, contract type, a dummy for working full-time and working in the private sector. The distance between the Min/Max and the country value is the change in the probability of skill mismatch associated with the respective policy change.  </t>
  </si>
  <si>
    <t>Note: The figure shows the percentage of workers who are either over- or under- skilled and the simulated gains to allocative efficiency rom reducing skill mismatch in each counry to the best practice level of mismatch. The figures are based on OECD calculations usin OECD, Survey of Adult Skills (2012).</t>
  </si>
  <si>
    <t>Source: Adalet McGowan, M. and D. Andrews (2015), “Labour Market Mismatch and Labour Productivity: Evidence from PIAAC Data”, OECD Economics Department Working Paper, No. 1209. http://dx.doi.org/10.1787/5js1pzx1r2kb-en.</t>
  </si>
  <si>
    <t>Source: Adalet McGowan, M and D. Andrews (2015), “Skill Mismatch and Public Policy in OECD countries”, OECD Economics Department Working Paper, No. 1210. http://dx.doi.org/10.1787/5js1pzw9lnwk-en.</t>
  </si>
  <si>
    <t>Notes:Estimates are based on: i) logit regressions of probability of mismatch controlling for age, marital and migrant status, gender, education, firm size, contract type, a dummy for working full-time and working in the private sector; and ii) OLS regressions of labour productivity on skill mismatch.</t>
  </si>
  <si>
    <t>(FIN)</t>
  </si>
  <si>
    <t>(ITA)</t>
  </si>
  <si>
    <t>(DNK)</t>
  </si>
  <si>
    <t>(KOR)</t>
  </si>
  <si>
    <t>(AUT)</t>
  </si>
  <si>
    <t>(USA)</t>
  </si>
  <si>
    <t>(NLD )</t>
  </si>
  <si>
    <t>(SVK)</t>
  </si>
  <si>
    <t>(CAN)</t>
  </si>
  <si>
    <t>(SWE)</t>
  </si>
  <si>
    <t>(BEL)</t>
  </si>
  <si>
    <t>(NOR)</t>
  </si>
  <si>
    <t>(FRA)</t>
  </si>
  <si>
    <t>(DEU)</t>
  </si>
  <si>
    <t>(POL)</t>
  </si>
  <si>
    <r>
      <t xml:space="preserve">B. </t>
    </r>
    <r>
      <rPr>
        <b/>
        <sz val="9"/>
        <color theme="1"/>
        <rFont val="Arial"/>
        <family val="2"/>
      </rPr>
      <t>Over-skilling is on average two and a half times more widespread than under-skilling, 2011-12</t>
    </r>
  </si>
  <si>
    <t>Estimated gains to labour productivity from policy reforms that reduce skill mismatch</t>
  </si>
  <si>
    <t>Brief explanation</t>
  </si>
  <si>
    <t>How to interpret the data?</t>
  </si>
  <si>
    <t>Percentage of workers who are either over- or under- skilled , for a sample of 11 market industries.</t>
  </si>
  <si>
    <t xml:space="preserve">Probability of mismatch evaluated at the policy value for the relevant country and individual characteristics, which include age, marital and migrant status, gender, level of education, firm size, contract type, a dummy for working full-time and working in the private sector.   </t>
  </si>
  <si>
    <r>
      <t xml:space="preserve">A. </t>
    </r>
    <r>
      <rPr>
        <b/>
        <sz val="9"/>
        <color theme="1"/>
        <rFont val="Arial"/>
        <family val="2"/>
      </rPr>
      <t>Large scope to boost productivity by reducing
skill mismatch, 2011-12</t>
    </r>
  </si>
  <si>
    <t>Policy reforms can help reduce skill mismatches</t>
  </si>
  <si>
    <t xml:space="preserve">In Italy, 33.7% of workers are mismatched in terms of skills (18.2% is over-skilled and 15.4% is under-skilled). </t>
  </si>
  <si>
    <t xml:space="preserve">Probability of skill mismatch associated with best practice level of PMR in the Netherlands is 20%. Probability of skill mismatch associated with the level of PMR in Poland is 25%. </t>
  </si>
  <si>
    <t>Estimated gains to the level of labour productivity from policy reforms that reduce skill mismatch</t>
  </si>
  <si>
    <r>
      <t xml:space="preserve">Reducing skill mismatch from its level in Italy to best practice is associated with a 10% gain in the </t>
    </r>
    <r>
      <rPr>
        <u/>
        <sz val="10"/>
        <color theme="1"/>
        <rFont val="Arial"/>
        <family val="2"/>
      </rPr>
      <t>level</t>
    </r>
    <r>
      <rPr>
        <sz val="10"/>
        <color theme="1"/>
        <rFont val="Arial"/>
        <family val="2"/>
      </rPr>
      <t xml:space="preserve"> of labour productivity.</t>
    </r>
  </si>
  <si>
    <t>Estimated gains to the level of labour productivity from public policy reforms that reduce skill mismatch (expressed in percentage points)</t>
  </si>
  <si>
    <t>Probability of skill mismatch and productivity gains from reducing skill mismatch to best practice (in each industry)</t>
  </si>
  <si>
    <t>Difference between the actual productivity and a counterfactual productivity level based on lowering the skill mismatch in each country (and industry) to the best practice level of mismatch.</t>
  </si>
  <si>
    <t>Change in the probability of skill mismatch associated with a policy change</t>
  </si>
  <si>
    <t>The associated reduction in skill mismatch from lowering PMR from its level in Poland to the level of PMR in the Netherlands is 5%.</t>
  </si>
  <si>
    <t>The distance between the Min/Max and the country value (indicated by the diamond) is the change in the probability of skill mismatch associated with aligning the policy in the country with either the Max or Min policy stance.</t>
  </si>
  <si>
    <t>Reducing the level of PMR from its level in Poland to the minimum level in the Netherlands is associated with a 1.6 percentage point gain in the level of labour productivity.</t>
  </si>
  <si>
    <t>Probabilities of mismatch associated with the policy values of the country</t>
  </si>
  <si>
    <t>Gains to productivity associated with aligning   policies to best practice</t>
  </si>
  <si>
    <t>% Over-skilling</t>
  </si>
  <si>
    <t>% Under-skilling</t>
  </si>
  <si>
    <t>Sources:</t>
  </si>
  <si>
    <t>Adalet McGowan, M. and D. Andrews (2015), “Labour Market Mismatch and Labour Productivity: Evidence from PIAAC Data”, OECD Economics Department Working Paper, No. 1209. http://dx.doi.org/10.1787/5js1pzx1r2kb-en.</t>
  </si>
  <si>
    <t>Adalet McGowan, M. and D. Andrews (2015), “Skill Mismatch and Public Policy in OECD countries”, OECD Economics Department Working Paper, No. 1210. http://dx.doi.org/10.1787/5js1pzw9lnwk-en</t>
  </si>
  <si>
    <t xml:space="preserve">Data sources: </t>
  </si>
  <si>
    <t>OECD Survey of Adult Skills (PIAAC), ORBIS and Structural Demographic Business Statistics</t>
  </si>
  <si>
    <t>Worksheet</t>
  </si>
  <si>
    <t>Mismatch Productivity</t>
  </si>
  <si>
    <t>Mismatch Policies</t>
  </si>
  <si>
    <t>Productivity Gain Policy Change</t>
  </si>
  <si>
    <t>Variables</t>
  </si>
  <si>
    <t>Gains to labour productivity from reducing skill mismatch</t>
  </si>
  <si>
    <t>% Over-skilling, 
% Under-skilling, 
Percentage of workers with skill mismatch</t>
  </si>
  <si>
    <t>Probability of mismatch associated with each policy</t>
  </si>
  <si>
    <t>Gains to labour productivity associated with each policy change</t>
  </si>
  <si>
    <t>Percentage increase in labour productivity from reducing skill mismatch (RHS)</t>
  </si>
  <si>
    <t xml:space="preserve">https://www.oecd.org/site/piaac/surveyofadultskills.htm </t>
  </si>
  <si>
    <t>Find out more about the OECD Survey of Adult Skills (PIAAC):</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</si>
</sst>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7" formatCode="&quot;£&quot;#,##0.00;\-&quot;£&quot;#,##0.00"/>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0.000"/>
    <numFmt numFmtId="168" formatCode="#\ ###\ ##0_-;\-#\ ###\ ##0_-;_-0_-;_-@_ "/>
    <numFmt numFmtId="169" formatCode="General_)"/>
    <numFmt numFmtId="170" formatCode="_-* #,##0.00\ _F_t_-;\-* #,##0.00\ _F_t_-;_-* &quot;-&quot;??\ _F_t_-;_-@_-"/>
    <numFmt numFmtId="171" formatCode="_-* #,##0.00\ _€_-;\-* #,##0.00\ _€_-;_-* &quot;-&quot;??\ _€_-;_-@_-"/>
    <numFmt numFmtId="172" formatCode="#,##0.0"/>
    <numFmt numFmtId="173" formatCode="#,##0.000"/>
    <numFmt numFmtId="174" formatCode="#,##0.0__;#,##0.0__;#,##0.0__;@__"/>
    <numFmt numFmtId="175" formatCode="#,##0.00__;\-#,##0.00__;#,##0.00__;@__"/>
    <numFmt numFmtId="176" formatCode="#\ ##0"/>
    <numFmt numFmtId="177" formatCode="&quot;$&quot;#,##0\ ;\(&quot;$&quot;#,##0\)"/>
    <numFmt numFmtId="178" formatCode="#,###,##0"/>
    <numFmt numFmtId="179" formatCode="_ * #,##0.00_ ;_ * \-#,##0.00_ ;_ * &quot;-&quot;??_ ;_ @_ "/>
    <numFmt numFmtId="180" formatCode="0.0"/>
    <numFmt numFmtId="181" formatCode="_-* #,##0\ _F_t_-;\-* #,##0\ _F_t_-;_-* &quot;-&quot;\ _F_t_-;_-@_-"/>
    <numFmt numFmtId="182" formatCode="#,##0.000__;\-#,##0.000__;#,##0.000__;@__"/>
    <numFmt numFmtId="183" formatCode="_-&quot;$&quot;* #,##0_-;\-&quot;$&quot;* #,##0_-;_-&quot;$&quot;* &quot;-&quot;_-;_-@_-"/>
    <numFmt numFmtId="184" formatCode="_-&quot;$&quot;* #,##0.00_-;\-&quot;$&quot;* #,##0.00_-;_-&quot;$&quot;* &quot;-&quot;??_-;_-@_-"/>
    <numFmt numFmtId="185" formatCode="#\ ##0_-;\-#\ ##0_-;_-0_-;_-@_ "/>
    <numFmt numFmtId="186" formatCode="#\ ##0.00_-;\-#\ ##0.00_-;_-0.00_-;_-@_ "/>
    <numFmt numFmtId="187" formatCode="0.00_)"/>
    <numFmt numFmtId="188" formatCode="##0.0;\-##0.0;0.0;"/>
    <numFmt numFmtId="189" formatCode="\(0.00\);\(\-0.00\)"/>
    <numFmt numFmtId="190" formatCode="_-* #,##0.00\ _k_r_-;\-* #,##0.00\ _k_r_-;_-* &quot;-&quot;??\ _k_r_-;_-@_-"/>
    <numFmt numFmtId="191" formatCode="_(&quot;$&quot;* #,##0_);_(&quot;$&quot;* \(#,##0\);_(&quot;$&quot;* &quot;-&quot;_);_(@_)"/>
    <numFmt numFmtId="192" formatCode="_(&quot;$&quot;* #,##0.00_);_(&quot;$&quot;* \(#,##0.00\);_(&quot;$&quot;* &quot;-&quot;??_);_(@_)"/>
    <numFmt numFmtId="193" formatCode="&quot;DM&quot;#,##0.00;[Red]\-&quot;DM&quot;#,##0.00"/>
    <numFmt numFmtId="194" formatCode="#,##0;[Red]\-#,##0;&quot;...&quot;"/>
    <numFmt numFmtId="195" formatCode="&quot;¥&quot;#,##0;[Red]&quot;¥&quot;\-#,##0"/>
  </numFmts>
  <fonts count="162">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8"/>
      <color theme="1"/>
      <name val="Arial"/>
      <family val="2"/>
    </font>
    <font>
      <b/>
      <sz val="8"/>
      <color theme="1"/>
      <name val="Arial"/>
      <family val="2"/>
    </font>
    <font>
      <b/>
      <sz val="9"/>
      <color theme="1"/>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7.5"/>
      <name val="Century Schoolbook"/>
      <family val="1"/>
    </font>
    <font>
      <sz val="10"/>
      <color indexed="8"/>
      <name val="Calibri"/>
      <family val="2"/>
    </font>
    <font>
      <sz val="10"/>
      <color indexed="9"/>
      <name val="Calibri"/>
      <family val="2"/>
    </font>
    <font>
      <sz val="10"/>
      <color indexed="10"/>
      <name val="Arial"/>
      <family val="2"/>
    </font>
    <font>
      <sz val="11"/>
      <color indexed="10"/>
      <name val="Calibri"/>
      <family val="2"/>
    </font>
    <font>
      <sz val="8"/>
      <name val="Helvetica"/>
      <family val="2"/>
    </font>
    <font>
      <sz val="10"/>
      <name val="Times New Roman"/>
      <family val="1"/>
    </font>
    <font>
      <b/>
      <sz val="11"/>
      <color indexed="63"/>
      <name val="Calibri"/>
      <family val="2"/>
    </font>
    <font>
      <b/>
      <sz val="10"/>
      <name val="NarkisTam"/>
      <charset val="177"/>
    </font>
    <font>
      <b/>
      <sz val="11"/>
      <color indexed="52"/>
      <name val="Calibri"/>
      <family val="2"/>
    </font>
    <font>
      <b/>
      <sz val="10"/>
      <color indexed="52"/>
      <name val="Arial"/>
      <family val="2"/>
    </font>
    <font>
      <sz val="8"/>
      <name val="Arial"/>
      <family val="2"/>
    </font>
    <font>
      <b/>
      <sz val="8"/>
      <color indexed="8"/>
      <name val="MS Sans Serif"/>
      <family val="2"/>
    </font>
    <font>
      <sz val="11"/>
      <color indexed="17"/>
      <name val="Calibri"/>
      <family val="2"/>
    </font>
    <font>
      <sz val="11"/>
      <name val="µ¸¿ò"/>
      <charset val="129"/>
    </font>
    <font>
      <sz val="9"/>
      <color indexed="9"/>
      <name val="Times"/>
      <family val="1"/>
    </font>
    <font>
      <b/>
      <sz val="11"/>
      <color indexed="9"/>
      <name val="Calibri"/>
      <family val="2"/>
    </font>
    <font>
      <sz val="11"/>
      <color indexed="52"/>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u/>
      <sz val="10"/>
      <color theme="10"/>
      <name val="Calibri"/>
      <family val="2"/>
    </font>
    <font>
      <u/>
      <sz val="10"/>
      <color theme="10"/>
      <name val="Arial"/>
      <family val="2"/>
    </font>
    <font>
      <b/>
      <sz val="8"/>
      <color indexed="12"/>
      <name val="Arial"/>
      <family val="2"/>
    </font>
    <font>
      <sz val="10"/>
      <name val="Times"/>
      <family val="1"/>
    </font>
    <font>
      <sz val="9"/>
      <color indexed="8"/>
      <name val="Times"/>
      <family val="1"/>
    </font>
    <font>
      <sz val="10"/>
      <name val="Arial"/>
      <family val="2"/>
      <charset val="238"/>
    </font>
    <font>
      <sz val="11"/>
      <name val="Times New Roman"/>
      <family val="1"/>
    </font>
    <font>
      <sz val="9"/>
      <name val="Times"/>
      <family val="1"/>
    </font>
    <font>
      <sz val="10"/>
      <color indexed="24"/>
      <name val="Arial"/>
      <family val="2"/>
    </font>
    <font>
      <sz val="12"/>
      <color indexed="24"/>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0"/>
      <color indexed="8"/>
      <name val="Calibri"/>
      <family val="2"/>
    </font>
    <font>
      <b/>
      <sz val="11"/>
      <color indexed="62"/>
      <name val="Calibri"/>
      <family val="2"/>
    </font>
    <font>
      <b/>
      <sz val="11"/>
      <color indexed="8"/>
      <name val="Calibri"/>
      <family val="2"/>
    </font>
    <font>
      <i/>
      <sz val="11"/>
      <color indexed="23"/>
      <name val="Calibri"/>
      <family val="2"/>
    </font>
    <font>
      <sz val="8.5"/>
      <color indexed="8"/>
      <name val="MS Sans Serif"/>
      <family val="2"/>
    </font>
    <font>
      <sz val="10"/>
      <name val="Arial CE"/>
      <family val="2"/>
      <charset val="238"/>
    </font>
    <font>
      <sz val="12"/>
      <name val="Arial CE"/>
      <family val="2"/>
      <charset val="238"/>
    </font>
    <font>
      <sz val="7"/>
      <name val="NarkisTam Light"/>
      <charset val="177"/>
    </font>
    <font>
      <i/>
      <sz val="10"/>
      <color indexed="23"/>
      <name val="Arial"/>
      <family val="2"/>
    </font>
    <font>
      <sz val="8"/>
      <color indexed="8"/>
      <name val="Arial"/>
      <family val="2"/>
    </font>
    <font>
      <sz val="10"/>
      <color indexed="8"/>
      <name val="Arial"/>
      <family val="2"/>
      <charset val="238"/>
    </font>
    <font>
      <sz val="10"/>
      <color indexed="17"/>
      <name val="Arial"/>
      <family val="2"/>
    </font>
    <font>
      <b/>
      <sz val="12"/>
      <color indexed="48"/>
      <name val="Arial"/>
      <family val="2"/>
    </font>
    <font>
      <b/>
      <sz val="11"/>
      <name val="NarkisTam"/>
      <charset val="177"/>
    </font>
    <font>
      <b/>
      <sz val="12"/>
      <name val="Arial"/>
      <family val="2"/>
    </font>
    <font>
      <b/>
      <sz val="18"/>
      <name val="Arial"/>
      <family val="2"/>
    </font>
    <font>
      <u/>
      <sz val="10"/>
      <color indexed="12"/>
      <name val="Arial"/>
      <family val="2"/>
    </font>
    <font>
      <u/>
      <sz val="10"/>
      <color indexed="36"/>
      <name val="Arial"/>
      <family val="2"/>
    </font>
    <font>
      <u/>
      <sz val="10"/>
      <color indexed="12"/>
      <name val="Arial"/>
      <family val="2"/>
      <charset val="238"/>
    </font>
    <font>
      <u/>
      <sz val="11"/>
      <color theme="10"/>
      <name val="Calibri"/>
      <family val="2"/>
    </font>
    <font>
      <u/>
      <sz val="11"/>
      <color indexed="12"/>
      <name val="Calibri"/>
      <family val="2"/>
    </font>
    <font>
      <u/>
      <sz val="8"/>
      <color theme="10"/>
      <name val="Arial Narrow"/>
      <family val="2"/>
    </font>
    <font>
      <u/>
      <sz val="8"/>
      <color theme="10"/>
      <name val="Arial"/>
      <family val="2"/>
    </font>
    <font>
      <u/>
      <sz val="10"/>
      <color indexed="12"/>
      <name val="MS Sans Serif"/>
      <family val="2"/>
    </font>
    <font>
      <b/>
      <sz val="6"/>
      <color indexed="18"/>
      <name val="Arial"/>
      <family val="2"/>
    </font>
    <font>
      <sz val="11"/>
      <color indexed="20"/>
      <name val="Calibri"/>
      <family val="2"/>
    </font>
    <font>
      <b/>
      <sz val="10"/>
      <name val="Arial"/>
      <family val="2"/>
    </font>
    <font>
      <b/>
      <sz val="8.5"/>
      <color indexed="8"/>
      <name val="MS Sans Serif"/>
      <family val="2"/>
    </font>
    <font>
      <sz val="10"/>
      <color theme="1"/>
      <name val="Trebuchet MS"/>
      <family val="2"/>
      <charset val="238"/>
    </font>
    <font>
      <b/>
      <sz val="10"/>
      <color indexed="9"/>
      <name val="Arial"/>
      <family val="2"/>
    </font>
    <font>
      <sz val="8"/>
      <name val="Arial"/>
      <family val="2"/>
      <charset val="238"/>
    </font>
    <font>
      <b/>
      <sz val="8"/>
      <color indexed="8"/>
      <name val="Arial"/>
      <family val="2"/>
    </font>
    <font>
      <i/>
      <sz val="9"/>
      <color indexed="8"/>
      <name val="Arial"/>
      <family val="2"/>
    </font>
    <font>
      <b/>
      <sz val="9"/>
      <name val="NarkisTam"/>
      <charset val="177"/>
    </font>
    <font>
      <b/>
      <sz val="14"/>
      <name val="NarkisTam"/>
      <charset val="177"/>
    </font>
    <font>
      <sz val="11"/>
      <color indexed="60"/>
      <name val="Calibri"/>
      <family val="2"/>
    </font>
    <font>
      <sz val="8"/>
      <name val="Times New Roman"/>
      <family val="1"/>
    </font>
    <font>
      <b/>
      <i/>
      <sz val="16"/>
      <name val="Helv"/>
    </font>
    <font>
      <sz val="10"/>
      <name val="Courier New"/>
      <family val="3"/>
    </font>
    <font>
      <sz val="10"/>
      <color theme="1"/>
      <name val="Arial"/>
      <family val="2"/>
      <charset val="238"/>
    </font>
    <font>
      <sz val="10"/>
      <name val="MS Sans Serif"/>
      <family val="2"/>
    </font>
    <font>
      <sz val="12"/>
      <name val="Garamond"/>
      <family val="1"/>
      <charset val="238"/>
    </font>
    <font>
      <sz val="8"/>
      <color theme="1"/>
      <name val="Arial Narrow"/>
      <family val="2"/>
    </font>
    <font>
      <sz val="11"/>
      <name val="Arial"/>
      <family val="2"/>
      <charset val="238"/>
    </font>
    <font>
      <sz val="11"/>
      <name val="ＭＳ Ｐゴシック"/>
      <family val="3"/>
      <charset val="128"/>
    </font>
    <font>
      <sz val="11"/>
      <color theme="1"/>
      <name val="Calibri"/>
      <family val="2"/>
      <charset val="238"/>
      <scheme val="minor"/>
    </font>
    <font>
      <sz val="9"/>
      <name val="Arial"/>
      <family val="2"/>
    </font>
    <font>
      <sz val="11"/>
      <name val="Arial"/>
      <family val="2"/>
    </font>
    <font>
      <sz val="12"/>
      <name val="ＭＳ 明朝"/>
      <family val="1"/>
      <charset val="128"/>
    </font>
    <font>
      <sz val="11"/>
      <name val="Calibri"/>
      <family val="2"/>
    </font>
    <font>
      <sz val="11"/>
      <color theme="1"/>
      <name val="Arial"/>
      <family val="2"/>
    </font>
    <font>
      <sz val="10"/>
      <color theme="1"/>
      <name val="Arial Mäori"/>
      <family val="2"/>
    </font>
    <font>
      <sz val="10"/>
      <color indexed="8"/>
      <name val="Arial Mäori"/>
      <family val="2"/>
    </font>
    <font>
      <sz val="10"/>
      <color theme="1"/>
      <name val="Calibri"/>
      <family val="2"/>
    </font>
    <font>
      <sz val="10"/>
      <color indexed="8"/>
      <name val="Times"/>
      <family val="1"/>
    </font>
    <font>
      <sz val="9"/>
      <name val="Times New Roman"/>
      <family val="1"/>
    </font>
    <font>
      <sz val="12"/>
      <name val="Arial CE"/>
      <charset val="238"/>
    </font>
    <font>
      <b/>
      <u/>
      <sz val="10"/>
      <color indexed="8"/>
      <name val="MS Sans Serif"/>
      <family val="2"/>
    </font>
    <font>
      <sz val="7.5"/>
      <color indexed="8"/>
      <name val="MS Sans Serif"/>
      <family val="2"/>
    </font>
    <font>
      <b/>
      <sz val="18"/>
      <color indexed="62"/>
      <name val="Cambria"/>
      <family val="2"/>
    </font>
    <font>
      <b/>
      <sz val="10"/>
      <name val="Times New Roman"/>
      <family val="1"/>
      <charset val="238"/>
    </font>
    <font>
      <b/>
      <sz val="12"/>
      <name val="Arial"/>
      <family val="2"/>
      <charset val="238"/>
    </font>
    <font>
      <sz val="8"/>
      <color theme="1"/>
      <name val="Calibri"/>
      <family val="2"/>
      <scheme val="minor"/>
    </font>
    <font>
      <b/>
      <sz val="8"/>
      <name val="Arial"/>
      <family val="2"/>
    </font>
    <font>
      <b/>
      <sz val="10"/>
      <color indexed="8"/>
      <name val="MS Sans Serif"/>
      <family val="2"/>
    </font>
    <font>
      <b/>
      <sz val="14"/>
      <name val="Helv"/>
    </font>
    <font>
      <b/>
      <sz val="12"/>
      <name val="Helv"/>
    </font>
    <font>
      <i/>
      <sz val="8"/>
      <name val="Tms Rmn"/>
    </font>
    <font>
      <b/>
      <sz val="18"/>
      <color indexed="56"/>
      <name val="Cambria"/>
      <family val="2"/>
    </font>
    <font>
      <b/>
      <sz val="8"/>
      <name val="Tms Rmn"/>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sz val="15"/>
      <color indexed="62"/>
      <name val="Calibri"/>
      <family val="2"/>
    </font>
    <font>
      <b/>
      <sz val="13"/>
      <color indexed="62"/>
      <name val="Calibri"/>
      <family val="2"/>
    </font>
    <font>
      <b/>
      <u/>
      <sz val="10"/>
      <color indexed="9"/>
      <name val="Arial"/>
      <family val="2"/>
    </font>
    <font>
      <b/>
      <i/>
      <sz val="10"/>
      <color indexed="18"/>
      <name val="Arial"/>
      <family val="2"/>
    </font>
    <font>
      <b/>
      <i/>
      <sz val="10"/>
      <color indexed="8"/>
      <name val="Arial"/>
      <family val="2"/>
    </font>
    <font>
      <i/>
      <sz val="9"/>
      <name val="Arial"/>
      <family val="2"/>
    </font>
    <font>
      <sz val="10"/>
      <name val="Helvetica"/>
      <family val="2"/>
    </font>
    <font>
      <b/>
      <sz val="15"/>
      <color indexed="56"/>
      <name val="Calibri"/>
      <family val="2"/>
    </font>
    <font>
      <b/>
      <sz val="13"/>
      <color indexed="56"/>
      <name val="Calibri"/>
      <family val="2"/>
    </font>
    <font>
      <b/>
      <sz val="11"/>
      <color indexed="56"/>
      <name val="Calibri"/>
      <family val="2"/>
    </font>
    <font>
      <sz val="10"/>
      <name val="MS Sans"/>
    </font>
    <font>
      <sz val="10"/>
      <name val="Arial Cyr"/>
      <charset val="204"/>
    </font>
    <font>
      <sz val="8"/>
      <name val="Arial Cyr"/>
      <family val="2"/>
      <charset val="204"/>
    </font>
    <font>
      <sz val="11"/>
      <color indexed="60"/>
      <name val="Arial"/>
      <family val="2"/>
      <charset val="178"/>
    </font>
    <font>
      <sz val="11"/>
      <name val="돋움"/>
      <family val="3"/>
    </font>
    <font>
      <sz val="8"/>
      <name val="MS Sans Serif"/>
      <family val="2"/>
    </font>
    <font>
      <sz val="11"/>
      <name val="돋움"/>
      <family val="3"/>
      <charset val="129"/>
    </font>
    <font>
      <sz val="14"/>
      <name val="Terminal"/>
      <family val="3"/>
      <charset val="255"/>
    </font>
    <font>
      <b/>
      <sz val="8"/>
      <color rgb="FFFF0000"/>
      <name val="Arial"/>
      <family val="2"/>
    </font>
    <font>
      <sz val="9"/>
      <color theme="1"/>
      <name val="Arial"/>
      <family val="2"/>
    </font>
    <font>
      <b/>
      <i/>
      <sz val="8"/>
      <color theme="1"/>
      <name val="Arial"/>
      <family val="2"/>
    </font>
    <font>
      <i/>
      <sz val="10"/>
      <color theme="1"/>
      <name val="Arial"/>
      <family val="2"/>
    </font>
    <font>
      <u/>
      <sz val="10"/>
      <color theme="1"/>
      <name val="Arial"/>
      <family val="2"/>
    </font>
    <font>
      <i/>
      <sz val="10"/>
      <name val="Arial"/>
      <family val="2"/>
    </font>
    <font>
      <b/>
      <sz val="10"/>
      <color rgb="FF000000"/>
      <name val="Arial"/>
      <family val="2"/>
    </font>
  </fonts>
  <fills count="8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33"/>
        <bgColor indexed="33"/>
      </patternFill>
    </fill>
    <fill>
      <patternFill patternType="solid">
        <fgColor indexed="45"/>
        <bgColor indexed="45"/>
      </patternFill>
    </fill>
    <fill>
      <patternFill patternType="solid">
        <fgColor indexed="34"/>
        <bgColor indexed="34"/>
      </patternFill>
    </fill>
    <fill>
      <patternFill patternType="solid">
        <fgColor indexed="26"/>
        <bgColor indexed="26"/>
      </patternFill>
    </fill>
    <fill>
      <patternFill patternType="solid">
        <fgColor indexed="43"/>
        <b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lightGray">
        <fgColor indexed="9"/>
      </patternFill>
    </fill>
    <fill>
      <patternFill patternType="lightUp">
        <fgColor indexed="9"/>
        <bgColor indexed="48"/>
      </patternFill>
    </fill>
    <fill>
      <patternFill patternType="lightUp">
        <fgColor indexed="9"/>
        <bgColor indexed="53"/>
      </patternFill>
    </fill>
    <fill>
      <patternFill patternType="lightUp">
        <fgColor indexed="9"/>
        <bgColor indexed="22"/>
      </patternFill>
    </fill>
    <fill>
      <patternFill patternType="solid">
        <fgColor indexed="54"/>
      </patternFill>
    </fill>
    <fill>
      <patternFill patternType="solid">
        <fgColor indexed="22"/>
        <bgColor indexed="8"/>
      </patternFill>
    </fill>
    <fill>
      <patternFill patternType="gray0625">
        <fgColor indexed="9"/>
      </patternFill>
    </fill>
    <fill>
      <patternFill patternType="solid">
        <fgColor indexed="10"/>
        <bgColor indexed="64"/>
      </patternFill>
    </fill>
    <fill>
      <patternFill patternType="gray0625">
        <fgColor indexed="9"/>
        <bgColor indexed="9"/>
      </patternFill>
    </fill>
    <fill>
      <patternFill patternType="solid">
        <fgColor indexed="44"/>
        <bgColor indexed="10"/>
      </patternFill>
    </fill>
    <fill>
      <patternFill patternType="lightGray">
        <fgColor indexed="13"/>
      </patternFill>
    </fill>
    <fill>
      <patternFill patternType="solid">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3" tint="0.79998168889431442"/>
        <bgColor indexed="64"/>
      </patternFill>
    </fill>
    <fill>
      <patternFill patternType="solid">
        <fgColor theme="0"/>
        <bgColor indexed="64"/>
      </patternFill>
    </fill>
  </fills>
  <borders count="49">
    <border>
      <left/>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uble">
        <color indexed="64"/>
      </top>
      <bottom/>
      <diagonal/>
    </border>
    <border>
      <left/>
      <right/>
      <top style="thin">
        <color indexed="64"/>
      </top>
      <bottom style="double">
        <color indexed="64"/>
      </bottom>
      <diagonal/>
    </border>
    <border>
      <left/>
      <right/>
      <top/>
      <bottom style="thick">
        <color indexed="62"/>
      </bottom>
      <diagonal/>
    </border>
    <border>
      <left/>
      <right/>
      <top/>
      <bottom style="medium">
        <color indexed="30"/>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thin">
        <color auto="1"/>
      </top>
      <bottom/>
      <diagonal/>
    </border>
  </borders>
  <cellStyleXfs count="6348">
    <xf numFmtId="0" fontId="0" fillId="0" borderId="0"/>
    <xf numFmtId="0" fontId="3" fillId="0" borderId="0"/>
    <xf numFmtId="0" fontId="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4"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4"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8" borderId="0" applyNumberFormat="0" applyBorder="0" applyAlignment="0" applyProtection="0"/>
    <xf numFmtId="0" fontId="25" fillId="41"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8" borderId="0" applyNumberFormat="0" applyBorder="0" applyAlignment="0" applyProtection="0"/>
    <xf numFmtId="0" fontId="25" fillId="38" borderId="0" applyNumberFormat="0" applyBorder="0" applyAlignment="0" applyProtection="0"/>
    <xf numFmtId="168" fontId="26" fillId="0" borderId="0" applyFill="0" applyBorder="0" applyProtection="0">
      <alignment horizontal="right" vertical="center"/>
    </xf>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18" fillId="9"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8" fillId="54" borderId="0" applyNumberFormat="0" applyBorder="0" applyAlignment="0" applyProtection="0"/>
    <xf numFmtId="0" fontId="18" fillId="1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53" borderId="0" applyNumberFormat="0" applyBorder="0" applyAlignment="0" applyProtection="0"/>
    <xf numFmtId="0" fontId="18" fillId="17"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8" fillId="55" borderId="0" applyNumberFormat="0" applyBorder="0" applyAlignment="0" applyProtection="0"/>
    <xf numFmtId="0" fontId="18" fillId="21" borderId="0" applyNumberFormat="0" applyBorder="0" applyAlignment="0" applyProtection="0"/>
    <xf numFmtId="0" fontId="27" fillId="50"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18" fillId="2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8" fillId="58" borderId="0" applyNumberFormat="0" applyBorder="0" applyAlignment="0" applyProtection="0"/>
    <xf numFmtId="0" fontId="18" fillId="2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62" borderId="0" applyNumberFormat="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2" fillId="0" borderId="11">
      <alignment horizontal="center" vertical="center"/>
    </xf>
    <xf numFmtId="0" fontId="33" fillId="44" borderId="12" applyNumberFormat="0" applyAlignment="0" applyProtection="0"/>
    <xf numFmtId="0" fontId="9" fillId="3" borderId="0" applyNumberFormat="0" applyBorder="0" applyAlignment="0" applyProtection="0"/>
    <xf numFmtId="169" fontId="34" fillId="0" borderId="0" applyNumberFormat="0" applyFill="0" applyBorder="0" applyProtection="0"/>
    <xf numFmtId="0" fontId="4"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23" fillId="39" borderId="13" applyNumberFormat="0" applyFont="0" applyAlignment="0" applyProtection="0"/>
    <xf numFmtId="0" fontId="35" fillId="44" borderId="14" applyNumberFormat="0" applyAlignment="0" applyProtection="0"/>
    <xf numFmtId="0" fontId="36"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5" fillId="44" borderId="14" applyNumberFormat="0" applyAlignment="0" applyProtection="0"/>
    <xf numFmtId="0" fontId="37" fillId="63" borderId="15"/>
    <xf numFmtId="0" fontId="37" fillId="63" borderId="15"/>
    <xf numFmtId="0" fontId="37" fillId="63" borderId="15"/>
    <xf numFmtId="0" fontId="37" fillId="63" borderId="15"/>
    <xf numFmtId="0" fontId="37" fillId="63" borderId="15"/>
    <xf numFmtId="0" fontId="37" fillId="63" borderId="15"/>
    <xf numFmtId="0" fontId="37" fillId="63" borderId="15"/>
    <xf numFmtId="0" fontId="37" fillId="63" borderId="15"/>
    <xf numFmtId="0" fontId="37" fillId="63" borderId="15"/>
    <xf numFmtId="0" fontId="38" fillId="64" borderId="16">
      <alignment horizontal="right" vertical="top" wrapText="1"/>
    </xf>
    <xf numFmtId="0" fontId="39" fillId="35" borderId="0" applyNumberFormat="0" applyBorder="0" applyAlignment="0" applyProtection="0"/>
    <xf numFmtId="0" fontId="40" fillId="0" borderId="0"/>
    <xf numFmtId="169" fontId="41" fillId="0" borderId="0">
      <alignment vertical="top"/>
    </xf>
    <xf numFmtId="0" fontId="13" fillId="6" borderId="5" applyNumberFormat="0" applyAlignment="0" applyProtection="0"/>
    <xf numFmtId="0" fontId="35" fillId="34" borderId="14" applyNumberFormat="0" applyAlignment="0" applyProtection="0"/>
    <xf numFmtId="0" fontId="42" fillId="65" borderId="17" applyNumberFormat="0" applyAlignment="0" applyProtection="0"/>
    <xf numFmtId="0" fontId="43" fillId="0" borderId="18" applyNumberFormat="0" applyFill="0" applyAlignment="0" applyProtection="0"/>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37" fillId="0" borderId="19"/>
    <xf numFmtId="0" fontId="15" fillId="7" borderId="8" applyNumberFormat="0" applyAlignment="0" applyProtection="0"/>
    <xf numFmtId="0" fontId="44" fillId="66" borderId="20">
      <alignment horizontal="left" vertical="top" wrapText="1"/>
    </xf>
    <xf numFmtId="0" fontId="45" fillId="67" borderId="0">
      <alignment horizontal="center"/>
    </xf>
    <xf numFmtId="169" fontId="46" fillId="0" borderId="0" applyNumberFormat="0" applyFill="0" applyBorder="0" applyProtection="0">
      <alignment horizontal="center"/>
    </xf>
    <xf numFmtId="0" fontId="47" fillId="67" borderId="0">
      <alignment horizontal="center" vertical="center"/>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4" fillId="68" borderId="0">
      <alignment horizontal="center" wrapText="1"/>
    </xf>
    <xf numFmtId="0" fontId="50" fillId="67" borderId="0">
      <alignment horizontal="center"/>
    </xf>
    <xf numFmtId="7" fontId="32" fillId="0" borderId="0" applyFont="0" applyFill="0" applyBorder="0" applyProtection="0">
      <alignment horizontal="right" vertical="top"/>
    </xf>
    <xf numFmtId="7" fontId="32" fillId="0" borderId="0" applyFont="0" applyFill="0" applyBorder="0" applyProtection="0">
      <alignment horizontal="right" vertical="top"/>
    </xf>
    <xf numFmtId="41" fontId="51" fillId="0" borderId="0" applyFont="0" applyFill="0" applyBorder="0" applyAlignment="0" applyProtection="0"/>
    <xf numFmtId="1" fontId="52" fillId="0" borderId="0">
      <alignment vertical="top"/>
    </xf>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1"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66" fontId="4" fillId="0" borderId="0" applyFont="0" applyFill="0" applyBorder="0" applyAlignment="0" applyProtection="0"/>
    <xf numFmtId="170" fontId="5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43" fontId="4"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43" fontId="4"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43" fontId="4"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43" fontId="4"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32" fillId="0" borderId="0" applyFont="0" applyFill="0" applyBorder="0" applyAlignment="0" applyProtection="0"/>
    <xf numFmtId="170" fontId="5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54" fillId="0" borderId="0" applyFont="0" applyFill="0" applyBorder="0" applyAlignment="0" applyProtection="0"/>
    <xf numFmtId="166"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1" fillId="0" borderId="0" applyFont="0" applyFill="0" applyBorder="0" applyAlignment="0" applyProtection="0"/>
    <xf numFmtId="43" fontId="22" fillId="0" borderId="0" applyFont="0" applyFill="0" applyBorder="0" applyAlignment="0" applyProtection="0"/>
    <xf numFmtId="3" fontId="52" fillId="0" borderId="0" applyFill="0" applyBorder="0">
      <alignment horizontal="right" vertical="top"/>
    </xf>
    <xf numFmtId="3" fontId="55" fillId="0" borderId="0">
      <alignment horizontal="right"/>
    </xf>
    <xf numFmtId="172" fontId="41" fillId="0" borderId="0" applyFont="0" applyFill="0" applyBorder="0">
      <alignment horizontal="right" vertical="top"/>
    </xf>
    <xf numFmtId="172" fontId="41" fillId="0" borderId="0" applyFont="0" applyFill="0" applyBorder="0">
      <alignment horizontal="right" vertical="top"/>
    </xf>
    <xf numFmtId="172" fontId="55" fillId="0" borderId="0">
      <alignment horizontal="right" vertical="top"/>
    </xf>
    <xf numFmtId="172" fontId="55" fillId="0" borderId="0">
      <alignment horizontal="right" vertical="top"/>
    </xf>
    <xf numFmtId="173" fontId="52" fillId="0" borderId="0" applyFill="0" applyBorder="0">
      <alignment horizontal="right" vertical="top"/>
    </xf>
    <xf numFmtId="173" fontId="55" fillId="0" borderId="0">
      <alignment horizontal="right" vertical="top"/>
    </xf>
    <xf numFmtId="3" fontId="52" fillId="0" borderId="0" applyFill="0" applyBorder="0">
      <alignment horizontal="right" vertical="top"/>
    </xf>
    <xf numFmtId="3" fontId="55" fillId="0" borderId="0">
      <alignment horizontal="right"/>
    </xf>
    <xf numFmtId="172" fontId="41" fillId="0" borderId="0" applyFont="0" applyFill="0" applyBorder="0">
      <alignment horizontal="right" vertical="top"/>
    </xf>
    <xf numFmtId="172" fontId="41" fillId="0" borderId="0" applyFont="0" applyFill="0" applyBorder="0">
      <alignment horizontal="right" vertical="top"/>
    </xf>
    <xf numFmtId="174" fontId="52" fillId="0" borderId="0" applyFill="0" applyBorder="0">
      <alignment vertical="top"/>
    </xf>
    <xf numFmtId="175" fontId="52" fillId="0" borderId="0" applyFont="0" applyFill="0" applyBorder="0" applyAlignment="0" applyProtection="0">
      <alignment horizontal="right" vertical="top"/>
    </xf>
    <xf numFmtId="173" fontId="52" fillId="0" borderId="0">
      <alignment horizontal="right" vertical="top"/>
    </xf>
    <xf numFmtId="3" fontId="56" fillId="0" borderId="0" applyFont="0" applyFill="0" applyBorder="0" applyAlignment="0" applyProtection="0"/>
    <xf numFmtId="3" fontId="57" fillId="0" borderId="0" applyFont="0" applyFill="0" applyBorder="0" applyAlignment="0" applyProtection="0"/>
    <xf numFmtId="176" fontId="32" fillId="0" borderId="0" applyFill="0" applyBorder="0" applyAlignment="0" applyProtection="0"/>
    <xf numFmtId="177" fontId="57" fillId="0" borderId="0" applyFont="0" applyFill="0" applyBorder="0" applyAlignment="0" applyProtection="0"/>
    <xf numFmtId="0" fontId="58" fillId="69" borderId="15" applyBorder="0">
      <protection locked="0"/>
    </xf>
    <xf numFmtId="0" fontId="32" fillId="0" borderId="0">
      <protection locked="0"/>
    </xf>
    <xf numFmtId="0" fontId="32" fillId="0" borderId="0">
      <protection locked="0"/>
    </xf>
    <xf numFmtId="178" fontId="22" fillId="70" borderId="0" applyNumberFormat="0" applyBorder="0">
      <alignment vertical="top"/>
      <protection locked="0"/>
    </xf>
    <xf numFmtId="164" fontId="32" fillId="0" borderId="0" applyFont="0" applyFill="0" applyBorder="0" applyAlignment="0" applyProtection="0"/>
    <xf numFmtId="179" fontId="31" fillId="0" borderId="0" applyFont="0" applyFill="0" applyBorder="0" applyAlignment="0" applyProtection="0"/>
    <xf numFmtId="0" fontId="59" fillId="0" borderId="0">
      <alignment horizontal="centerContinuous"/>
    </xf>
    <xf numFmtId="0" fontId="59" fillId="0" borderId="0" applyAlignment="0">
      <alignment horizontal="centerContinuous"/>
    </xf>
    <xf numFmtId="0" fontId="60" fillId="0" borderId="0" applyAlignment="0">
      <alignment horizontal="centerContinuous"/>
    </xf>
    <xf numFmtId="180" fontId="32" fillId="0" borderId="0" applyBorder="0"/>
    <xf numFmtId="180" fontId="32" fillId="0" borderId="1"/>
    <xf numFmtId="0" fontId="61" fillId="38" borderId="14" applyNumberFormat="0" applyAlignment="0" applyProtection="0"/>
    <xf numFmtId="0" fontId="62" fillId="71"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3" fillId="0" borderId="0" applyNumberFormat="0" applyFill="0" applyBorder="0" applyAlignment="0" applyProtection="0"/>
    <xf numFmtId="0" fontId="25" fillId="48"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74" borderId="0" applyNumberFormat="0" applyBorder="0" applyAlignment="0" applyProtection="0"/>
    <xf numFmtId="0" fontId="25" fillId="48" borderId="0" applyNumberFormat="0" applyBorder="0" applyAlignment="0" applyProtection="0"/>
    <xf numFmtId="0" fontId="25" fillId="62" borderId="0" applyNumberFormat="0" applyBorder="0" applyAlignment="0" applyProtection="0"/>
    <xf numFmtId="0" fontId="61" fillId="38" borderId="14" applyNumberFormat="0" applyAlignment="0" applyProtection="0"/>
    <xf numFmtId="0" fontId="64" fillId="0" borderId="21" applyNumberFormat="0" applyFill="0" applyAlignment="0" applyProtection="0"/>
    <xf numFmtId="0" fontId="65" fillId="0" borderId="0" applyNumberFormat="0" applyFill="0" applyBorder="0" applyAlignment="0" applyProtection="0"/>
    <xf numFmtId="0" fontId="66" fillId="69" borderId="15">
      <protection locked="0"/>
    </xf>
    <xf numFmtId="0" fontId="4" fillId="69" borderId="19"/>
    <xf numFmtId="0" fontId="4" fillId="69" borderId="19"/>
    <xf numFmtId="0" fontId="4" fillId="69" borderId="19"/>
    <xf numFmtId="0" fontId="4" fillId="69" borderId="19"/>
    <xf numFmtId="0" fontId="4" fillId="67" borderId="0"/>
    <xf numFmtId="0" fontId="4" fillId="67" borderId="0"/>
    <xf numFmtId="0" fontId="4" fillId="67" borderId="0"/>
    <xf numFmtId="0" fontId="4" fillId="67" borderId="0"/>
    <xf numFmtId="165" fontId="4" fillId="0" borderId="0" applyFont="0" applyFill="0" applyBorder="0" applyAlignment="0" applyProtection="0"/>
    <xf numFmtId="0" fontId="17" fillId="0" borderId="0" applyNumberFormat="0" applyFill="0" applyBorder="0" applyAlignment="0" applyProtection="0"/>
    <xf numFmtId="181" fontId="67" fillId="0" borderId="0" applyFont="0" applyFill="0" applyBorder="0" applyAlignment="0" applyProtection="0"/>
    <xf numFmtId="43" fontId="53" fillId="0" borderId="0" applyFont="0" applyFill="0" applyBorder="0" applyAlignment="0" applyProtection="0"/>
    <xf numFmtId="170" fontId="67" fillId="0" borderId="0" applyFont="0" applyFill="0" applyBorder="0" applyAlignment="0" applyProtection="0"/>
    <xf numFmtId="3" fontId="68" fillId="0" borderId="0"/>
    <xf numFmtId="182" fontId="32" fillId="0" borderId="0">
      <protection locked="0"/>
    </xf>
    <xf numFmtId="182" fontId="32" fillId="0" borderId="0">
      <protection locked="0"/>
    </xf>
    <xf numFmtId="169" fontId="69" fillId="0" borderId="0" applyNumberFormat="0" applyFill="0" applyBorder="0" applyProtection="0"/>
    <xf numFmtId="0" fontId="7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1" fillId="67" borderId="19">
      <alignment horizontal="left"/>
    </xf>
    <xf numFmtId="0" fontId="72" fillId="67" borderId="0">
      <alignment horizontal="left"/>
    </xf>
    <xf numFmtId="0" fontId="22" fillId="67" borderId="0">
      <alignment horizontal="left"/>
    </xf>
    <xf numFmtId="0" fontId="72" fillId="67" borderId="0">
      <alignment horizontal="left"/>
    </xf>
    <xf numFmtId="0" fontId="22" fillId="67" borderId="0">
      <alignment horizontal="left"/>
    </xf>
    <xf numFmtId="0" fontId="22" fillId="67" borderId="0">
      <alignment horizontal="left"/>
    </xf>
    <xf numFmtId="0" fontId="22" fillId="67" borderId="0">
      <alignment horizontal="left"/>
    </xf>
    <xf numFmtId="0" fontId="73"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8" fillId="2" borderId="0" applyNumberFormat="0" applyBorder="0" applyAlignment="0" applyProtection="0"/>
    <xf numFmtId="38" fontId="37" fillId="67" borderId="0" applyNumberFormat="0" applyBorder="0" applyAlignment="0" applyProtection="0"/>
    <xf numFmtId="0" fontId="38" fillId="75" borderId="0">
      <alignment horizontal="right" vertical="top" textRotation="90" wrapText="1"/>
    </xf>
    <xf numFmtId="0" fontId="74" fillId="0" borderId="0" applyNumberFormat="0" applyFill="0" applyBorder="0" applyProtection="0"/>
    <xf numFmtId="0" fontId="39" fillId="35" borderId="0" applyNumberFormat="0" applyBorder="0" applyAlignment="0" applyProtection="0"/>
    <xf numFmtId="169" fontId="75" fillId="0" borderId="0" applyNumberFormat="0" applyFill="0" applyBorder="0" applyProtection="0">
      <alignment horizontal="centerContinuous"/>
    </xf>
    <xf numFmtId="0" fontId="76" fillId="0" borderId="22" applyNumberFormat="0" applyAlignment="0" applyProtection="0">
      <alignment horizontal="left" vertical="center"/>
    </xf>
    <xf numFmtId="0" fontId="76" fillId="0" borderId="11">
      <alignment horizontal="left" vertical="center"/>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 fillId="0" borderId="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3"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 fillId="0" borderId="4" applyNumberFormat="0" applyFill="0" applyAlignment="0" applyProtection="0"/>
    <xf numFmtId="0" fontId="7" fillId="0" borderId="0" applyNumberFormat="0" applyFill="0" applyBorder="0" applyAlignment="0" applyProtection="0"/>
    <xf numFmtId="0" fontId="32" fillId="0" borderId="0">
      <protection locked="0"/>
    </xf>
    <xf numFmtId="0" fontId="32" fillId="0" borderId="0">
      <protection locked="0"/>
    </xf>
    <xf numFmtId="0" fontId="32" fillId="0" borderId="0">
      <protection locked="0"/>
    </xf>
    <xf numFmtId="0" fontId="32" fillId="0" borderId="0">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 fillId="8" borderId="9" applyNumberFormat="0" applyFont="0" applyAlignment="0" applyProtection="0"/>
    <xf numFmtId="0" fontId="1" fillId="8" borderId="9" applyNumberFormat="0" applyFont="0" applyAlignment="0" applyProtection="0"/>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49" fillId="0" borderId="0" applyNumberFormat="0" applyFill="0" applyBorder="0" applyAlignment="0" applyProtection="0"/>
    <xf numFmtId="0" fontId="83"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80" fillId="0" borderId="0" applyNumberFormat="0" applyFill="0" applyBorder="0" applyAlignment="0" applyProtection="0">
      <alignment vertical="top"/>
      <protection locked="0"/>
    </xf>
    <xf numFmtId="178" fontId="86" fillId="76" borderId="0" applyNumberFormat="0" applyBorder="0">
      <alignment horizontal="left"/>
      <protection locked="0"/>
    </xf>
    <xf numFmtId="0" fontId="87" fillId="36" borderId="0" applyNumberFormat="0" applyBorder="0" applyAlignment="0" applyProtection="0"/>
    <xf numFmtId="10" fontId="37" fillId="69" borderId="19" applyNumberFormat="0" applyBorder="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11" fillId="5" borderId="5"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11" fillId="5" borderId="5"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61" fillId="38" borderId="14" applyNumberFormat="0" applyAlignment="0" applyProtection="0"/>
    <xf numFmtId="0" fontId="88" fillId="68" borderId="0">
      <alignment horizontal="center"/>
    </xf>
    <xf numFmtId="0" fontId="88" fillId="68" borderId="0">
      <alignment horizontal="center"/>
    </xf>
    <xf numFmtId="0" fontId="88" fillId="68" borderId="0">
      <alignment horizontal="center"/>
    </xf>
    <xf numFmtId="0" fontId="88" fillId="68" borderId="0">
      <alignment horizontal="center"/>
    </xf>
    <xf numFmtId="0" fontId="88" fillId="68" borderId="0">
      <alignment horizontal="center"/>
    </xf>
    <xf numFmtId="0" fontId="88" fillId="68" borderId="0">
      <alignment horizontal="center"/>
    </xf>
    <xf numFmtId="0" fontId="88" fillId="68" borderId="0">
      <alignment horizontal="center"/>
    </xf>
    <xf numFmtId="0" fontId="88" fillId="68" borderId="0">
      <alignment horizontal="center"/>
    </xf>
    <xf numFmtId="0" fontId="88" fillId="68" borderId="0">
      <alignment horizontal="center"/>
    </xf>
    <xf numFmtId="0" fontId="4" fillId="67" borderId="19">
      <alignment horizontal="centerContinuous" wrapText="1"/>
    </xf>
    <xf numFmtId="0" fontId="89" fillId="77" borderId="0">
      <alignment horizontal="center" wrapText="1"/>
    </xf>
    <xf numFmtId="0" fontId="4" fillId="67" borderId="19">
      <alignment horizontal="centerContinuous" wrapText="1"/>
    </xf>
    <xf numFmtId="0" fontId="90" fillId="8" borderId="9" applyNumberFormat="0" applyFont="0" applyAlignment="0" applyProtection="0"/>
    <xf numFmtId="0" fontId="91"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42" fillId="65" borderId="17" applyNumberFormat="0" applyAlignment="0" applyProtection="0"/>
    <xf numFmtId="0" fontId="92" fillId="67" borderId="11">
      <alignment wrapText="1"/>
    </xf>
    <xf numFmtId="0" fontId="37" fillId="67" borderId="11">
      <alignment wrapText="1"/>
    </xf>
    <xf numFmtId="0" fontId="92" fillId="67" borderId="11">
      <alignment wrapText="1"/>
    </xf>
    <xf numFmtId="0" fontId="37" fillId="67" borderId="11">
      <alignment wrapText="1"/>
    </xf>
    <xf numFmtId="0" fontId="92" fillId="67" borderId="11">
      <alignment wrapText="1"/>
    </xf>
    <xf numFmtId="0" fontId="92" fillId="67" borderId="11">
      <alignment wrapText="1"/>
    </xf>
    <xf numFmtId="0" fontId="92" fillId="67" borderId="11">
      <alignment wrapText="1"/>
    </xf>
    <xf numFmtId="0" fontId="92" fillId="67" borderId="11">
      <alignment wrapText="1"/>
    </xf>
    <xf numFmtId="0" fontId="92" fillId="67" borderId="11">
      <alignment wrapText="1"/>
    </xf>
    <xf numFmtId="0" fontId="37" fillId="67" borderId="11">
      <alignment wrapText="1"/>
    </xf>
    <xf numFmtId="0" fontId="37" fillId="67" borderId="11">
      <alignment wrapText="1"/>
    </xf>
    <xf numFmtId="0" fontId="37" fillId="67" borderId="11">
      <alignment wrapText="1"/>
    </xf>
    <xf numFmtId="0" fontId="37" fillId="67" borderId="11">
      <alignment wrapText="1"/>
    </xf>
    <xf numFmtId="0" fontId="37" fillId="67" borderId="11">
      <alignment wrapText="1"/>
    </xf>
    <xf numFmtId="0" fontId="37" fillId="67" borderId="11">
      <alignment wrapText="1"/>
    </xf>
    <xf numFmtId="0" fontId="37" fillId="67" borderId="11">
      <alignment wrapText="1"/>
    </xf>
    <xf numFmtId="0" fontId="92" fillId="67" borderId="23"/>
    <xf numFmtId="0" fontId="37" fillId="67" borderId="23"/>
    <xf numFmtId="0" fontId="92" fillId="67" borderId="23"/>
    <xf numFmtId="0" fontId="37" fillId="67" borderId="23"/>
    <xf numFmtId="0" fontId="92" fillId="67" borderId="23"/>
    <xf numFmtId="0" fontId="92" fillId="67" borderId="23"/>
    <xf numFmtId="0" fontId="92" fillId="67" borderId="23"/>
    <xf numFmtId="0" fontId="92" fillId="67" borderId="23"/>
    <xf numFmtId="0" fontId="92" fillId="67" borderId="23"/>
    <xf numFmtId="0" fontId="37" fillId="67" borderId="23"/>
    <xf numFmtId="0" fontId="37" fillId="67" borderId="23"/>
    <xf numFmtId="0" fontId="37" fillId="67" borderId="23"/>
    <xf numFmtId="0" fontId="37" fillId="67" borderId="23"/>
    <xf numFmtId="0" fontId="37" fillId="67" borderId="23"/>
    <xf numFmtId="0" fontId="37" fillId="67" borderId="23"/>
    <xf numFmtId="0" fontId="37" fillId="67" borderId="23"/>
    <xf numFmtId="0" fontId="92" fillId="67" borderId="24"/>
    <xf numFmtId="0" fontId="37" fillId="67" borderId="24"/>
    <xf numFmtId="0" fontId="92" fillId="67" borderId="24"/>
    <xf numFmtId="0" fontId="37" fillId="67" borderId="24"/>
    <xf numFmtId="0" fontId="92" fillId="67" borderId="24"/>
    <xf numFmtId="0" fontId="92" fillId="67" borderId="24"/>
    <xf numFmtId="0" fontId="92" fillId="67" borderId="24"/>
    <xf numFmtId="0" fontId="92" fillId="67" borderId="24"/>
    <xf numFmtId="0" fontId="92" fillId="67" borderId="24"/>
    <xf numFmtId="0" fontId="37" fillId="67" borderId="24"/>
    <xf numFmtId="0" fontId="37" fillId="67" borderId="24"/>
    <xf numFmtId="0" fontId="37" fillId="67" borderId="24"/>
    <xf numFmtId="0" fontId="37" fillId="67" borderId="24"/>
    <xf numFmtId="0" fontId="37" fillId="67" borderId="24"/>
    <xf numFmtId="0" fontId="37" fillId="67" borderId="24"/>
    <xf numFmtId="0" fontId="37" fillId="67" borderId="24"/>
    <xf numFmtId="0" fontId="37" fillId="67" borderId="25">
      <alignment horizontal="center" wrapText="1"/>
    </xf>
    <xf numFmtId="0" fontId="37" fillId="67" borderId="25">
      <alignment horizontal="center" wrapText="1"/>
    </xf>
    <xf numFmtId="0" fontId="37" fillId="67" borderId="25">
      <alignment horizontal="center" wrapText="1"/>
    </xf>
    <xf numFmtId="0" fontId="37" fillId="67" borderId="25">
      <alignment horizontal="center" wrapText="1"/>
    </xf>
    <xf numFmtId="0" fontId="37" fillId="67" borderId="25">
      <alignment horizontal="center" wrapText="1"/>
    </xf>
    <xf numFmtId="0" fontId="37" fillId="67" borderId="25">
      <alignment horizontal="center" wrapText="1"/>
    </xf>
    <xf numFmtId="0" fontId="37" fillId="67" borderId="25">
      <alignment horizontal="center" wrapText="1"/>
    </xf>
    <xf numFmtId="0" fontId="37" fillId="67" borderId="25">
      <alignment horizontal="center" wrapText="1"/>
    </xf>
    <xf numFmtId="0" fontId="37" fillId="67" borderId="25">
      <alignment horizontal="center" wrapText="1"/>
    </xf>
    <xf numFmtId="178" fontId="22" fillId="78" borderId="0" applyNumberFormat="0" applyBorder="0">
      <alignment horizontal="right"/>
      <protection locked="0"/>
    </xf>
    <xf numFmtId="0" fontId="44" fillId="66" borderId="26">
      <alignment horizontal="left" vertical="top" wrapText="1"/>
    </xf>
    <xf numFmtId="0" fontId="14" fillId="0" borderId="7" applyNumberFormat="0" applyFill="0" applyAlignment="0" applyProtection="0"/>
    <xf numFmtId="0" fontId="24"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4"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4"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4"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178" fontId="93" fillId="78" borderId="0" applyNumberFormat="0" applyBorder="0">
      <alignment horizontal="right"/>
      <protection locked="0"/>
    </xf>
    <xf numFmtId="178" fontId="94" fillId="78" borderId="0" applyNumberFormat="0" applyBorder="0">
      <alignment horizontal="right"/>
      <protection locked="0"/>
    </xf>
    <xf numFmtId="169" fontId="95" fillId="0" borderId="0" applyNumberFormat="0" applyFill="0" applyBorder="0" applyProtection="0"/>
    <xf numFmtId="41" fontId="4" fillId="0" borderId="0" applyFont="0" applyFill="0" applyBorder="0" applyAlignment="0" applyProtection="0"/>
    <xf numFmtId="41" fontId="5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26" fillId="0" borderId="27" applyFill="0" applyBorder="0" applyProtection="0">
      <alignment horizontal="right" vertical="center"/>
    </xf>
    <xf numFmtId="186" fontId="26" fillId="0" borderId="0" applyFill="0" applyBorder="0" applyProtection="0">
      <alignment horizontal="right" vertical="center"/>
    </xf>
    <xf numFmtId="169" fontId="96" fillId="0" borderId="0" applyNumberFormat="0" applyFill="0" applyBorder="0" applyProtection="0">
      <alignment horizontal="centerContinuous"/>
    </xf>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10" fillId="4"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97" fillId="45" borderId="0" applyNumberFormat="0" applyBorder="0" applyAlignment="0" applyProtection="0"/>
    <xf numFmtId="0" fontId="1" fillId="0" borderId="0"/>
    <xf numFmtId="0" fontId="1" fillId="0" borderId="0"/>
    <xf numFmtId="0" fontId="98" fillId="0" borderId="0"/>
    <xf numFmtId="187" fontId="99" fillId="0" borderId="0"/>
    <xf numFmtId="0" fontId="4" fillId="0" borderId="0"/>
    <xf numFmtId="0" fontId="90"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00"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pplyNumberFormat="0" applyFill="0" applyBorder="0" applyAlignment="0" applyProtection="0"/>
    <xf numFmtId="0" fontId="1" fillId="0" borderId="0"/>
    <xf numFmtId="0" fontId="1"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32" fillId="0" borderId="0"/>
    <xf numFmtId="0" fontId="4"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9" fillId="0" borderId="0"/>
    <xf numFmtId="0" fontId="19" fillId="0" borderId="0"/>
    <xf numFmtId="0" fontId="4" fillId="0" borderId="0"/>
    <xf numFmtId="0" fontId="32" fillId="0" borderId="0"/>
    <xf numFmtId="0" fontId="32" fillId="0" borderId="0"/>
    <xf numFmtId="0" fontId="19" fillId="0" borderId="0"/>
    <xf numFmtId="0" fontId="19" fillId="0" borderId="0"/>
    <xf numFmtId="0" fontId="4" fillId="0" borderId="0"/>
    <xf numFmtId="0" fontId="53" fillId="0" borderId="0"/>
    <xf numFmtId="0" fontId="4" fillId="0" borderId="0"/>
    <xf numFmtId="0" fontId="101" fillId="0" borderId="0"/>
    <xf numFmtId="0" fontId="4" fillId="0" borderId="0"/>
    <xf numFmtId="0" fontId="4" fillId="0" borderId="0"/>
    <xf numFmtId="0" fontId="37" fillId="0" borderId="0"/>
    <xf numFmtId="0" fontId="1" fillId="0" borderId="0"/>
    <xf numFmtId="0" fontId="1" fillId="0" borderId="0"/>
    <xf numFmtId="0" fontId="1" fillId="0" borderId="0"/>
    <xf numFmtId="0" fontId="37" fillId="0" borderId="0"/>
    <xf numFmtId="0" fontId="37" fillId="0" borderId="0"/>
    <xf numFmtId="0" fontId="37" fillId="0" borderId="0"/>
    <xf numFmtId="0" fontId="4" fillId="0" borderId="0"/>
    <xf numFmtId="0" fontId="37" fillId="0" borderId="0"/>
    <xf numFmtId="0" fontId="1" fillId="0" borderId="0"/>
    <xf numFmtId="0" fontId="37" fillId="0" borderId="0"/>
    <xf numFmtId="0" fontId="37" fillId="0" borderId="0"/>
    <xf numFmtId="0" fontId="4"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02"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 fillId="0" borderId="0"/>
    <xf numFmtId="0" fontId="101" fillId="0" borderId="0"/>
    <xf numFmtId="0" fontId="4" fillId="0" borderId="0" applyNumberFormat="0" applyFont="0" applyFill="0" applyBorder="0" applyAlignment="0" applyProtection="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 fillId="0" borderId="0"/>
    <xf numFmtId="0" fontId="37" fillId="0" borderId="0"/>
    <xf numFmtId="0" fontId="37" fillId="0" borderId="0"/>
    <xf numFmtId="0" fontId="4" fillId="0" borderId="0"/>
    <xf numFmtId="0" fontId="10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4"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32" fillId="0" borderId="0"/>
    <xf numFmtId="0" fontId="1" fillId="0" borderId="0"/>
    <xf numFmtId="0" fontId="4"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90" fillId="0" borderId="0"/>
    <xf numFmtId="0" fontId="1" fillId="0" borderId="0"/>
    <xf numFmtId="0" fontId="1" fillId="0" borderId="0"/>
    <xf numFmtId="0" fontId="1" fillId="0" borderId="0"/>
    <xf numFmtId="0" fontId="1" fillId="0" borderId="0"/>
    <xf numFmtId="0" fontId="3" fillId="0" borderId="0"/>
    <xf numFmtId="0" fontId="1" fillId="0" borderId="0"/>
    <xf numFmtId="0" fontId="4" fillId="0" borderId="0"/>
    <xf numFmtId="0" fontId="105" fillId="0" borderId="0"/>
    <xf numFmtId="0" fontId="1" fillId="0" borderId="0"/>
    <xf numFmtId="0" fontId="1" fillId="0" borderId="0"/>
    <xf numFmtId="0" fontId="1" fillId="0" borderId="0"/>
    <xf numFmtId="0" fontId="1" fillId="0" borderId="0"/>
    <xf numFmtId="0" fontId="4" fillId="0" borderId="0"/>
    <xf numFmtId="0" fontId="102" fillId="0" borderId="0"/>
    <xf numFmtId="0" fontId="19" fillId="0" borderId="0"/>
    <xf numFmtId="0" fontId="4" fillId="0" borderId="0"/>
    <xf numFmtId="0" fontId="1" fillId="0" borderId="0"/>
    <xf numFmtId="0" fontId="4" fillId="0" borderId="0"/>
    <xf numFmtId="0" fontId="104"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53" fillId="0" borderId="0"/>
    <xf numFmtId="0" fontId="106" fillId="0" borderId="0"/>
    <xf numFmtId="0" fontId="1" fillId="0" borderId="0"/>
    <xf numFmtId="0" fontId="1" fillId="0" borderId="0"/>
    <xf numFmtId="0" fontId="4" fillId="0" borderId="0"/>
    <xf numFmtId="0" fontId="10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04" fillId="0" borderId="0"/>
    <xf numFmtId="0" fontId="104" fillId="0" borderId="0"/>
    <xf numFmtId="0" fontId="104" fillId="0" borderId="0"/>
    <xf numFmtId="0" fontId="19" fillId="0" borderId="0"/>
    <xf numFmtId="0" fontId="4" fillId="0" borderId="0"/>
    <xf numFmtId="0" fontId="101" fillId="0" borderId="0"/>
    <xf numFmtId="0" fontId="1" fillId="0" borderId="0"/>
    <xf numFmtId="0" fontId="1" fillId="0" borderId="0"/>
    <xf numFmtId="0" fontId="53" fillId="0" borderId="0"/>
    <xf numFmtId="0" fontId="107" fillId="0" borderId="0"/>
    <xf numFmtId="0" fontId="4" fillId="0" borderId="0"/>
    <xf numFmtId="0" fontId="102" fillId="0" borderId="0"/>
    <xf numFmtId="0" fontId="1" fillId="0" borderId="0"/>
    <xf numFmtId="0" fontId="4" fillId="0" borderId="0"/>
    <xf numFmtId="0" fontId="22" fillId="0" borderId="0"/>
    <xf numFmtId="0" fontId="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4" fillId="0" borderId="0"/>
    <xf numFmtId="0" fontId="104" fillId="0" borderId="0"/>
    <xf numFmtId="0" fontId="4" fillId="0" borderId="0"/>
    <xf numFmtId="0" fontId="4" fillId="0" borderId="0"/>
    <xf numFmtId="0" fontId="4" fillId="0" borderId="0"/>
    <xf numFmtId="0" fontId="104" fillId="0" borderId="0"/>
    <xf numFmtId="0" fontId="1" fillId="0" borderId="0"/>
    <xf numFmtId="0" fontId="1" fillId="0" borderId="0"/>
    <xf numFmtId="0" fontId="1" fillId="0" borderId="0"/>
    <xf numFmtId="0" fontId="53" fillId="0" borderId="0"/>
    <xf numFmtId="0" fontId="4" fillId="0" borderId="0" applyNumberFormat="0" applyFill="0" applyBorder="0" applyAlignment="0" applyProtection="0"/>
    <xf numFmtId="0" fontId="1" fillId="0" borderId="0"/>
    <xf numFmtId="0" fontId="102" fillId="0" borderId="0"/>
    <xf numFmtId="0" fontId="4"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109" fillId="0" borderId="0"/>
    <xf numFmtId="0" fontId="104" fillId="0" borderId="0"/>
    <xf numFmtId="0" fontId="104" fillId="0" borderId="0"/>
    <xf numFmtId="0" fontId="4" fillId="0" borderId="0"/>
    <xf numFmtId="0" fontId="109" fillId="0" borderId="0"/>
    <xf numFmtId="0" fontId="1" fillId="0" borderId="0"/>
    <xf numFmtId="0" fontId="1" fillId="0" borderId="0"/>
    <xf numFmtId="0" fontId="1" fillId="0" borderId="0"/>
    <xf numFmtId="0" fontId="110" fillId="0" borderId="0"/>
    <xf numFmtId="0" fontId="109" fillId="0" borderId="0"/>
    <xf numFmtId="0" fontId="110" fillId="0" borderId="0"/>
    <xf numFmtId="0" fontId="4" fillId="0" borderId="0"/>
    <xf numFmtId="0" fontId="1" fillId="0" borderId="0"/>
    <xf numFmtId="0" fontId="1" fillId="0" borderId="0"/>
    <xf numFmtId="0" fontId="37" fillId="0" borderId="0"/>
    <xf numFmtId="0" fontId="1" fillId="0" borderId="0"/>
    <xf numFmtId="0" fontId="107" fillId="0" borderId="0"/>
    <xf numFmtId="0" fontId="1" fillId="0" borderId="0"/>
    <xf numFmtId="0" fontId="1" fillId="0" borderId="0"/>
    <xf numFmtId="0" fontId="1" fillId="0" borderId="0"/>
    <xf numFmtId="0" fontId="1" fillId="0" borderId="0"/>
    <xf numFmtId="0" fontId="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07" fillId="0" borderId="0"/>
    <xf numFmtId="0" fontId="4" fillId="0" borderId="0"/>
    <xf numFmtId="0" fontId="1" fillId="0" borderId="0"/>
    <xf numFmtId="0" fontId="1" fillId="0" borderId="0"/>
    <xf numFmtId="0" fontId="4"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4"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113" fillId="0" borderId="0"/>
    <xf numFmtId="0" fontId="114" fillId="0" borderId="0"/>
    <xf numFmtId="0" fontId="4" fillId="0" borderId="0"/>
    <xf numFmtId="0" fontId="3" fillId="0" borderId="0"/>
    <xf numFmtId="0" fontId="4"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14" fillId="0" borderId="0"/>
    <xf numFmtId="0" fontId="4" fillId="0" borderId="0"/>
    <xf numFmtId="0" fontId="4" fillId="0" borderId="0"/>
    <xf numFmtId="0" fontId="113" fillId="0" borderId="0"/>
    <xf numFmtId="0" fontId="1" fillId="0" borderId="0"/>
    <xf numFmtId="0" fontId="1" fillId="0" borderId="0"/>
    <xf numFmtId="0" fontId="113" fillId="0" borderId="0"/>
    <xf numFmtId="0" fontId="1" fillId="0" borderId="0"/>
    <xf numFmtId="0" fontId="1" fillId="0" borderId="0"/>
    <xf numFmtId="0" fontId="10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11" fillId="0" borderId="0"/>
    <xf numFmtId="0" fontId="4" fillId="0" borderId="0"/>
    <xf numFmtId="0" fontId="4" fillId="0" borderId="0"/>
    <xf numFmtId="0" fontId="1" fillId="0" borderId="0"/>
    <xf numFmtId="0" fontId="1" fillId="0" borderId="0"/>
    <xf numFmtId="0" fontId="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1" fillId="0" borderId="0"/>
    <xf numFmtId="0" fontId="4"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 fontId="41" fillId="0" borderId="0">
      <alignment vertical="top" wrapText="1"/>
    </xf>
    <xf numFmtId="0" fontId="1" fillId="0" borderId="0"/>
    <xf numFmtId="0" fontId="1" fillId="0" borderId="0"/>
    <xf numFmtId="1" fontId="41"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16" fillId="0" borderId="0" applyFill="0" applyBorder="0" applyProtection="0"/>
    <xf numFmtId="1" fontId="117" fillId="0" borderId="0" applyFont="0" applyFill="0" applyBorder="0" applyProtection="0">
      <alignment vertical="center"/>
    </xf>
    <xf numFmtId="1" fontId="55" fillId="0" borderId="0">
      <alignment horizontal="right" vertical="top"/>
    </xf>
    <xf numFmtId="0" fontId="1" fillId="0" borderId="0"/>
    <xf numFmtId="169" fontId="55" fillId="0" borderId="0">
      <alignment horizontal="righ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4" fillId="0" borderId="0"/>
    <xf numFmtId="0" fontId="32" fillId="0" borderId="0"/>
    <xf numFmtId="0" fontId="4" fillId="0" borderId="0"/>
    <xf numFmtId="0" fontId="118" fillId="0" borderId="0"/>
    <xf numFmtId="0" fontId="1" fillId="0" borderId="0"/>
    <xf numFmtId="1" fontId="52" fillId="0" borderId="0" applyNumberFormat="0" applyFill="0" applyBorder="0">
      <alignment vertical="top"/>
    </xf>
    <xf numFmtId="0" fontId="4"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 fillId="8" borderId="9"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22" fillId="39" borderId="13" applyNumberFormat="0" applyFont="0" applyAlignment="0" applyProtection="0"/>
    <xf numFmtId="0" fontId="117" fillId="0" borderId="0">
      <alignment horizontal="left"/>
    </xf>
    <xf numFmtId="0" fontId="23" fillId="3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6" borderId="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4" fillId="0" borderId="0" applyFont="0" applyFill="0" applyBorder="0" applyAlignment="0" applyProtection="0"/>
    <xf numFmtId="10"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0" fontId="1" fillId="0" borderId="0"/>
    <xf numFmtId="9" fontId="90" fillId="0" borderId="0" applyFont="0" applyFill="0" applyBorder="0" applyAlignment="0" applyProtection="0"/>
    <xf numFmtId="0" fontId="1" fillId="0" borderId="0"/>
    <xf numFmtId="9" fontId="3" fillId="0" borderId="0" applyFont="0" applyFill="0" applyBorder="0" applyAlignment="0" applyProtection="0"/>
    <xf numFmtId="9" fontId="1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NumberFormat="0" applyFont="0" applyFill="0" applyBorder="0" applyAlignment="0" applyProtection="0"/>
    <xf numFmtId="0" fontId="37" fillId="67" borderId="19"/>
    <xf numFmtId="0" fontId="37" fillId="67" borderId="19"/>
    <xf numFmtId="0" fontId="37" fillId="67" borderId="19"/>
    <xf numFmtId="0" fontId="37" fillId="67" borderId="19"/>
    <xf numFmtId="0" fontId="37" fillId="67" borderId="19"/>
    <xf numFmtId="0" fontId="37" fillId="67" borderId="19"/>
    <xf numFmtId="0" fontId="37" fillId="67" borderId="19"/>
    <xf numFmtId="0" fontId="37" fillId="67" borderId="19"/>
    <xf numFmtId="0" fontId="37" fillId="67" borderId="19"/>
    <xf numFmtId="0" fontId="47" fillId="67" borderId="0">
      <alignment horizontal="right"/>
    </xf>
    <xf numFmtId="0" fontId="119" fillId="77" borderId="0">
      <alignment horizontal="center"/>
    </xf>
    <xf numFmtId="0" fontId="44" fillId="75" borderId="19">
      <alignment horizontal="left" vertical="top" wrapText="1"/>
    </xf>
    <xf numFmtId="0" fontId="120" fillId="75" borderId="28">
      <alignment horizontal="left" vertical="top" wrapText="1"/>
    </xf>
    <xf numFmtId="0" fontId="44" fillId="75" borderId="29">
      <alignment horizontal="left" vertical="top" wrapText="1"/>
    </xf>
    <xf numFmtId="0" fontId="44" fillId="75" borderId="28">
      <alignment horizontal="left" vertical="top"/>
    </xf>
    <xf numFmtId="0" fontId="33"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34" borderId="0" applyNumberFormat="0" applyBorder="0" applyAlignment="0" applyProtection="0"/>
    <xf numFmtId="0" fontId="32" fillId="0" borderId="24">
      <alignment horizontal="center" vertical="center"/>
    </xf>
    <xf numFmtId="0" fontId="121" fillId="0" borderId="0" applyNumberFormat="0" applyFill="0" applyBorder="0" applyAlignment="0" applyProtection="0"/>
    <xf numFmtId="169" fontId="32" fillId="0" borderId="0" applyNumberFormat="0" applyBorder="0" applyAlignment="0"/>
    <xf numFmtId="169" fontId="32" fillId="0" borderId="0" applyNumberFormat="0" applyBorder="0" applyAlignment="0"/>
    <xf numFmtId="0" fontId="122" fillId="0" borderId="3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1" applyNumberFormat="0" applyFill="0" applyProtection="0">
      <alignment horizontal="left" vertical="center" wrapText="1"/>
    </xf>
    <xf numFmtId="188" fontId="4" fillId="0" borderId="31"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xf>
    <xf numFmtId="188" fontId="4" fillId="0" borderId="0" applyFill="0" applyBorder="0" applyProtection="0">
      <alignment horizontal="right" vertical="center" wrapText="1"/>
    </xf>
    <xf numFmtId="0" fontId="4" fillId="0" borderId="32" applyNumberFormat="0" applyFill="0" applyProtection="0">
      <alignment horizontal="left" vertical="center" wrapText="1"/>
    </xf>
    <xf numFmtId="0" fontId="4" fillId="0" borderId="32" applyNumberFormat="0" applyFill="0" applyProtection="0">
      <alignment horizontal="left" vertical="center" wrapText="1"/>
    </xf>
    <xf numFmtId="188" fontId="4" fillId="0" borderId="32"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Protection="0">
      <alignment horizontal="left" vertical="center" wrapText="1"/>
    </xf>
    <xf numFmtId="0" fontId="1" fillId="0" borderId="0"/>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90" fillId="0" borderId="0" applyNumberFormat="0" applyFont="0" applyFill="0" applyBorder="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33" applyNumberFormat="0" applyFont="0" applyFill="0" applyProtection="0">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33" applyNumberFormat="0" applyFill="0" applyProtection="0">
      <alignment horizontal="center" vertical="center" wrapText="1"/>
    </xf>
    <xf numFmtId="0" fontId="1" fillId="0" borderId="0"/>
    <xf numFmtId="0" fontId="123" fillId="0" borderId="33" applyNumberFormat="0" applyFill="0" applyProtection="0">
      <alignment horizontal="center" vertical="center" wrapText="1"/>
    </xf>
    <xf numFmtId="0" fontId="1" fillId="0" borderId="0"/>
    <xf numFmtId="0" fontId="4" fillId="0" borderId="31" applyNumberFormat="0" applyFill="0" applyProtection="0">
      <alignment horizontal="left" vertical="center" wrapText="1"/>
    </xf>
    <xf numFmtId="0" fontId="37" fillId="0" borderId="0"/>
    <xf numFmtId="0" fontId="1" fillId="0" borderId="0"/>
    <xf numFmtId="0" fontId="1" fillId="0" borderId="0"/>
    <xf numFmtId="0" fontId="124" fillId="0" borderId="28" applyNumberFormat="0" applyFont="0" applyFill="0" applyBorder="0" applyProtection="0">
      <alignment horizontal="centerContinuous" vertical="center" wrapText="1"/>
    </xf>
    <xf numFmtId="0" fontId="125" fillId="0" borderId="0">
      <alignment horizontal="left"/>
    </xf>
    <xf numFmtId="0" fontId="37" fillId="0" borderId="0">
      <alignment horizontal="left"/>
    </xf>
    <xf numFmtId="0" fontId="37" fillId="0" borderId="0">
      <alignment horizontal="left" vertical="center" wrapText="1"/>
    </xf>
    <xf numFmtId="0" fontId="37" fillId="0" borderId="0">
      <alignment horizontal="center"/>
    </xf>
    <xf numFmtId="0" fontId="37" fillId="0" borderId="0">
      <alignment horizontal="center" vertical="center" wrapText="1"/>
    </xf>
    <xf numFmtId="0" fontId="37" fillId="0" borderId="0"/>
    <xf numFmtId="0" fontId="37" fillId="0" borderId="0">
      <alignment horizontal="left" vertical="center" wrapText="1"/>
    </xf>
    <xf numFmtId="0" fontId="37" fillId="0" borderId="0">
      <alignment horizontal="right"/>
    </xf>
    <xf numFmtId="0" fontId="37" fillId="0" borderId="0">
      <alignment horizontal="right"/>
    </xf>
    <xf numFmtId="0" fontId="1" fillId="0" borderId="0"/>
    <xf numFmtId="0" fontId="126" fillId="79" borderId="0">
      <alignment horizontal="left"/>
    </xf>
    <xf numFmtId="0" fontId="89" fillId="79" borderId="0">
      <alignment horizontal="left" wrapText="1"/>
    </xf>
    <xf numFmtId="0" fontId="126" fillId="79" borderId="0">
      <alignment horizontal="left"/>
    </xf>
    <xf numFmtId="9" fontId="107" fillId="0" borderId="0" applyFont="0" applyFill="0" applyBorder="0" applyAlignment="0" applyProtection="0"/>
    <xf numFmtId="0" fontId="127" fillId="0" borderId="34"/>
    <xf numFmtId="0" fontId="128" fillId="0" borderId="0"/>
    <xf numFmtId="180" fontId="88" fillId="0" borderId="0" applyFont="0">
      <alignment horizontal="center"/>
    </xf>
    <xf numFmtId="0" fontId="45" fillId="67" borderId="0">
      <alignment horizontal="center"/>
    </xf>
    <xf numFmtId="0" fontId="129" fillId="0" borderId="0"/>
    <xf numFmtId="49" fontId="52" fillId="0" borderId="0" applyFill="0" applyBorder="0" applyAlignment="0" applyProtection="0">
      <alignment vertical="top"/>
    </xf>
    <xf numFmtId="0" fontId="30" fillId="0" borderId="0" applyNumberFormat="0" applyFill="0" applyBorder="0" applyAlignment="0" applyProtection="0"/>
    <xf numFmtId="0" fontId="65" fillId="0" borderId="0" applyNumberFormat="0" applyFill="0" applyBorder="0" applyAlignment="0" applyProtection="0"/>
    <xf numFmtId="0" fontId="1" fillId="0" borderId="0"/>
    <xf numFmtId="0" fontId="130" fillId="0" borderId="0" applyNumberFormat="0" applyFill="0" applyBorder="0" applyAlignment="0" applyProtection="0"/>
    <xf numFmtId="0" fontId="125" fillId="67" borderId="0"/>
    <xf numFmtId="0" fontId="126" fillId="79" borderId="0">
      <alignment horizontal="left"/>
    </xf>
    <xf numFmtId="0" fontId="131" fillId="0" borderId="0"/>
    <xf numFmtId="178" fontId="132" fillId="80" borderId="0" applyNumberFormat="0" applyBorder="0">
      <alignment horizontal="center"/>
      <protection locked="0"/>
    </xf>
    <xf numFmtId="178" fontId="133" fillId="78" borderId="0" applyNumberFormat="0" applyBorder="0">
      <alignment horizontal="left"/>
      <protection locked="0"/>
    </xf>
    <xf numFmtId="178" fontId="134" fillId="70" borderId="0" applyNumberFormat="0" applyBorder="0">
      <alignment horizontal="center"/>
      <protection locked="0"/>
    </xf>
    <xf numFmtId="178" fontId="134" fillId="78" borderId="0" applyNumberFormat="0" applyBorder="0">
      <alignment horizontal="left"/>
      <protection locked="0"/>
    </xf>
    <xf numFmtId="178" fontId="135" fillId="70" borderId="0" applyNumberFormat="0" applyBorder="0">
      <protection locked="0"/>
    </xf>
    <xf numFmtId="178" fontId="133" fillId="81" borderId="0" applyNumberFormat="0" applyBorder="0">
      <alignment horizontal="left"/>
      <protection locked="0"/>
    </xf>
    <xf numFmtId="178" fontId="136" fillId="70" borderId="0" applyNumberFormat="0" applyBorder="0">
      <protection locked="0"/>
    </xf>
    <xf numFmtId="0" fontId="121" fillId="0" borderId="0" applyNumberFormat="0" applyFill="0" applyBorder="0" applyAlignment="0" applyProtection="0"/>
    <xf numFmtId="0" fontId="137" fillId="0" borderId="35" applyNumberFormat="0" applyFill="0" applyAlignment="0" applyProtection="0"/>
    <xf numFmtId="0" fontId="138" fillId="0" borderId="36" applyNumberFormat="0" applyFill="0" applyAlignment="0" applyProtection="0"/>
    <xf numFmtId="0" fontId="63" fillId="0" borderId="37" applyNumberForma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4" fillId="0" borderId="38" applyNumberFormat="0" applyFont="0" applyFill="0" applyAlignment="0" applyProtection="0"/>
    <xf numFmtId="0" fontId="2" fillId="0" borderId="10" applyNumberFormat="0" applyFill="0" applyAlignment="0" applyProtection="0"/>
    <xf numFmtId="0" fontId="1" fillId="0" borderId="0"/>
    <xf numFmtId="0" fontId="1" fillId="0" borderId="0"/>
    <xf numFmtId="0" fontId="1" fillId="0" borderId="0"/>
    <xf numFmtId="0" fontId="1" fillId="0" borderId="0"/>
    <xf numFmtId="0" fontId="1" fillId="0" borderId="0"/>
    <xf numFmtId="0" fontId="32" fillId="0" borderId="39">
      <protection locked="0"/>
    </xf>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38" applyNumberFormat="0" applyFont="0" applyFill="0" applyAlignment="0" applyProtection="0"/>
    <xf numFmtId="0" fontId="4" fillId="0" borderId="38" applyNumberFormat="0" applyFont="0" applyFill="0" applyAlignment="0" applyProtection="0"/>
    <xf numFmtId="178" fontId="133" fillId="76" borderId="0" applyNumberFormat="0" applyBorder="0">
      <protection locked="0"/>
    </xf>
    <xf numFmtId="178" fontId="139" fillId="82" borderId="0" applyNumberFormat="0" applyBorder="0">
      <protection locked="0"/>
    </xf>
    <xf numFmtId="178" fontId="140" fillId="82" borderId="0" applyNumberFormat="0" applyBorder="0">
      <protection locked="0"/>
    </xf>
    <xf numFmtId="178" fontId="133" fillId="78" borderId="0" applyNumberFormat="0" applyBorder="0">
      <protection locked="0"/>
    </xf>
    <xf numFmtId="178" fontId="133" fillId="78" borderId="0" applyNumberFormat="0" applyBorder="0">
      <protection locked="0"/>
    </xf>
    <xf numFmtId="178" fontId="133" fillId="78" borderId="0" applyNumberFormat="0" applyBorder="0">
      <protection locked="0"/>
    </xf>
    <xf numFmtId="178" fontId="133" fillId="83" borderId="0" applyNumberFormat="0" applyBorder="0">
      <alignment vertical="top"/>
      <protection locked="0"/>
    </xf>
    <xf numFmtId="178" fontId="141" fillId="84" borderId="0" applyNumberFormat="0" applyBorder="0">
      <protection locked="0"/>
    </xf>
    <xf numFmtId="189" fontId="142" fillId="0" borderId="23" applyBorder="0" applyAlignment="0"/>
    <xf numFmtId="164" fontId="32" fillId="0" borderId="0" applyFont="0" applyFill="0" applyBorder="0" applyAlignment="0" applyProtection="0"/>
    <xf numFmtId="190" fontId="143" fillId="0" borderId="0" applyFont="0" applyFill="0" applyBorder="0" applyAlignment="0" applyProtection="0"/>
    <xf numFmtId="166" fontId="32" fillId="0" borderId="0" applyFont="0" applyFill="0" applyBorder="0" applyAlignment="0" applyProtection="0"/>
    <xf numFmtId="0" fontId="130" fillId="0" borderId="0" applyNumberFormat="0" applyFill="0" applyBorder="0" applyAlignment="0" applyProtection="0"/>
    <xf numFmtId="0" fontId="144" fillId="0" borderId="40" applyNumberFormat="0" applyFill="0" applyAlignment="0" applyProtection="0"/>
    <xf numFmtId="0" fontId="145" fillId="0" borderId="36" applyNumberFormat="0" applyFill="0" applyAlignment="0" applyProtection="0"/>
    <xf numFmtId="0" fontId="146" fillId="0" borderId="41" applyNumberFormat="0" applyFill="0" applyAlignment="0" applyProtection="0"/>
    <xf numFmtId="0" fontId="14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32" fillId="0" borderId="0" applyFont="0" applyFill="0" applyBorder="0" applyAlignment="0" applyProtection="0"/>
    <xf numFmtId="192" fontId="32" fillId="0" borderId="0" applyFont="0" applyFill="0" applyBorder="0" applyAlignment="0" applyProtection="0"/>
    <xf numFmtId="0" fontId="43" fillId="0" borderId="18" applyNumberFormat="0" applyFill="0" applyAlignment="0" applyProtection="0"/>
    <xf numFmtId="191" fontId="32" fillId="0" borderId="0" applyFont="0" applyFill="0" applyBorder="0" applyAlignment="0" applyProtection="0"/>
    <xf numFmtId="193" fontId="147" fillId="0" borderId="0" applyFont="0" applyFill="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1" fontId="51" fillId="0" borderId="0">
      <alignment vertical="top" wrapText="1"/>
    </xf>
    <xf numFmtId="1" fontId="55" fillId="0" borderId="0" applyFill="0" applyBorder="0">
      <alignment vertical="top" wrapText="1"/>
    </xf>
    <xf numFmtId="1" fontId="51" fillId="0" borderId="0">
      <alignment vertical="top" wrapText="1"/>
    </xf>
    <xf numFmtId="0" fontId="42" fillId="65" borderId="17" applyNumberFormat="0" applyAlignment="0" applyProtection="0"/>
    <xf numFmtId="0" fontId="148" fillId="0" borderId="0"/>
    <xf numFmtId="194" fontId="149" fillId="0" borderId="0" applyFont="0">
      <alignment vertical="top"/>
    </xf>
    <xf numFmtId="0" fontId="150" fillId="45" borderId="0" applyNumberFormat="0" applyBorder="0" applyAlignment="0" applyProtection="0"/>
    <xf numFmtId="0" fontId="4" fillId="39" borderId="13" applyNumberFormat="0" applyFont="0" applyAlignment="0" applyProtection="0"/>
    <xf numFmtId="41" fontId="151" fillId="0" borderId="0" applyFont="0" applyFill="0" applyBorder="0" applyAlignment="0" applyProtection="0"/>
    <xf numFmtId="0" fontId="152" fillId="0" borderId="0"/>
    <xf numFmtId="0" fontId="153" fillId="0" borderId="0">
      <alignment vertical="center"/>
    </xf>
    <xf numFmtId="0" fontId="102" fillId="0" borderId="0"/>
    <xf numFmtId="0" fontId="1" fillId="0" borderId="0"/>
    <xf numFmtId="0" fontId="106" fillId="0" borderId="0"/>
    <xf numFmtId="0" fontId="110" fillId="0" borderId="0"/>
    <xf numFmtId="0" fontId="154" fillId="0" borderId="0"/>
    <xf numFmtId="0" fontId="106" fillId="0" borderId="0"/>
    <xf numFmtId="195" fontId="106" fillId="0" borderId="0" applyFont="0" applyFill="0" applyBorder="0" applyAlignment="0" applyProtection="0"/>
    <xf numFmtId="0" fontId="49" fillId="0" borderId="0" applyNumberFormat="0" applyFill="0" applyBorder="0" applyAlignment="0" applyProtection="0"/>
  </cellStyleXfs>
  <cellXfs count="114">
    <xf numFmtId="0" fontId="0" fillId="0" borderId="0" xfId="0"/>
    <xf numFmtId="0" fontId="19" fillId="0" borderId="0" xfId="1" applyFont="1"/>
    <xf numFmtId="0" fontId="20" fillId="0" borderId="0" xfId="1" applyFont="1"/>
    <xf numFmtId="0" fontId="19" fillId="0" borderId="0" xfId="1" applyFont="1" applyBorder="1"/>
    <xf numFmtId="167" fontId="19" fillId="0" borderId="0" xfId="1" applyNumberFormat="1" applyFont="1" applyBorder="1"/>
    <xf numFmtId="0" fontId="20" fillId="0" borderId="0" xfId="1" applyFont="1" applyFill="1" applyBorder="1" applyAlignment="1">
      <alignment wrapText="1"/>
    </xf>
    <xf numFmtId="0" fontId="20" fillId="0" borderId="0" xfId="1" applyFont="1" applyFill="1" applyBorder="1" applyAlignment="1">
      <alignment horizontal="left" vertical="center" wrapText="1"/>
    </xf>
    <xf numFmtId="0" fontId="20" fillId="0" borderId="0" xfId="1" applyFont="1" applyBorder="1"/>
    <xf numFmtId="0" fontId="20" fillId="0" borderId="0" xfId="1" applyFont="1" applyAlignment="1">
      <alignment horizontal="left" vertical="center"/>
    </xf>
    <xf numFmtId="0" fontId="20" fillId="0" borderId="1" xfId="1" applyFont="1" applyBorder="1" applyAlignment="1">
      <alignment horizontal="left" vertical="center"/>
    </xf>
    <xf numFmtId="0" fontId="19" fillId="0" borderId="0" xfId="1" applyFont="1" applyBorder="1" applyAlignment="1">
      <alignment horizontal="center" vertical="center"/>
    </xf>
    <xf numFmtId="0" fontId="19" fillId="0" borderId="0" xfId="0" applyFont="1"/>
    <xf numFmtId="167" fontId="19" fillId="0" borderId="0" xfId="0" applyNumberFormat="1" applyFont="1"/>
    <xf numFmtId="167" fontId="37" fillId="0" borderId="0" xfId="1" applyNumberFormat="1" applyFont="1" applyBorder="1"/>
    <xf numFmtId="167" fontId="19" fillId="0" borderId="1" xfId="0" applyNumberFormat="1" applyFont="1" applyBorder="1"/>
    <xf numFmtId="167" fontId="19" fillId="0" borderId="43" xfId="0" applyNumberFormat="1" applyFont="1" applyBorder="1"/>
    <xf numFmtId="167" fontId="19" fillId="0" borderId="44" xfId="0" applyNumberFormat="1" applyFont="1" applyBorder="1"/>
    <xf numFmtId="167" fontId="19" fillId="0" borderId="45" xfId="0" applyNumberFormat="1" applyFont="1" applyBorder="1"/>
    <xf numFmtId="0" fontId="19" fillId="0" borderId="1" xfId="0" applyFont="1" applyBorder="1"/>
    <xf numFmtId="0" fontId="19" fillId="0" borderId="43" xfId="0" applyFont="1" applyBorder="1"/>
    <xf numFmtId="0" fontId="19" fillId="0" borderId="44" xfId="0" applyFont="1" applyBorder="1"/>
    <xf numFmtId="0" fontId="19" fillId="0" borderId="45" xfId="0" applyFont="1" applyBorder="1"/>
    <xf numFmtId="167" fontId="19" fillId="0" borderId="0" xfId="0" applyNumberFormat="1" applyFont="1" applyBorder="1"/>
    <xf numFmtId="167" fontId="37" fillId="0" borderId="0" xfId="0" applyNumberFormat="1" applyFont="1" applyBorder="1"/>
    <xf numFmtId="167" fontId="19" fillId="0" borderId="0" xfId="0" applyNumberFormat="1" applyFont="1" applyFill="1" applyBorder="1"/>
    <xf numFmtId="167" fontId="19" fillId="0" borderId="24" xfId="0" applyNumberFormat="1" applyFont="1" applyBorder="1"/>
    <xf numFmtId="167" fontId="19" fillId="0" borderId="24" xfId="1" applyNumberFormat="1" applyFont="1" applyBorder="1"/>
    <xf numFmtId="167" fontId="37" fillId="0" borderId="24" xfId="0" applyNumberFormat="1" applyFont="1" applyBorder="1"/>
    <xf numFmtId="0" fontId="19" fillId="0" borderId="1" xfId="1" applyFont="1" applyBorder="1" applyAlignment="1">
      <alignment horizontal="left" vertical="center"/>
    </xf>
    <xf numFmtId="0" fontId="19" fillId="0" borderId="1" xfId="1" applyFont="1" applyFill="1" applyBorder="1" applyAlignment="1">
      <alignment horizontal="left" vertical="center"/>
    </xf>
    <xf numFmtId="0" fontId="19" fillId="0" borderId="44" xfId="1" applyFont="1" applyBorder="1" applyAlignment="1">
      <alignment horizontal="left" vertical="center"/>
    </xf>
    <xf numFmtId="0" fontId="19" fillId="0" borderId="0" xfId="0" applyFont="1" applyBorder="1"/>
    <xf numFmtId="0" fontId="19" fillId="0" borderId="24" xfId="0" applyFont="1" applyBorder="1"/>
    <xf numFmtId="0" fontId="155" fillId="0" borderId="0" xfId="0" applyFont="1"/>
    <xf numFmtId="0" fontId="19" fillId="0" borderId="42" xfId="1" applyFont="1" applyBorder="1" applyAlignment="1">
      <alignment horizontal="left" vertical="center"/>
    </xf>
    <xf numFmtId="0" fontId="20" fillId="85" borderId="46" xfId="0" applyFont="1" applyFill="1" applyBorder="1" applyAlignment="1">
      <alignment horizontal="center" vertical="center"/>
    </xf>
    <xf numFmtId="167" fontId="19" fillId="0" borderId="46" xfId="0" applyNumberFormat="1" applyFont="1" applyBorder="1" applyAlignment="1">
      <alignment horizontal="right"/>
    </xf>
    <xf numFmtId="167" fontId="19" fillId="0" borderId="23" xfId="0" applyNumberFormat="1" applyFont="1" applyBorder="1" applyAlignment="1">
      <alignment horizontal="right"/>
    </xf>
    <xf numFmtId="167" fontId="19" fillId="0" borderId="25" xfId="0" applyNumberFormat="1" applyFont="1" applyBorder="1" applyAlignment="1">
      <alignment horizontal="right"/>
    </xf>
    <xf numFmtId="0" fontId="19" fillId="0" borderId="28" xfId="1" applyFont="1" applyBorder="1" applyAlignment="1">
      <alignment horizontal="center" vertical="center"/>
    </xf>
    <xf numFmtId="0" fontId="20" fillId="0" borderId="11" xfId="0" applyFont="1" applyBorder="1"/>
    <xf numFmtId="0" fontId="20" fillId="0" borderId="11" xfId="1" applyFont="1" applyFill="1" applyBorder="1" applyAlignment="1">
      <alignment horizontal="center"/>
    </xf>
    <xf numFmtId="0" fontId="20" fillId="0" borderId="11" xfId="1" applyFont="1" applyBorder="1" applyAlignment="1">
      <alignment horizontal="center"/>
    </xf>
    <xf numFmtId="0" fontId="20" fillId="0" borderId="11" xfId="1" applyFont="1" applyBorder="1"/>
    <xf numFmtId="0" fontId="20" fillId="0" borderId="28" xfId="0" applyFont="1" applyBorder="1"/>
    <xf numFmtId="0" fontId="20" fillId="0" borderId="29" xfId="0" applyFont="1" applyBorder="1"/>
    <xf numFmtId="0" fontId="19" fillId="0" borderId="28" xfId="0" applyFont="1" applyBorder="1"/>
    <xf numFmtId="0" fontId="19" fillId="0" borderId="11" xfId="0" applyFont="1" applyBorder="1"/>
    <xf numFmtId="0" fontId="19" fillId="0" borderId="29" xfId="0" applyFont="1" applyBorder="1"/>
    <xf numFmtId="0" fontId="0" fillId="0" borderId="0" xfId="0"/>
    <xf numFmtId="0" fontId="20" fillId="0" borderId="0" xfId="1" applyFont="1"/>
    <xf numFmtId="0" fontId="19" fillId="0" borderId="0" xfId="1" applyFont="1"/>
    <xf numFmtId="0" fontId="20" fillId="0" borderId="0" xfId="1" applyFont="1" applyAlignment="1"/>
    <xf numFmtId="0" fontId="0" fillId="0" borderId="0" xfId="0" applyFont="1"/>
    <xf numFmtId="0" fontId="0" fillId="0" borderId="0" xfId="0" applyFont="1" applyAlignment="1">
      <alignment vertical="top"/>
    </xf>
    <xf numFmtId="0" fontId="21" fillId="0" borderId="0" xfId="1" applyFont="1" applyAlignment="1"/>
    <xf numFmtId="180" fontId="19" fillId="0" borderId="0" xfId="0" applyNumberFormat="1" applyFont="1"/>
    <xf numFmtId="0" fontId="20" fillId="0" borderId="0" xfId="0" applyFont="1"/>
    <xf numFmtId="180" fontId="19" fillId="0" borderId="0" xfId="1" applyNumberFormat="1" applyFont="1" applyAlignment="1">
      <alignment horizontal="center"/>
    </xf>
    <xf numFmtId="0" fontId="157" fillId="0" borderId="0" xfId="1" applyFont="1"/>
    <xf numFmtId="0" fontId="157" fillId="0" borderId="0" xfId="1" applyFont="1" applyAlignment="1">
      <alignment wrapText="1"/>
    </xf>
    <xf numFmtId="0" fontId="158" fillId="0" borderId="0" xfId="0" applyFont="1" applyAlignment="1">
      <alignment wrapText="1"/>
    </xf>
    <xf numFmtId="0" fontId="0" fillId="86" borderId="0" xfId="0" applyFill="1"/>
    <xf numFmtId="0" fontId="0" fillId="86" borderId="47" xfId="0" applyFill="1" applyBorder="1"/>
    <xf numFmtId="0" fontId="0" fillId="85" borderId="0" xfId="0" applyFill="1"/>
    <xf numFmtId="0" fontId="0" fillId="86" borderId="48" xfId="0" applyFill="1" applyBorder="1"/>
    <xf numFmtId="0" fontId="2" fillId="86" borderId="47" xfId="0" applyFont="1" applyFill="1" applyBorder="1" applyAlignment="1">
      <alignment horizontal="center"/>
    </xf>
    <xf numFmtId="0" fontId="4" fillId="85" borderId="39" xfId="6347" applyFont="1" applyFill="1" applyBorder="1" applyAlignment="1">
      <alignment horizontal="center" vertical="center" wrapText="1"/>
    </xf>
    <xf numFmtId="0" fontId="158" fillId="85" borderId="0" xfId="1" applyFont="1" applyFill="1" applyAlignment="1">
      <alignment horizontal="center" vertical="center" wrapText="1"/>
    </xf>
    <xf numFmtId="0" fontId="160" fillId="85" borderId="39" xfId="6347" applyFont="1" applyFill="1" applyBorder="1" applyAlignment="1">
      <alignment horizontal="center" vertical="center" wrapText="1"/>
    </xf>
    <xf numFmtId="0" fontId="2" fillId="86" borderId="0" xfId="0" applyFont="1" applyFill="1"/>
    <xf numFmtId="0" fontId="0" fillId="86" borderId="0" xfId="0" applyFont="1" applyFill="1"/>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ill="1"/>
    <xf numFmtId="0" fontId="0" fillId="0" borderId="0" xfId="0" applyFont="1" applyFill="1"/>
    <xf numFmtId="0" fontId="157" fillId="0" borderId="0" xfId="1" applyFont="1" applyAlignment="1">
      <alignment horizontal="left" vertical="top" wrapText="1"/>
    </xf>
    <xf numFmtId="0" fontId="0" fillId="0" borderId="0" xfId="0" applyAlignment="1"/>
    <xf numFmtId="0" fontId="2" fillId="0" borderId="0" xfId="0" applyFont="1" applyFill="1" applyAlignment="1"/>
    <xf numFmtId="0" fontId="0" fillId="0" borderId="0" xfId="0" applyFont="1" applyFill="1" applyAlignment="1"/>
    <xf numFmtId="0" fontId="4" fillId="85" borderId="38" xfId="6347" applyFont="1" applyFill="1" applyBorder="1" applyAlignment="1">
      <alignment horizontal="center" vertical="center" wrapText="1"/>
    </xf>
    <xf numFmtId="0" fontId="4" fillId="0" borderId="24" xfId="0" applyFont="1" applyBorder="1" applyAlignment="1">
      <alignment horizontal="center" vertical="center" wrapText="1"/>
    </xf>
    <xf numFmtId="0" fontId="4" fillId="86" borderId="48" xfId="6347" applyFont="1" applyFill="1" applyBorder="1" applyAlignment="1">
      <alignment horizontal="center" vertical="center" wrapText="1"/>
    </xf>
    <xf numFmtId="0" fontId="160" fillId="86" borderId="48" xfId="6347" applyFont="1" applyFill="1" applyBorder="1" applyAlignment="1">
      <alignment horizontal="center" vertical="center" wrapText="1"/>
    </xf>
    <xf numFmtId="0" fontId="158" fillId="0" borderId="24" xfId="0" applyFont="1" applyBorder="1" applyAlignment="1">
      <alignment horizontal="center" vertical="center" wrapText="1"/>
    </xf>
    <xf numFmtId="0" fontId="0" fillId="85"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85" borderId="39" xfId="0" applyFont="1" applyFill="1" applyBorder="1" applyAlignment="1">
      <alignment horizontal="left" vertical="top" wrapText="1"/>
    </xf>
    <xf numFmtId="0" fontId="0" fillId="86" borderId="48" xfId="0" applyFont="1" applyFill="1" applyBorder="1" applyAlignment="1">
      <alignment horizontal="left" vertical="top" wrapText="1"/>
    </xf>
    <xf numFmtId="0" fontId="49" fillId="85" borderId="39" xfId="6347" applyFill="1" applyBorder="1" applyAlignment="1">
      <alignment horizontal="left" vertical="top" wrapText="1"/>
    </xf>
    <xf numFmtId="0" fontId="49" fillId="85" borderId="38" xfId="6347" applyFill="1" applyBorder="1" applyAlignment="1">
      <alignment horizontal="left" vertical="center" wrapText="1"/>
    </xf>
    <xf numFmtId="0" fontId="49" fillId="85" borderId="24" xfId="6347" applyFill="1" applyBorder="1" applyAlignment="1">
      <alignment horizontal="left" vertical="center" wrapText="1"/>
    </xf>
    <xf numFmtId="0" fontId="49" fillId="86" borderId="48" xfId="6347" applyFill="1" applyBorder="1" applyAlignment="1">
      <alignment horizontal="left" vertical="center" wrapText="1"/>
    </xf>
    <xf numFmtId="0" fontId="49" fillId="86" borderId="24" xfId="6347" applyFill="1" applyBorder="1" applyAlignment="1">
      <alignment horizontal="left" vertical="center" wrapText="1"/>
    </xf>
    <xf numFmtId="0" fontId="2" fillId="86" borderId="47" xfId="0" applyFont="1" applyFill="1" applyBorder="1" applyAlignment="1">
      <alignment horizontal="center"/>
    </xf>
    <xf numFmtId="0" fontId="0" fillId="86" borderId="48" xfId="0" applyFill="1" applyBorder="1" applyAlignment="1">
      <alignment horizontal="left" vertical="top" wrapText="1"/>
    </xf>
    <xf numFmtId="0" fontId="0" fillId="85" borderId="39" xfId="0" applyFill="1" applyBorder="1" applyAlignment="1">
      <alignment horizontal="left" vertical="top" wrapText="1"/>
    </xf>
    <xf numFmtId="0" fontId="0" fillId="85" borderId="0" xfId="0" applyFill="1" applyAlignment="1">
      <alignment horizontal="left" vertical="top" wrapText="1"/>
    </xf>
    <xf numFmtId="0" fontId="0" fillId="86" borderId="24" xfId="0" applyFill="1" applyBorder="1" applyAlignment="1">
      <alignment horizontal="left" vertical="top" wrapText="1"/>
    </xf>
    <xf numFmtId="0" fontId="0" fillId="86" borderId="24" xfId="0" applyFont="1" applyFill="1" applyBorder="1" applyAlignment="1">
      <alignment horizontal="left" vertical="top" wrapText="1"/>
    </xf>
    <xf numFmtId="0" fontId="0" fillId="85" borderId="38" xfId="0" applyFill="1" applyBorder="1" applyAlignment="1">
      <alignment horizontal="left" vertical="top" wrapText="1"/>
    </xf>
    <xf numFmtId="0" fontId="19" fillId="0" borderId="0" xfId="0" applyFont="1" applyAlignment="1">
      <alignment horizontal="left" vertical="top" wrapText="1"/>
    </xf>
    <xf numFmtId="0" fontId="156" fillId="0" borderId="0" xfId="0" applyFont="1" applyAlignment="1">
      <alignment horizontal="center" vertical="center" wrapText="1"/>
    </xf>
    <xf numFmtId="0" fontId="0" fillId="0" borderId="0" xfId="0" applyAlignment="1">
      <alignment horizontal="center" vertical="center" wrapText="1"/>
    </xf>
    <xf numFmtId="0" fontId="19" fillId="0" borderId="0" xfId="1" applyFont="1" applyAlignment="1">
      <alignment horizontal="center"/>
    </xf>
    <xf numFmtId="0" fontId="2" fillId="0" borderId="0" xfId="0" applyFont="1" applyAlignment="1">
      <alignment horizontal="center"/>
    </xf>
    <xf numFmtId="0" fontId="19" fillId="0" borderId="1" xfId="0" applyFont="1" applyBorder="1" applyAlignment="1">
      <alignment horizontal="center" vertical="center" wrapText="1"/>
    </xf>
    <xf numFmtId="0" fontId="21" fillId="0" borderId="0" xfId="1" applyFont="1" applyAlignment="1">
      <alignment horizontal="center" vertical="center"/>
    </xf>
    <xf numFmtId="0" fontId="21" fillId="0" borderId="0" xfId="1" applyFont="1" applyAlignment="1">
      <alignment horizontal="center"/>
    </xf>
    <xf numFmtId="0" fontId="0" fillId="0" borderId="0" xfId="0" applyFont="1" applyAlignment="1">
      <alignment horizontal="left" vertical="top" wrapText="1"/>
    </xf>
    <xf numFmtId="0" fontId="19" fillId="0" borderId="0" xfId="0" applyFont="1" applyAlignment="1">
      <alignment horizontal="left" wrapText="1"/>
    </xf>
    <xf numFmtId="0" fontId="49" fillId="0" borderId="0" xfId="6347" applyAlignment="1">
      <alignment horizontal="left" vertical="center" readingOrder="1"/>
    </xf>
    <xf numFmtId="0" fontId="161" fillId="0" borderId="0" xfId="0" applyFont="1" applyAlignment="1">
      <alignment horizontal="left" vertical="center" readingOrder="1"/>
    </xf>
  </cellXfs>
  <cellStyles count="6348">
    <cellStyle name="_x000d__x000a_JournalTemplate=C:\COMFO\CTALK\JOURSTD.TPL_x000d__x000a_LbStateAddress=3 3 0 251 1 89 2 311_x000d__x000a_LbStateJou" xfId="2"/>
    <cellStyle name="20 % - Aksentti1 2" xfId="3"/>
    <cellStyle name="20 % - Aksentti2 2" xfId="4"/>
    <cellStyle name="20 % - Aksentti3 2" xfId="5"/>
    <cellStyle name="20 % - Aksentti4 2" xfId="6"/>
    <cellStyle name="20 % - Aksentti5 2" xfId="7"/>
    <cellStyle name="20 % - Aksentti6 2" xfId="8"/>
    <cellStyle name="20 % - Markeringsfarve1" xfId="9"/>
    <cellStyle name="20 % - Markeringsfarve1 10" xfId="10"/>
    <cellStyle name="20 % - Markeringsfarve1 11" xfId="11"/>
    <cellStyle name="20 % - Markeringsfarve1 12" xfId="12"/>
    <cellStyle name="20 % - Markeringsfarve1 13" xfId="13"/>
    <cellStyle name="20 % - Markeringsfarve1 14" xfId="14"/>
    <cellStyle name="20 % - Markeringsfarve1 15" xfId="15"/>
    <cellStyle name="20 % - Markeringsfarve1 16" xfId="16"/>
    <cellStyle name="20 % - Markeringsfarve1 17" xfId="17"/>
    <cellStyle name="20 % - Markeringsfarve1 18" xfId="18"/>
    <cellStyle name="20 % - Markeringsfarve1 19" xfId="19"/>
    <cellStyle name="20 % - Markeringsfarve1 2" xfId="20"/>
    <cellStyle name="20 % - Markeringsfarve1 20" xfId="21"/>
    <cellStyle name="20 % - Markeringsfarve1 21" xfId="22"/>
    <cellStyle name="20 % - Markeringsfarve1 22" xfId="23"/>
    <cellStyle name="20 % - Markeringsfarve1 23" xfId="24"/>
    <cellStyle name="20 % - Markeringsfarve1 24" xfId="25"/>
    <cellStyle name="20 % - Markeringsfarve1 25" xfId="26"/>
    <cellStyle name="20 % - Markeringsfarve1 26" xfId="27"/>
    <cellStyle name="20 % - Markeringsfarve1 27" xfId="28"/>
    <cellStyle name="20 % - Markeringsfarve1 28" xfId="29"/>
    <cellStyle name="20 % - Markeringsfarve1 29" xfId="30"/>
    <cellStyle name="20 % - Markeringsfarve1 3" xfId="31"/>
    <cellStyle name="20 % - Markeringsfarve1 30" xfId="32"/>
    <cellStyle name="20 % - Markeringsfarve1 31" xfId="33"/>
    <cellStyle name="20 % - Markeringsfarve1 32" xfId="34"/>
    <cellStyle name="20 % - Markeringsfarve1 33" xfId="35"/>
    <cellStyle name="20 % - Markeringsfarve1 34" xfId="36"/>
    <cellStyle name="20 % - Markeringsfarve1 35" xfId="37"/>
    <cellStyle name="20 % - Markeringsfarve1 36" xfId="38"/>
    <cellStyle name="20 % - Markeringsfarve1 37" xfId="39"/>
    <cellStyle name="20 % - Markeringsfarve1 38" xfId="40"/>
    <cellStyle name="20 % - Markeringsfarve1 39" xfId="41"/>
    <cellStyle name="20 % - Markeringsfarve1 4" xfId="42"/>
    <cellStyle name="20 % - Markeringsfarve1 40" xfId="43"/>
    <cellStyle name="20 % - Markeringsfarve1 41" xfId="44"/>
    <cellStyle name="20 % - Markeringsfarve1 42" xfId="45"/>
    <cellStyle name="20 % - Markeringsfarve1 43" xfId="46"/>
    <cellStyle name="20 % - Markeringsfarve1 44" xfId="47"/>
    <cellStyle name="20 % - Markeringsfarve1 45" xfId="48"/>
    <cellStyle name="20 % - Markeringsfarve1 46" xfId="49"/>
    <cellStyle name="20 % - Markeringsfarve1 47" xfId="50"/>
    <cellStyle name="20 % - Markeringsfarve1 48" xfId="51"/>
    <cellStyle name="20 % - Markeringsfarve1 49" xfId="52"/>
    <cellStyle name="20 % - Markeringsfarve1 5" xfId="53"/>
    <cellStyle name="20 % - Markeringsfarve1 50" xfId="54"/>
    <cellStyle name="20 % - Markeringsfarve1 51" xfId="55"/>
    <cellStyle name="20 % - Markeringsfarve1 52" xfId="56"/>
    <cellStyle name="20 % - Markeringsfarve1 53" xfId="57"/>
    <cellStyle name="20 % - Markeringsfarve1 54" xfId="58"/>
    <cellStyle name="20 % - Markeringsfarve1 55" xfId="59"/>
    <cellStyle name="20 % - Markeringsfarve1 56" xfId="60"/>
    <cellStyle name="20 % - Markeringsfarve1 57" xfId="61"/>
    <cellStyle name="20 % - Markeringsfarve1 58" xfId="62"/>
    <cellStyle name="20 % - Markeringsfarve1 59" xfId="63"/>
    <cellStyle name="20 % - Markeringsfarve1 6" xfId="64"/>
    <cellStyle name="20 % - Markeringsfarve1 60" xfId="65"/>
    <cellStyle name="20 % - Markeringsfarve1 61" xfId="66"/>
    <cellStyle name="20 % - Markeringsfarve1 62" xfId="67"/>
    <cellStyle name="20 % - Markeringsfarve1 63" xfId="68"/>
    <cellStyle name="20 % - Markeringsfarve1 64" xfId="69"/>
    <cellStyle name="20 % - Markeringsfarve1 65" xfId="70"/>
    <cellStyle name="20 % - Markeringsfarve1 66" xfId="71"/>
    <cellStyle name="20 % - Markeringsfarve1 67" xfId="72"/>
    <cellStyle name="20 % - Markeringsfarve1 68" xfId="73"/>
    <cellStyle name="20 % - Markeringsfarve1 69" xfId="74"/>
    <cellStyle name="20 % - Markeringsfarve1 7" xfId="75"/>
    <cellStyle name="20 % - Markeringsfarve1 70" xfId="76"/>
    <cellStyle name="20 % - Markeringsfarve1 71" xfId="77"/>
    <cellStyle name="20 % - Markeringsfarve1 72" xfId="78"/>
    <cellStyle name="20 % - Markeringsfarve1 73" xfId="79"/>
    <cellStyle name="20 % - Markeringsfarve1 74" xfId="80"/>
    <cellStyle name="20 % - Markeringsfarve1 75" xfId="81"/>
    <cellStyle name="20 % - Markeringsfarve1 76" xfId="82"/>
    <cellStyle name="20 % - Markeringsfarve1 77" xfId="83"/>
    <cellStyle name="20 % - Markeringsfarve1 78" xfId="84"/>
    <cellStyle name="20 % - Markeringsfarve1 79" xfId="85"/>
    <cellStyle name="20 % - Markeringsfarve1 8" xfId="86"/>
    <cellStyle name="20 % - Markeringsfarve1 80" xfId="87"/>
    <cellStyle name="20 % - Markeringsfarve1 81" xfId="88"/>
    <cellStyle name="20 % - Markeringsfarve1 82" xfId="89"/>
    <cellStyle name="20 % - Markeringsfarve1 83" xfId="90"/>
    <cellStyle name="20 % - Markeringsfarve1 84" xfId="91"/>
    <cellStyle name="20 % - Markeringsfarve1 85" xfId="92"/>
    <cellStyle name="20 % - Markeringsfarve1 86" xfId="93"/>
    <cellStyle name="20 % - Markeringsfarve1 9" xfId="94"/>
    <cellStyle name="20 % - Markeringsfarve1_Long-term migration 2007-2009" xfId="95"/>
    <cellStyle name="20 % - Markeringsfarve2" xfId="96"/>
    <cellStyle name="20 % - Markeringsfarve2 10" xfId="97"/>
    <cellStyle name="20 % - Markeringsfarve2 11" xfId="98"/>
    <cellStyle name="20 % - Markeringsfarve2 12" xfId="99"/>
    <cellStyle name="20 % - Markeringsfarve2 13" xfId="100"/>
    <cellStyle name="20 % - Markeringsfarve2 14" xfId="101"/>
    <cellStyle name="20 % - Markeringsfarve2 15" xfId="102"/>
    <cellStyle name="20 % - Markeringsfarve2 16" xfId="103"/>
    <cellStyle name="20 % - Markeringsfarve2 17" xfId="104"/>
    <cellStyle name="20 % - Markeringsfarve2 18" xfId="105"/>
    <cellStyle name="20 % - Markeringsfarve2 19" xfId="106"/>
    <cellStyle name="20 % - Markeringsfarve2 2" xfId="107"/>
    <cellStyle name="20 % - Markeringsfarve2 20" xfId="108"/>
    <cellStyle name="20 % - Markeringsfarve2 21" xfId="109"/>
    <cellStyle name="20 % - Markeringsfarve2 22" xfId="110"/>
    <cellStyle name="20 % - Markeringsfarve2 23" xfId="111"/>
    <cellStyle name="20 % - Markeringsfarve2 24" xfId="112"/>
    <cellStyle name="20 % - Markeringsfarve2 25" xfId="113"/>
    <cellStyle name="20 % - Markeringsfarve2 26" xfId="114"/>
    <cellStyle name="20 % - Markeringsfarve2 27" xfId="115"/>
    <cellStyle name="20 % - Markeringsfarve2 28" xfId="116"/>
    <cellStyle name="20 % - Markeringsfarve2 29" xfId="117"/>
    <cellStyle name="20 % - Markeringsfarve2 3" xfId="118"/>
    <cellStyle name="20 % - Markeringsfarve2 30" xfId="119"/>
    <cellStyle name="20 % - Markeringsfarve2 31" xfId="120"/>
    <cellStyle name="20 % - Markeringsfarve2 32" xfId="121"/>
    <cellStyle name="20 % - Markeringsfarve2 33" xfId="122"/>
    <cellStyle name="20 % - Markeringsfarve2 34" xfId="123"/>
    <cellStyle name="20 % - Markeringsfarve2 35" xfId="124"/>
    <cellStyle name="20 % - Markeringsfarve2 36" xfId="125"/>
    <cellStyle name="20 % - Markeringsfarve2 37" xfId="126"/>
    <cellStyle name="20 % - Markeringsfarve2 38" xfId="127"/>
    <cellStyle name="20 % - Markeringsfarve2 39" xfId="128"/>
    <cellStyle name="20 % - Markeringsfarve2 4" xfId="129"/>
    <cellStyle name="20 % - Markeringsfarve2 40" xfId="130"/>
    <cellStyle name="20 % - Markeringsfarve2 41" xfId="131"/>
    <cellStyle name="20 % - Markeringsfarve2 42" xfId="132"/>
    <cellStyle name="20 % - Markeringsfarve2 43" xfId="133"/>
    <cellStyle name="20 % - Markeringsfarve2 44" xfId="134"/>
    <cellStyle name="20 % - Markeringsfarve2 45" xfId="135"/>
    <cellStyle name="20 % - Markeringsfarve2 46" xfId="136"/>
    <cellStyle name="20 % - Markeringsfarve2 47" xfId="137"/>
    <cellStyle name="20 % - Markeringsfarve2 48" xfId="138"/>
    <cellStyle name="20 % - Markeringsfarve2 49" xfId="139"/>
    <cellStyle name="20 % - Markeringsfarve2 5" xfId="140"/>
    <cellStyle name="20 % - Markeringsfarve2 50" xfId="141"/>
    <cellStyle name="20 % - Markeringsfarve2 51" xfId="142"/>
    <cellStyle name="20 % - Markeringsfarve2 52" xfId="143"/>
    <cellStyle name="20 % - Markeringsfarve2 53" xfId="144"/>
    <cellStyle name="20 % - Markeringsfarve2 54" xfId="145"/>
    <cellStyle name="20 % - Markeringsfarve2 55" xfId="146"/>
    <cellStyle name="20 % - Markeringsfarve2 56" xfId="147"/>
    <cellStyle name="20 % - Markeringsfarve2 57" xfId="148"/>
    <cellStyle name="20 % - Markeringsfarve2 58" xfId="149"/>
    <cellStyle name="20 % - Markeringsfarve2 59" xfId="150"/>
    <cellStyle name="20 % - Markeringsfarve2 6" xfId="151"/>
    <cellStyle name="20 % - Markeringsfarve2 60" xfId="152"/>
    <cellStyle name="20 % - Markeringsfarve2 61" xfId="153"/>
    <cellStyle name="20 % - Markeringsfarve2 62" xfId="154"/>
    <cellStyle name="20 % - Markeringsfarve2 63" xfId="155"/>
    <cellStyle name="20 % - Markeringsfarve2 64" xfId="156"/>
    <cellStyle name="20 % - Markeringsfarve2 65" xfId="157"/>
    <cellStyle name="20 % - Markeringsfarve2 66" xfId="158"/>
    <cellStyle name="20 % - Markeringsfarve2 67" xfId="159"/>
    <cellStyle name="20 % - Markeringsfarve2 68" xfId="160"/>
    <cellStyle name="20 % - Markeringsfarve2 69" xfId="161"/>
    <cellStyle name="20 % - Markeringsfarve2 7" xfId="162"/>
    <cellStyle name="20 % - Markeringsfarve2 70" xfId="163"/>
    <cellStyle name="20 % - Markeringsfarve2 71" xfId="164"/>
    <cellStyle name="20 % - Markeringsfarve2 72" xfId="165"/>
    <cellStyle name="20 % - Markeringsfarve2 73" xfId="166"/>
    <cellStyle name="20 % - Markeringsfarve2 74" xfId="167"/>
    <cellStyle name="20 % - Markeringsfarve2 75" xfId="168"/>
    <cellStyle name="20 % - Markeringsfarve2 76" xfId="169"/>
    <cellStyle name="20 % - Markeringsfarve2 77" xfId="170"/>
    <cellStyle name="20 % - Markeringsfarve2 78" xfId="171"/>
    <cellStyle name="20 % - Markeringsfarve2 79" xfId="172"/>
    <cellStyle name="20 % - Markeringsfarve2 8" xfId="173"/>
    <cellStyle name="20 % - Markeringsfarve2 80" xfId="174"/>
    <cellStyle name="20 % - Markeringsfarve2 81" xfId="175"/>
    <cellStyle name="20 % - Markeringsfarve2 82" xfId="176"/>
    <cellStyle name="20 % - Markeringsfarve2 83" xfId="177"/>
    <cellStyle name="20 % - Markeringsfarve2 84" xfId="178"/>
    <cellStyle name="20 % - Markeringsfarve2 85" xfId="179"/>
    <cellStyle name="20 % - Markeringsfarve2 86" xfId="180"/>
    <cellStyle name="20 % - Markeringsfarve2 9" xfId="181"/>
    <cellStyle name="20 % - Markeringsfarve2_Long-term migration 2007-2009" xfId="182"/>
    <cellStyle name="20 % - Markeringsfarve3" xfId="183"/>
    <cellStyle name="20 % - Markeringsfarve3 10" xfId="184"/>
    <cellStyle name="20 % - Markeringsfarve3 11" xfId="185"/>
    <cellStyle name="20 % - Markeringsfarve3 12" xfId="186"/>
    <cellStyle name="20 % - Markeringsfarve3 13" xfId="187"/>
    <cellStyle name="20 % - Markeringsfarve3 14" xfId="188"/>
    <cellStyle name="20 % - Markeringsfarve3 15" xfId="189"/>
    <cellStyle name="20 % - Markeringsfarve3 16" xfId="190"/>
    <cellStyle name="20 % - Markeringsfarve3 17" xfId="191"/>
    <cellStyle name="20 % - Markeringsfarve3 18" xfId="192"/>
    <cellStyle name="20 % - Markeringsfarve3 19" xfId="193"/>
    <cellStyle name="20 % - Markeringsfarve3 2" xfId="194"/>
    <cellStyle name="20 % - Markeringsfarve3 20" xfId="195"/>
    <cellStyle name="20 % - Markeringsfarve3 21" xfId="196"/>
    <cellStyle name="20 % - Markeringsfarve3 22" xfId="197"/>
    <cellStyle name="20 % - Markeringsfarve3 23" xfId="198"/>
    <cellStyle name="20 % - Markeringsfarve3 24" xfId="199"/>
    <cellStyle name="20 % - Markeringsfarve3 25" xfId="200"/>
    <cellStyle name="20 % - Markeringsfarve3 26" xfId="201"/>
    <cellStyle name="20 % - Markeringsfarve3 27" xfId="202"/>
    <cellStyle name="20 % - Markeringsfarve3 28" xfId="203"/>
    <cellStyle name="20 % - Markeringsfarve3 29" xfId="204"/>
    <cellStyle name="20 % - Markeringsfarve3 3" xfId="205"/>
    <cellStyle name="20 % - Markeringsfarve3 30" xfId="206"/>
    <cellStyle name="20 % - Markeringsfarve3 31" xfId="207"/>
    <cellStyle name="20 % - Markeringsfarve3 32" xfId="208"/>
    <cellStyle name="20 % - Markeringsfarve3 33" xfId="209"/>
    <cellStyle name="20 % - Markeringsfarve3 34" xfId="210"/>
    <cellStyle name="20 % - Markeringsfarve3 35" xfId="211"/>
    <cellStyle name="20 % - Markeringsfarve3 36" xfId="212"/>
    <cellStyle name="20 % - Markeringsfarve3 37" xfId="213"/>
    <cellStyle name="20 % - Markeringsfarve3 38" xfId="214"/>
    <cellStyle name="20 % - Markeringsfarve3 39" xfId="215"/>
    <cellStyle name="20 % - Markeringsfarve3 4" xfId="216"/>
    <cellStyle name="20 % - Markeringsfarve3 40" xfId="217"/>
    <cellStyle name="20 % - Markeringsfarve3 41" xfId="218"/>
    <cellStyle name="20 % - Markeringsfarve3 42" xfId="219"/>
    <cellStyle name="20 % - Markeringsfarve3 43" xfId="220"/>
    <cellStyle name="20 % - Markeringsfarve3 44" xfId="221"/>
    <cellStyle name="20 % - Markeringsfarve3 45" xfId="222"/>
    <cellStyle name="20 % - Markeringsfarve3 46" xfId="223"/>
    <cellStyle name="20 % - Markeringsfarve3 47" xfId="224"/>
    <cellStyle name="20 % - Markeringsfarve3 48" xfId="225"/>
    <cellStyle name="20 % - Markeringsfarve3 49" xfId="226"/>
    <cellStyle name="20 % - Markeringsfarve3 5" xfId="227"/>
    <cellStyle name="20 % - Markeringsfarve3 50" xfId="228"/>
    <cellStyle name="20 % - Markeringsfarve3 51" xfId="229"/>
    <cellStyle name="20 % - Markeringsfarve3 52" xfId="230"/>
    <cellStyle name="20 % - Markeringsfarve3 53" xfId="231"/>
    <cellStyle name="20 % - Markeringsfarve3 54" xfId="232"/>
    <cellStyle name="20 % - Markeringsfarve3 55" xfId="233"/>
    <cellStyle name="20 % - Markeringsfarve3 56" xfId="234"/>
    <cellStyle name="20 % - Markeringsfarve3 57" xfId="235"/>
    <cellStyle name="20 % - Markeringsfarve3 58" xfId="236"/>
    <cellStyle name="20 % - Markeringsfarve3 59" xfId="237"/>
    <cellStyle name="20 % - Markeringsfarve3 6" xfId="238"/>
    <cellStyle name="20 % - Markeringsfarve3 60" xfId="239"/>
    <cellStyle name="20 % - Markeringsfarve3 61" xfId="240"/>
    <cellStyle name="20 % - Markeringsfarve3 62" xfId="241"/>
    <cellStyle name="20 % - Markeringsfarve3 63" xfId="242"/>
    <cellStyle name="20 % - Markeringsfarve3 64" xfId="243"/>
    <cellStyle name="20 % - Markeringsfarve3 65" xfId="244"/>
    <cellStyle name="20 % - Markeringsfarve3 66" xfId="245"/>
    <cellStyle name="20 % - Markeringsfarve3 67" xfId="246"/>
    <cellStyle name="20 % - Markeringsfarve3 68" xfId="247"/>
    <cellStyle name="20 % - Markeringsfarve3 69" xfId="248"/>
    <cellStyle name="20 % - Markeringsfarve3 7" xfId="249"/>
    <cellStyle name="20 % - Markeringsfarve3 70" xfId="250"/>
    <cellStyle name="20 % - Markeringsfarve3 71" xfId="251"/>
    <cellStyle name="20 % - Markeringsfarve3 72" xfId="252"/>
    <cellStyle name="20 % - Markeringsfarve3 73" xfId="253"/>
    <cellStyle name="20 % - Markeringsfarve3 74" xfId="254"/>
    <cellStyle name="20 % - Markeringsfarve3 75" xfId="255"/>
    <cellStyle name="20 % - Markeringsfarve3 76" xfId="256"/>
    <cellStyle name="20 % - Markeringsfarve3 77" xfId="257"/>
    <cellStyle name="20 % - Markeringsfarve3 78" xfId="258"/>
    <cellStyle name="20 % - Markeringsfarve3 79" xfId="259"/>
    <cellStyle name="20 % - Markeringsfarve3 8" xfId="260"/>
    <cellStyle name="20 % - Markeringsfarve3 80" xfId="261"/>
    <cellStyle name="20 % - Markeringsfarve3 81" xfId="262"/>
    <cellStyle name="20 % - Markeringsfarve3 82" xfId="263"/>
    <cellStyle name="20 % - Markeringsfarve3 83" xfId="264"/>
    <cellStyle name="20 % - Markeringsfarve3 84" xfId="265"/>
    <cellStyle name="20 % - Markeringsfarve3 85" xfId="266"/>
    <cellStyle name="20 % - Markeringsfarve3 86" xfId="267"/>
    <cellStyle name="20 % - Markeringsfarve3 9" xfId="268"/>
    <cellStyle name="20 % - Markeringsfarve3_Long-term migration 2007-2009" xfId="269"/>
    <cellStyle name="20 % - Markeringsfarve4" xfId="270"/>
    <cellStyle name="20 % - Markeringsfarve4 10" xfId="271"/>
    <cellStyle name="20 % - Markeringsfarve4 11" xfId="272"/>
    <cellStyle name="20 % - Markeringsfarve4 12" xfId="273"/>
    <cellStyle name="20 % - Markeringsfarve4 13" xfId="274"/>
    <cellStyle name="20 % - Markeringsfarve4 14" xfId="275"/>
    <cellStyle name="20 % - Markeringsfarve4 15" xfId="276"/>
    <cellStyle name="20 % - Markeringsfarve4 16" xfId="277"/>
    <cellStyle name="20 % - Markeringsfarve4 17" xfId="278"/>
    <cellStyle name="20 % - Markeringsfarve4 18" xfId="279"/>
    <cellStyle name="20 % - Markeringsfarve4 19" xfId="280"/>
    <cellStyle name="20 % - Markeringsfarve4 2" xfId="281"/>
    <cellStyle name="20 % - Markeringsfarve4 20" xfId="282"/>
    <cellStyle name="20 % - Markeringsfarve4 21" xfId="283"/>
    <cellStyle name="20 % - Markeringsfarve4 22" xfId="284"/>
    <cellStyle name="20 % - Markeringsfarve4 23" xfId="285"/>
    <cellStyle name="20 % - Markeringsfarve4 24" xfId="286"/>
    <cellStyle name="20 % - Markeringsfarve4 25" xfId="287"/>
    <cellStyle name="20 % - Markeringsfarve4 26" xfId="288"/>
    <cellStyle name="20 % - Markeringsfarve4 27" xfId="289"/>
    <cellStyle name="20 % - Markeringsfarve4 28" xfId="290"/>
    <cellStyle name="20 % - Markeringsfarve4 29" xfId="291"/>
    <cellStyle name="20 % - Markeringsfarve4 3" xfId="292"/>
    <cellStyle name="20 % - Markeringsfarve4 30" xfId="293"/>
    <cellStyle name="20 % - Markeringsfarve4 31" xfId="294"/>
    <cellStyle name="20 % - Markeringsfarve4 32" xfId="295"/>
    <cellStyle name="20 % - Markeringsfarve4 33" xfId="296"/>
    <cellStyle name="20 % - Markeringsfarve4 34" xfId="297"/>
    <cellStyle name="20 % - Markeringsfarve4 35" xfId="298"/>
    <cellStyle name="20 % - Markeringsfarve4 36" xfId="299"/>
    <cellStyle name="20 % - Markeringsfarve4 37" xfId="300"/>
    <cellStyle name="20 % - Markeringsfarve4 38" xfId="301"/>
    <cellStyle name="20 % - Markeringsfarve4 39" xfId="302"/>
    <cellStyle name="20 % - Markeringsfarve4 4" xfId="303"/>
    <cellStyle name="20 % - Markeringsfarve4 40" xfId="304"/>
    <cellStyle name="20 % - Markeringsfarve4 41" xfId="305"/>
    <cellStyle name="20 % - Markeringsfarve4 42" xfId="306"/>
    <cellStyle name="20 % - Markeringsfarve4 43" xfId="307"/>
    <cellStyle name="20 % - Markeringsfarve4 44" xfId="308"/>
    <cellStyle name="20 % - Markeringsfarve4 45" xfId="309"/>
    <cellStyle name="20 % - Markeringsfarve4 46" xfId="310"/>
    <cellStyle name="20 % - Markeringsfarve4 47" xfId="311"/>
    <cellStyle name="20 % - Markeringsfarve4 48" xfId="312"/>
    <cellStyle name="20 % - Markeringsfarve4 49" xfId="313"/>
    <cellStyle name="20 % - Markeringsfarve4 5" xfId="314"/>
    <cellStyle name="20 % - Markeringsfarve4 50" xfId="315"/>
    <cellStyle name="20 % - Markeringsfarve4 51" xfId="316"/>
    <cellStyle name="20 % - Markeringsfarve4 52" xfId="317"/>
    <cellStyle name="20 % - Markeringsfarve4 53" xfId="318"/>
    <cellStyle name="20 % - Markeringsfarve4 54" xfId="319"/>
    <cellStyle name="20 % - Markeringsfarve4 55" xfId="320"/>
    <cellStyle name="20 % - Markeringsfarve4 56" xfId="321"/>
    <cellStyle name="20 % - Markeringsfarve4 57" xfId="322"/>
    <cellStyle name="20 % - Markeringsfarve4 58" xfId="323"/>
    <cellStyle name="20 % - Markeringsfarve4 59" xfId="324"/>
    <cellStyle name="20 % - Markeringsfarve4 6" xfId="325"/>
    <cellStyle name="20 % - Markeringsfarve4 60" xfId="326"/>
    <cellStyle name="20 % - Markeringsfarve4 61" xfId="327"/>
    <cellStyle name="20 % - Markeringsfarve4 62" xfId="328"/>
    <cellStyle name="20 % - Markeringsfarve4 63" xfId="329"/>
    <cellStyle name="20 % - Markeringsfarve4 64" xfId="330"/>
    <cellStyle name="20 % - Markeringsfarve4 65" xfId="331"/>
    <cellStyle name="20 % - Markeringsfarve4 66" xfId="332"/>
    <cellStyle name="20 % - Markeringsfarve4 67" xfId="333"/>
    <cellStyle name="20 % - Markeringsfarve4 68" xfId="334"/>
    <cellStyle name="20 % - Markeringsfarve4 69" xfId="335"/>
    <cellStyle name="20 % - Markeringsfarve4 7" xfId="336"/>
    <cellStyle name="20 % - Markeringsfarve4 70" xfId="337"/>
    <cellStyle name="20 % - Markeringsfarve4 71" xfId="338"/>
    <cellStyle name="20 % - Markeringsfarve4 72" xfId="339"/>
    <cellStyle name="20 % - Markeringsfarve4 73" xfId="340"/>
    <cellStyle name="20 % - Markeringsfarve4 74" xfId="341"/>
    <cellStyle name="20 % - Markeringsfarve4 75" xfId="342"/>
    <cellStyle name="20 % - Markeringsfarve4 76" xfId="343"/>
    <cellStyle name="20 % - Markeringsfarve4 77" xfId="344"/>
    <cellStyle name="20 % - Markeringsfarve4 78" xfId="345"/>
    <cellStyle name="20 % - Markeringsfarve4 79" xfId="346"/>
    <cellStyle name="20 % - Markeringsfarve4 8" xfId="347"/>
    <cellStyle name="20 % - Markeringsfarve4 80" xfId="348"/>
    <cellStyle name="20 % - Markeringsfarve4 81" xfId="349"/>
    <cellStyle name="20 % - Markeringsfarve4 82" xfId="350"/>
    <cellStyle name="20 % - Markeringsfarve4 83" xfId="351"/>
    <cellStyle name="20 % - Markeringsfarve4 84" xfId="352"/>
    <cellStyle name="20 % - Markeringsfarve4 85" xfId="353"/>
    <cellStyle name="20 % - Markeringsfarve4 86" xfId="354"/>
    <cellStyle name="20 % - Markeringsfarve4 9" xfId="355"/>
    <cellStyle name="20 % - Markeringsfarve4_Long-term migration 2007-2009" xfId="356"/>
    <cellStyle name="20 % - Markeringsfarve5" xfId="357"/>
    <cellStyle name="20 % - Markeringsfarve5 10" xfId="358"/>
    <cellStyle name="20 % - Markeringsfarve5 11" xfId="359"/>
    <cellStyle name="20 % - Markeringsfarve5 12" xfId="360"/>
    <cellStyle name="20 % - Markeringsfarve5 13" xfId="361"/>
    <cellStyle name="20 % - Markeringsfarve5 14" xfId="362"/>
    <cellStyle name="20 % - Markeringsfarve5 15" xfId="363"/>
    <cellStyle name="20 % - Markeringsfarve5 16" xfId="364"/>
    <cellStyle name="20 % - Markeringsfarve5 17" xfId="365"/>
    <cellStyle name="20 % - Markeringsfarve5 18" xfId="366"/>
    <cellStyle name="20 % - Markeringsfarve5 19" xfId="367"/>
    <cellStyle name="20 % - Markeringsfarve5 2" xfId="368"/>
    <cellStyle name="20 % - Markeringsfarve5 20" xfId="369"/>
    <cellStyle name="20 % - Markeringsfarve5 21" xfId="370"/>
    <cellStyle name="20 % - Markeringsfarve5 22" xfId="371"/>
    <cellStyle name="20 % - Markeringsfarve5 23" xfId="372"/>
    <cellStyle name="20 % - Markeringsfarve5 24" xfId="373"/>
    <cellStyle name="20 % - Markeringsfarve5 25" xfId="374"/>
    <cellStyle name="20 % - Markeringsfarve5 26" xfId="375"/>
    <cellStyle name="20 % - Markeringsfarve5 27" xfId="376"/>
    <cellStyle name="20 % - Markeringsfarve5 28" xfId="377"/>
    <cellStyle name="20 % - Markeringsfarve5 29" xfId="378"/>
    <cellStyle name="20 % - Markeringsfarve5 3" xfId="379"/>
    <cellStyle name="20 % - Markeringsfarve5 30" xfId="380"/>
    <cellStyle name="20 % - Markeringsfarve5 31" xfId="381"/>
    <cellStyle name="20 % - Markeringsfarve5 32" xfId="382"/>
    <cellStyle name="20 % - Markeringsfarve5 33" xfId="383"/>
    <cellStyle name="20 % - Markeringsfarve5 34" xfId="384"/>
    <cellStyle name="20 % - Markeringsfarve5 35" xfId="385"/>
    <cellStyle name="20 % - Markeringsfarve5 36" xfId="386"/>
    <cellStyle name="20 % - Markeringsfarve5 37" xfId="387"/>
    <cellStyle name="20 % - Markeringsfarve5 38" xfId="388"/>
    <cellStyle name="20 % - Markeringsfarve5 39" xfId="389"/>
    <cellStyle name="20 % - Markeringsfarve5 4" xfId="390"/>
    <cellStyle name="20 % - Markeringsfarve5 40" xfId="391"/>
    <cellStyle name="20 % - Markeringsfarve5 41" xfId="392"/>
    <cellStyle name="20 % - Markeringsfarve5 42" xfId="393"/>
    <cellStyle name="20 % - Markeringsfarve5 43" xfId="394"/>
    <cellStyle name="20 % - Markeringsfarve5 44" xfId="395"/>
    <cellStyle name="20 % - Markeringsfarve5 45" xfId="396"/>
    <cellStyle name="20 % - Markeringsfarve5 46" xfId="397"/>
    <cellStyle name="20 % - Markeringsfarve5 47" xfId="398"/>
    <cellStyle name="20 % - Markeringsfarve5 48" xfId="399"/>
    <cellStyle name="20 % - Markeringsfarve5 49" xfId="400"/>
    <cellStyle name="20 % - Markeringsfarve5 5" xfId="401"/>
    <cellStyle name="20 % - Markeringsfarve5 50" xfId="402"/>
    <cellStyle name="20 % - Markeringsfarve5 51" xfId="403"/>
    <cellStyle name="20 % - Markeringsfarve5 52" xfId="404"/>
    <cellStyle name="20 % - Markeringsfarve5 53" xfId="405"/>
    <cellStyle name="20 % - Markeringsfarve5 54" xfId="406"/>
    <cellStyle name="20 % - Markeringsfarve5 55" xfId="407"/>
    <cellStyle name="20 % - Markeringsfarve5 56" xfId="408"/>
    <cellStyle name="20 % - Markeringsfarve5 57" xfId="409"/>
    <cellStyle name="20 % - Markeringsfarve5 58" xfId="410"/>
    <cellStyle name="20 % - Markeringsfarve5 59" xfId="411"/>
    <cellStyle name="20 % - Markeringsfarve5 6" xfId="412"/>
    <cellStyle name="20 % - Markeringsfarve5 60" xfId="413"/>
    <cellStyle name="20 % - Markeringsfarve5 61" xfId="414"/>
    <cellStyle name="20 % - Markeringsfarve5 62" xfId="415"/>
    <cellStyle name="20 % - Markeringsfarve5 63" xfId="416"/>
    <cellStyle name="20 % - Markeringsfarve5 64" xfId="417"/>
    <cellStyle name="20 % - Markeringsfarve5 65" xfId="418"/>
    <cellStyle name="20 % - Markeringsfarve5 66" xfId="419"/>
    <cellStyle name="20 % - Markeringsfarve5 67" xfId="420"/>
    <cellStyle name="20 % - Markeringsfarve5 68" xfId="421"/>
    <cellStyle name="20 % - Markeringsfarve5 69" xfId="422"/>
    <cellStyle name="20 % - Markeringsfarve5 7" xfId="423"/>
    <cellStyle name="20 % - Markeringsfarve5 70" xfId="424"/>
    <cellStyle name="20 % - Markeringsfarve5 71" xfId="425"/>
    <cellStyle name="20 % - Markeringsfarve5 72" xfId="426"/>
    <cellStyle name="20 % - Markeringsfarve5 73" xfId="427"/>
    <cellStyle name="20 % - Markeringsfarve5 74" xfId="428"/>
    <cellStyle name="20 % - Markeringsfarve5 75" xfId="429"/>
    <cellStyle name="20 % - Markeringsfarve5 76" xfId="430"/>
    <cellStyle name="20 % - Markeringsfarve5 77" xfId="431"/>
    <cellStyle name="20 % - Markeringsfarve5 78" xfId="432"/>
    <cellStyle name="20 % - Markeringsfarve5 79" xfId="433"/>
    <cellStyle name="20 % - Markeringsfarve5 8" xfId="434"/>
    <cellStyle name="20 % - Markeringsfarve5 80" xfId="435"/>
    <cellStyle name="20 % - Markeringsfarve5 81" xfId="436"/>
    <cellStyle name="20 % - Markeringsfarve5 82" xfId="437"/>
    <cellStyle name="20 % - Markeringsfarve5 83" xfId="438"/>
    <cellStyle name="20 % - Markeringsfarve5 84" xfId="439"/>
    <cellStyle name="20 % - Markeringsfarve5 85" xfId="440"/>
    <cellStyle name="20 % - Markeringsfarve5 86" xfId="441"/>
    <cellStyle name="20 % - Markeringsfarve5 9" xfId="442"/>
    <cellStyle name="20 % - Markeringsfarve5_Long-term migration 2007-2009" xfId="443"/>
    <cellStyle name="20 % - Markeringsfarve6" xfId="444"/>
    <cellStyle name="20 % - Markeringsfarve6 10" xfId="445"/>
    <cellStyle name="20 % - Markeringsfarve6 11" xfId="446"/>
    <cellStyle name="20 % - Markeringsfarve6 12" xfId="447"/>
    <cellStyle name="20 % - Markeringsfarve6 13" xfId="448"/>
    <cellStyle name="20 % - Markeringsfarve6 14" xfId="449"/>
    <cellStyle name="20 % - Markeringsfarve6 15" xfId="450"/>
    <cellStyle name="20 % - Markeringsfarve6 16" xfId="451"/>
    <cellStyle name="20 % - Markeringsfarve6 17" xfId="452"/>
    <cellStyle name="20 % - Markeringsfarve6 18" xfId="453"/>
    <cellStyle name="20 % - Markeringsfarve6 19" xfId="454"/>
    <cellStyle name="20 % - Markeringsfarve6 2" xfId="455"/>
    <cellStyle name="20 % - Markeringsfarve6 20" xfId="456"/>
    <cellStyle name="20 % - Markeringsfarve6 21" xfId="457"/>
    <cellStyle name="20 % - Markeringsfarve6 22" xfId="458"/>
    <cellStyle name="20 % - Markeringsfarve6 23" xfId="459"/>
    <cellStyle name="20 % - Markeringsfarve6 24" xfId="460"/>
    <cellStyle name="20 % - Markeringsfarve6 25" xfId="461"/>
    <cellStyle name="20 % - Markeringsfarve6 26" xfId="462"/>
    <cellStyle name="20 % - Markeringsfarve6 27" xfId="463"/>
    <cellStyle name="20 % - Markeringsfarve6 28" xfId="464"/>
    <cellStyle name="20 % - Markeringsfarve6 29" xfId="465"/>
    <cellStyle name="20 % - Markeringsfarve6 3" xfId="466"/>
    <cellStyle name="20 % - Markeringsfarve6 30" xfId="467"/>
    <cellStyle name="20 % - Markeringsfarve6 31" xfId="468"/>
    <cellStyle name="20 % - Markeringsfarve6 32" xfId="469"/>
    <cellStyle name="20 % - Markeringsfarve6 33" xfId="470"/>
    <cellStyle name="20 % - Markeringsfarve6 34" xfId="471"/>
    <cellStyle name="20 % - Markeringsfarve6 35" xfId="472"/>
    <cellStyle name="20 % - Markeringsfarve6 36" xfId="473"/>
    <cellStyle name="20 % - Markeringsfarve6 37" xfId="474"/>
    <cellStyle name="20 % - Markeringsfarve6 38" xfId="475"/>
    <cellStyle name="20 % - Markeringsfarve6 39" xfId="476"/>
    <cellStyle name="20 % - Markeringsfarve6 4" xfId="477"/>
    <cellStyle name="20 % - Markeringsfarve6 40" xfId="478"/>
    <cellStyle name="20 % - Markeringsfarve6 41" xfId="479"/>
    <cellStyle name="20 % - Markeringsfarve6 42" xfId="480"/>
    <cellStyle name="20 % - Markeringsfarve6 43" xfId="481"/>
    <cellStyle name="20 % - Markeringsfarve6 44" xfId="482"/>
    <cellStyle name="20 % - Markeringsfarve6 45" xfId="483"/>
    <cellStyle name="20 % - Markeringsfarve6 46" xfId="484"/>
    <cellStyle name="20 % - Markeringsfarve6 47" xfId="485"/>
    <cellStyle name="20 % - Markeringsfarve6 48" xfId="486"/>
    <cellStyle name="20 % - Markeringsfarve6 49" xfId="487"/>
    <cellStyle name="20 % - Markeringsfarve6 5" xfId="488"/>
    <cellStyle name="20 % - Markeringsfarve6 50" xfId="489"/>
    <cellStyle name="20 % - Markeringsfarve6 51" xfId="490"/>
    <cellStyle name="20 % - Markeringsfarve6 52" xfId="491"/>
    <cellStyle name="20 % - Markeringsfarve6 53" xfId="492"/>
    <cellStyle name="20 % - Markeringsfarve6 54" xfId="493"/>
    <cellStyle name="20 % - Markeringsfarve6 55" xfId="494"/>
    <cellStyle name="20 % - Markeringsfarve6 56" xfId="495"/>
    <cellStyle name="20 % - Markeringsfarve6 57" xfId="496"/>
    <cellStyle name="20 % - Markeringsfarve6 58" xfId="497"/>
    <cellStyle name="20 % - Markeringsfarve6 59" xfId="498"/>
    <cellStyle name="20 % - Markeringsfarve6 6" xfId="499"/>
    <cellStyle name="20 % - Markeringsfarve6 60" xfId="500"/>
    <cellStyle name="20 % - Markeringsfarve6 61" xfId="501"/>
    <cellStyle name="20 % - Markeringsfarve6 62" xfId="502"/>
    <cellStyle name="20 % - Markeringsfarve6 63" xfId="503"/>
    <cellStyle name="20 % - Markeringsfarve6 64" xfId="504"/>
    <cellStyle name="20 % - Markeringsfarve6 65" xfId="505"/>
    <cellStyle name="20 % - Markeringsfarve6 66" xfId="506"/>
    <cellStyle name="20 % - Markeringsfarve6 67" xfId="507"/>
    <cellStyle name="20 % - Markeringsfarve6 68" xfId="508"/>
    <cellStyle name="20 % - Markeringsfarve6 69" xfId="509"/>
    <cellStyle name="20 % - Markeringsfarve6 7" xfId="510"/>
    <cellStyle name="20 % - Markeringsfarve6 70" xfId="511"/>
    <cellStyle name="20 % - Markeringsfarve6 71" xfId="512"/>
    <cellStyle name="20 % - Markeringsfarve6 72" xfId="513"/>
    <cellStyle name="20 % - Markeringsfarve6 73" xfId="514"/>
    <cellStyle name="20 % - Markeringsfarve6 74" xfId="515"/>
    <cellStyle name="20 % - Markeringsfarve6 75" xfId="516"/>
    <cellStyle name="20 % - Markeringsfarve6 76" xfId="517"/>
    <cellStyle name="20 % - Markeringsfarve6 77" xfId="518"/>
    <cellStyle name="20 % - Markeringsfarve6 78" xfId="519"/>
    <cellStyle name="20 % - Markeringsfarve6 79" xfId="520"/>
    <cellStyle name="20 % - Markeringsfarve6 8" xfId="521"/>
    <cellStyle name="20 % - Markeringsfarve6 80" xfId="522"/>
    <cellStyle name="20 % - Markeringsfarve6 81" xfId="523"/>
    <cellStyle name="20 % - Markeringsfarve6 82" xfId="524"/>
    <cellStyle name="20 % - Markeringsfarve6 83" xfId="525"/>
    <cellStyle name="20 % - Markeringsfarve6 84" xfId="526"/>
    <cellStyle name="20 % - Markeringsfarve6 85" xfId="527"/>
    <cellStyle name="20 % - Markeringsfarve6 86" xfId="528"/>
    <cellStyle name="20 % - Markeringsfarve6 9" xfId="529"/>
    <cellStyle name="20 % - Markeringsfarve6_Long-term migration 2007-2009" xfId="530"/>
    <cellStyle name="20% - Accent1 10" xfId="531"/>
    <cellStyle name="20% - Accent1 11" xfId="532"/>
    <cellStyle name="20% - Accent1 12" xfId="533"/>
    <cellStyle name="20% - Accent1 13" xfId="534"/>
    <cellStyle name="20% - Accent1 14" xfId="535"/>
    <cellStyle name="20% - Accent1 2" xfId="536"/>
    <cellStyle name="20% - Accent1 2 2" xfId="537"/>
    <cellStyle name="20% - Accent1 3" xfId="538"/>
    <cellStyle name="20% - Accent1 4" xfId="539"/>
    <cellStyle name="20% - Accent1 5" xfId="540"/>
    <cellStyle name="20% - Accent1 6" xfId="541"/>
    <cellStyle name="20% - Accent1 7" xfId="542"/>
    <cellStyle name="20% - Accent1 8" xfId="543"/>
    <cellStyle name="20% - Accent1 9" xfId="544"/>
    <cellStyle name="20% - Accent2 10" xfId="545"/>
    <cellStyle name="20% - Accent2 11" xfId="546"/>
    <cellStyle name="20% - Accent2 12" xfId="547"/>
    <cellStyle name="20% - Accent2 13" xfId="548"/>
    <cellStyle name="20% - Accent2 14" xfId="549"/>
    <cellStyle name="20% - Accent2 2" xfId="550"/>
    <cellStyle name="20% - Accent2 2 2" xfId="551"/>
    <cellStyle name="20% - Accent2 3" xfId="552"/>
    <cellStyle name="20% - Accent2 4" xfId="553"/>
    <cellStyle name="20% - Accent2 5" xfId="554"/>
    <cellStyle name="20% - Accent2 6" xfId="555"/>
    <cellStyle name="20% - Accent2 7" xfId="556"/>
    <cellStyle name="20% - Accent2 8" xfId="557"/>
    <cellStyle name="20% - Accent2 9" xfId="558"/>
    <cellStyle name="20% - Accent3 10" xfId="559"/>
    <cellStyle name="20% - Accent3 11" xfId="560"/>
    <cellStyle name="20% - Accent3 12" xfId="561"/>
    <cellStyle name="20% - Accent3 13" xfId="562"/>
    <cellStyle name="20% - Accent3 14" xfId="563"/>
    <cellStyle name="20% - Accent3 2" xfId="564"/>
    <cellStyle name="20% - Accent3 2 2" xfId="565"/>
    <cellStyle name="20% - Accent3 3" xfId="566"/>
    <cellStyle name="20% - Accent3 4" xfId="567"/>
    <cellStyle name="20% - Accent3 5" xfId="568"/>
    <cellStyle name="20% - Accent3 6" xfId="569"/>
    <cellStyle name="20% - Accent3 7" xfId="570"/>
    <cellStyle name="20% - Accent3 8" xfId="571"/>
    <cellStyle name="20% - Accent3 9" xfId="572"/>
    <cellStyle name="20% - Accent4 10" xfId="573"/>
    <cellStyle name="20% - Accent4 11" xfId="574"/>
    <cellStyle name="20% - Accent4 12" xfId="575"/>
    <cellStyle name="20% - Accent4 13" xfId="576"/>
    <cellStyle name="20% - Accent4 14" xfId="577"/>
    <cellStyle name="20% - Accent4 2" xfId="578"/>
    <cellStyle name="20% - Accent4 2 2" xfId="579"/>
    <cellStyle name="20% - Accent4 3" xfId="580"/>
    <cellStyle name="20% - Accent4 4" xfId="581"/>
    <cellStyle name="20% - Accent4 5" xfId="582"/>
    <cellStyle name="20% - Accent4 6" xfId="583"/>
    <cellStyle name="20% - Accent4 7" xfId="584"/>
    <cellStyle name="20% - Accent4 8" xfId="585"/>
    <cellStyle name="20% - Accent4 9" xfId="586"/>
    <cellStyle name="20% - Accent5 10" xfId="587"/>
    <cellStyle name="20% - Accent5 11" xfId="588"/>
    <cellStyle name="20% - Accent5 12" xfId="589"/>
    <cellStyle name="20% - Accent5 13" xfId="590"/>
    <cellStyle name="20% - Accent5 14" xfId="591"/>
    <cellStyle name="20% - Accent5 2" xfId="592"/>
    <cellStyle name="20% - Accent5 2 2" xfId="593"/>
    <cellStyle name="20% - Accent5 3" xfId="594"/>
    <cellStyle name="20% - Accent5 4" xfId="595"/>
    <cellStyle name="20% - Accent5 5" xfId="596"/>
    <cellStyle name="20% - Accent5 6" xfId="597"/>
    <cellStyle name="20% - Accent5 7" xfId="598"/>
    <cellStyle name="20% - Accent5 8" xfId="599"/>
    <cellStyle name="20% - Accent5 9" xfId="600"/>
    <cellStyle name="20% - Accent6 10" xfId="601"/>
    <cellStyle name="20% - Accent6 11" xfId="602"/>
    <cellStyle name="20% - Accent6 12" xfId="603"/>
    <cellStyle name="20% - Accent6 13" xfId="604"/>
    <cellStyle name="20% - Accent6 14" xfId="605"/>
    <cellStyle name="20% - Accent6 2" xfId="606"/>
    <cellStyle name="20% - Accent6 2 2" xfId="607"/>
    <cellStyle name="20% - Accent6 3" xfId="608"/>
    <cellStyle name="20% - Accent6 4" xfId="609"/>
    <cellStyle name="20% - Accent6 5" xfId="610"/>
    <cellStyle name="20% - Accent6 6" xfId="611"/>
    <cellStyle name="20% - Accent6 7" xfId="612"/>
    <cellStyle name="20% - Accent6 8" xfId="613"/>
    <cellStyle name="20% - Accent6 9" xfId="614"/>
    <cellStyle name="20% - Akzent1" xfId="615"/>
    <cellStyle name="20% - Akzent2" xfId="616"/>
    <cellStyle name="20% - Akzent3" xfId="617"/>
    <cellStyle name="20% - Akzent4" xfId="618"/>
    <cellStyle name="20% - Akzent5" xfId="619"/>
    <cellStyle name="20% - Akzent6" xfId="620"/>
    <cellStyle name="20% - Énfasis1" xfId="621"/>
    <cellStyle name="20% - Énfasis2" xfId="622"/>
    <cellStyle name="20% - Énfasis3" xfId="623"/>
    <cellStyle name="20% - Énfasis4" xfId="624"/>
    <cellStyle name="20% - Énfasis5" xfId="625"/>
    <cellStyle name="20% - Énfasis6" xfId="626"/>
    <cellStyle name="40 % - Aksentti1 2" xfId="627"/>
    <cellStyle name="40 % - Aksentti2 2" xfId="628"/>
    <cellStyle name="40 % - Aksentti3 2" xfId="629"/>
    <cellStyle name="40 % - Aksentti4 2" xfId="630"/>
    <cellStyle name="40 % - Aksentti5 2" xfId="631"/>
    <cellStyle name="40 % - Aksentti6 2" xfId="632"/>
    <cellStyle name="40 % - Markeringsfarve1" xfId="633"/>
    <cellStyle name="40 % - Markeringsfarve1 10" xfId="634"/>
    <cellStyle name="40 % - Markeringsfarve1 11" xfId="635"/>
    <cellStyle name="40 % - Markeringsfarve1 12" xfId="636"/>
    <cellStyle name="40 % - Markeringsfarve1 13" xfId="637"/>
    <cellStyle name="40 % - Markeringsfarve1 14" xfId="638"/>
    <cellStyle name="40 % - Markeringsfarve1 15" xfId="639"/>
    <cellStyle name="40 % - Markeringsfarve1 16" xfId="640"/>
    <cellStyle name="40 % - Markeringsfarve1 17" xfId="641"/>
    <cellStyle name="40 % - Markeringsfarve1 18" xfId="642"/>
    <cellStyle name="40 % - Markeringsfarve1 19" xfId="643"/>
    <cellStyle name="40 % - Markeringsfarve1 2" xfId="644"/>
    <cellStyle name="40 % - Markeringsfarve1 20" xfId="645"/>
    <cellStyle name="40 % - Markeringsfarve1 21" xfId="646"/>
    <cellStyle name="40 % - Markeringsfarve1 22" xfId="647"/>
    <cellStyle name="40 % - Markeringsfarve1 23" xfId="648"/>
    <cellStyle name="40 % - Markeringsfarve1 24" xfId="649"/>
    <cellStyle name="40 % - Markeringsfarve1 25" xfId="650"/>
    <cellStyle name="40 % - Markeringsfarve1 26" xfId="651"/>
    <cellStyle name="40 % - Markeringsfarve1 27" xfId="652"/>
    <cellStyle name="40 % - Markeringsfarve1 28" xfId="653"/>
    <cellStyle name="40 % - Markeringsfarve1 29" xfId="654"/>
    <cellStyle name="40 % - Markeringsfarve1 3" xfId="655"/>
    <cellStyle name="40 % - Markeringsfarve1 30" xfId="656"/>
    <cellStyle name="40 % - Markeringsfarve1 31" xfId="657"/>
    <cellStyle name="40 % - Markeringsfarve1 32" xfId="658"/>
    <cellStyle name="40 % - Markeringsfarve1 33" xfId="659"/>
    <cellStyle name="40 % - Markeringsfarve1 34" xfId="660"/>
    <cellStyle name="40 % - Markeringsfarve1 35" xfId="661"/>
    <cellStyle name="40 % - Markeringsfarve1 36" xfId="662"/>
    <cellStyle name="40 % - Markeringsfarve1 37" xfId="663"/>
    <cellStyle name="40 % - Markeringsfarve1 38" xfId="664"/>
    <cellStyle name="40 % - Markeringsfarve1 39" xfId="665"/>
    <cellStyle name="40 % - Markeringsfarve1 4" xfId="666"/>
    <cellStyle name="40 % - Markeringsfarve1 40" xfId="667"/>
    <cellStyle name="40 % - Markeringsfarve1 41" xfId="668"/>
    <cellStyle name="40 % - Markeringsfarve1 42" xfId="669"/>
    <cellStyle name="40 % - Markeringsfarve1 43" xfId="670"/>
    <cellStyle name="40 % - Markeringsfarve1 44" xfId="671"/>
    <cellStyle name="40 % - Markeringsfarve1 45" xfId="672"/>
    <cellStyle name="40 % - Markeringsfarve1 46" xfId="673"/>
    <cellStyle name="40 % - Markeringsfarve1 47" xfId="674"/>
    <cellStyle name="40 % - Markeringsfarve1 48" xfId="675"/>
    <cellStyle name="40 % - Markeringsfarve1 49" xfId="676"/>
    <cellStyle name="40 % - Markeringsfarve1 5" xfId="677"/>
    <cellStyle name="40 % - Markeringsfarve1 50" xfId="678"/>
    <cellStyle name="40 % - Markeringsfarve1 51" xfId="679"/>
    <cellStyle name="40 % - Markeringsfarve1 52" xfId="680"/>
    <cellStyle name="40 % - Markeringsfarve1 53" xfId="681"/>
    <cellStyle name="40 % - Markeringsfarve1 54" xfId="682"/>
    <cellStyle name="40 % - Markeringsfarve1 55" xfId="683"/>
    <cellStyle name="40 % - Markeringsfarve1 56" xfId="684"/>
    <cellStyle name="40 % - Markeringsfarve1 57" xfId="685"/>
    <cellStyle name="40 % - Markeringsfarve1 58" xfId="686"/>
    <cellStyle name="40 % - Markeringsfarve1 59" xfId="687"/>
    <cellStyle name="40 % - Markeringsfarve1 6" xfId="688"/>
    <cellStyle name="40 % - Markeringsfarve1 60" xfId="689"/>
    <cellStyle name="40 % - Markeringsfarve1 61" xfId="690"/>
    <cellStyle name="40 % - Markeringsfarve1 62" xfId="691"/>
    <cellStyle name="40 % - Markeringsfarve1 63" xfId="692"/>
    <cellStyle name="40 % - Markeringsfarve1 64" xfId="693"/>
    <cellStyle name="40 % - Markeringsfarve1 65" xfId="694"/>
    <cellStyle name="40 % - Markeringsfarve1 66" xfId="695"/>
    <cellStyle name="40 % - Markeringsfarve1 67" xfId="696"/>
    <cellStyle name="40 % - Markeringsfarve1 68" xfId="697"/>
    <cellStyle name="40 % - Markeringsfarve1 69" xfId="698"/>
    <cellStyle name="40 % - Markeringsfarve1 7" xfId="699"/>
    <cellStyle name="40 % - Markeringsfarve1 70" xfId="700"/>
    <cellStyle name="40 % - Markeringsfarve1 71" xfId="701"/>
    <cellStyle name="40 % - Markeringsfarve1 72" xfId="702"/>
    <cellStyle name="40 % - Markeringsfarve1 73" xfId="703"/>
    <cellStyle name="40 % - Markeringsfarve1 74" xfId="704"/>
    <cellStyle name="40 % - Markeringsfarve1 75" xfId="705"/>
    <cellStyle name="40 % - Markeringsfarve1 76" xfId="706"/>
    <cellStyle name="40 % - Markeringsfarve1 77" xfId="707"/>
    <cellStyle name="40 % - Markeringsfarve1 78" xfId="708"/>
    <cellStyle name="40 % - Markeringsfarve1 79" xfId="709"/>
    <cellStyle name="40 % - Markeringsfarve1 8" xfId="710"/>
    <cellStyle name="40 % - Markeringsfarve1 80" xfId="711"/>
    <cellStyle name="40 % - Markeringsfarve1 81" xfId="712"/>
    <cellStyle name="40 % - Markeringsfarve1 82" xfId="713"/>
    <cellStyle name="40 % - Markeringsfarve1 83" xfId="714"/>
    <cellStyle name="40 % - Markeringsfarve1 84" xfId="715"/>
    <cellStyle name="40 % - Markeringsfarve1 85" xfId="716"/>
    <cellStyle name="40 % - Markeringsfarve1 86" xfId="717"/>
    <cellStyle name="40 % - Markeringsfarve1 9" xfId="718"/>
    <cellStyle name="40 % - Markeringsfarve1_Long-term migration 2007-2009" xfId="719"/>
    <cellStyle name="40 % - Markeringsfarve2" xfId="720"/>
    <cellStyle name="40 % - Markeringsfarve2 10" xfId="721"/>
    <cellStyle name="40 % - Markeringsfarve2 11" xfId="722"/>
    <cellStyle name="40 % - Markeringsfarve2 12" xfId="723"/>
    <cellStyle name="40 % - Markeringsfarve2 13" xfId="724"/>
    <cellStyle name="40 % - Markeringsfarve2 14" xfId="725"/>
    <cellStyle name="40 % - Markeringsfarve2 15" xfId="726"/>
    <cellStyle name="40 % - Markeringsfarve2 16" xfId="727"/>
    <cellStyle name="40 % - Markeringsfarve2 17" xfId="728"/>
    <cellStyle name="40 % - Markeringsfarve2 18" xfId="729"/>
    <cellStyle name="40 % - Markeringsfarve2 19" xfId="730"/>
    <cellStyle name="40 % - Markeringsfarve2 2" xfId="731"/>
    <cellStyle name="40 % - Markeringsfarve2 20" xfId="732"/>
    <cellStyle name="40 % - Markeringsfarve2 21" xfId="733"/>
    <cellStyle name="40 % - Markeringsfarve2 22" xfId="734"/>
    <cellStyle name="40 % - Markeringsfarve2 23" xfId="735"/>
    <cellStyle name="40 % - Markeringsfarve2 24" xfId="736"/>
    <cellStyle name="40 % - Markeringsfarve2 25" xfId="737"/>
    <cellStyle name="40 % - Markeringsfarve2 26" xfId="738"/>
    <cellStyle name="40 % - Markeringsfarve2 27" xfId="739"/>
    <cellStyle name="40 % - Markeringsfarve2 28" xfId="740"/>
    <cellStyle name="40 % - Markeringsfarve2 29" xfId="741"/>
    <cellStyle name="40 % - Markeringsfarve2 3" xfId="742"/>
    <cellStyle name="40 % - Markeringsfarve2 30" xfId="743"/>
    <cellStyle name="40 % - Markeringsfarve2 31" xfId="744"/>
    <cellStyle name="40 % - Markeringsfarve2 32" xfId="745"/>
    <cellStyle name="40 % - Markeringsfarve2 33" xfId="746"/>
    <cellStyle name="40 % - Markeringsfarve2 34" xfId="747"/>
    <cellStyle name="40 % - Markeringsfarve2 35" xfId="748"/>
    <cellStyle name="40 % - Markeringsfarve2 36" xfId="749"/>
    <cellStyle name="40 % - Markeringsfarve2 37" xfId="750"/>
    <cellStyle name="40 % - Markeringsfarve2 38" xfId="751"/>
    <cellStyle name="40 % - Markeringsfarve2 39" xfId="752"/>
    <cellStyle name="40 % - Markeringsfarve2 4" xfId="753"/>
    <cellStyle name="40 % - Markeringsfarve2 40" xfId="754"/>
    <cellStyle name="40 % - Markeringsfarve2 41" xfId="755"/>
    <cellStyle name="40 % - Markeringsfarve2 42" xfId="756"/>
    <cellStyle name="40 % - Markeringsfarve2 43" xfId="757"/>
    <cellStyle name="40 % - Markeringsfarve2 44" xfId="758"/>
    <cellStyle name="40 % - Markeringsfarve2 45" xfId="759"/>
    <cellStyle name="40 % - Markeringsfarve2 46" xfId="760"/>
    <cellStyle name="40 % - Markeringsfarve2 47" xfId="761"/>
    <cellStyle name="40 % - Markeringsfarve2 48" xfId="762"/>
    <cellStyle name="40 % - Markeringsfarve2 49" xfId="763"/>
    <cellStyle name="40 % - Markeringsfarve2 5" xfId="764"/>
    <cellStyle name="40 % - Markeringsfarve2 50" xfId="765"/>
    <cellStyle name="40 % - Markeringsfarve2 51" xfId="766"/>
    <cellStyle name="40 % - Markeringsfarve2 52" xfId="767"/>
    <cellStyle name="40 % - Markeringsfarve2 53" xfId="768"/>
    <cellStyle name="40 % - Markeringsfarve2 54" xfId="769"/>
    <cellStyle name="40 % - Markeringsfarve2 55" xfId="770"/>
    <cellStyle name="40 % - Markeringsfarve2 56" xfId="771"/>
    <cellStyle name="40 % - Markeringsfarve2 57" xfId="772"/>
    <cellStyle name="40 % - Markeringsfarve2 58" xfId="773"/>
    <cellStyle name="40 % - Markeringsfarve2 59" xfId="774"/>
    <cellStyle name="40 % - Markeringsfarve2 6" xfId="775"/>
    <cellStyle name="40 % - Markeringsfarve2 60" xfId="776"/>
    <cellStyle name="40 % - Markeringsfarve2 61" xfId="777"/>
    <cellStyle name="40 % - Markeringsfarve2 62" xfId="778"/>
    <cellStyle name="40 % - Markeringsfarve2 63" xfId="779"/>
    <cellStyle name="40 % - Markeringsfarve2 64" xfId="780"/>
    <cellStyle name="40 % - Markeringsfarve2 65" xfId="781"/>
    <cellStyle name="40 % - Markeringsfarve2 66" xfId="782"/>
    <cellStyle name="40 % - Markeringsfarve2 67" xfId="783"/>
    <cellStyle name="40 % - Markeringsfarve2 68" xfId="784"/>
    <cellStyle name="40 % - Markeringsfarve2 69" xfId="785"/>
    <cellStyle name="40 % - Markeringsfarve2 7" xfId="786"/>
    <cellStyle name="40 % - Markeringsfarve2 70" xfId="787"/>
    <cellStyle name="40 % - Markeringsfarve2 71" xfId="788"/>
    <cellStyle name="40 % - Markeringsfarve2 72" xfId="789"/>
    <cellStyle name="40 % - Markeringsfarve2 73" xfId="790"/>
    <cellStyle name="40 % - Markeringsfarve2 74" xfId="791"/>
    <cellStyle name="40 % - Markeringsfarve2 75" xfId="792"/>
    <cellStyle name="40 % - Markeringsfarve2 76" xfId="793"/>
    <cellStyle name="40 % - Markeringsfarve2 77" xfId="794"/>
    <cellStyle name="40 % - Markeringsfarve2 78" xfId="795"/>
    <cellStyle name="40 % - Markeringsfarve2 79" xfId="796"/>
    <cellStyle name="40 % - Markeringsfarve2 8" xfId="797"/>
    <cellStyle name="40 % - Markeringsfarve2 80" xfId="798"/>
    <cellStyle name="40 % - Markeringsfarve2 81" xfId="799"/>
    <cellStyle name="40 % - Markeringsfarve2 82" xfId="800"/>
    <cellStyle name="40 % - Markeringsfarve2 83" xfId="801"/>
    <cellStyle name="40 % - Markeringsfarve2 84" xfId="802"/>
    <cellStyle name="40 % - Markeringsfarve2 85" xfId="803"/>
    <cellStyle name="40 % - Markeringsfarve2 86" xfId="804"/>
    <cellStyle name="40 % - Markeringsfarve2 9" xfId="805"/>
    <cellStyle name="40 % - Markeringsfarve2_Long-term migration 2007-2009" xfId="806"/>
    <cellStyle name="40 % - Markeringsfarve3" xfId="807"/>
    <cellStyle name="40 % - Markeringsfarve3 10" xfId="808"/>
    <cellStyle name="40 % - Markeringsfarve3 11" xfId="809"/>
    <cellStyle name="40 % - Markeringsfarve3 12" xfId="810"/>
    <cellStyle name="40 % - Markeringsfarve3 13" xfId="811"/>
    <cellStyle name="40 % - Markeringsfarve3 14" xfId="812"/>
    <cellStyle name="40 % - Markeringsfarve3 15" xfId="813"/>
    <cellStyle name="40 % - Markeringsfarve3 16" xfId="814"/>
    <cellStyle name="40 % - Markeringsfarve3 17" xfId="815"/>
    <cellStyle name="40 % - Markeringsfarve3 18" xfId="816"/>
    <cellStyle name="40 % - Markeringsfarve3 19" xfId="817"/>
    <cellStyle name="40 % - Markeringsfarve3 2" xfId="818"/>
    <cellStyle name="40 % - Markeringsfarve3 20" xfId="819"/>
    <cellStyle name="40 % - Markeringsfarve3 21" xfId="820"/>
    <cellStyle name="40 % - Markeringsfarve3 22" xfId="821"/>
    <cellStyle name="40 % - Markeringsfarve3 23" xfId="822"/>
    <cellStyle name="40 % - Markeringsfarve3 24" xfId="823"/>
    <cellStyle name="40 % - Markeringsfarve3 25" xfId="824"/>
    <cellStyle name="40 % - Markeringsfarve3 26" xfId="825"/>
    <cellStyle name="40 % - Markeringsfarve3 27" xfId="826"/>
    <cellStyle name="40 % - Markeringsfarve3 28" xfId="827"/>
    <cellStyle name="40 % - Markeringsfarve3 29" xfId="828"/>
    <cellStyle name="40 % - Markeringsfarve3 3" xfId="829"/>
    <cellStyle name="40 % - Markeringsfarve3 30" xfId="830"/>
    <cellStyle name="40 % - Markeringsfarve3 31" xfId="831"/>
    <cellStyle name="40 % - Markeringsfarve3 32" xfId="832"/>
    <cellStyle name="40 % - Markeringsfarve3 33" xfId="833"/>
    <cellStyle name="40 % - Markeringsfarve3 34" xfId="834"/>
    <cellStyle name="40 % - Markeringsfarve3 35" xfId="835"/>
    <cellStyle name="40 % - Markeringsfarve3 36" xfId="836"/>
    <cellStyle name="40 % - Markeringsfarve3 37" xfId="837"/>
    <cellStyle name="40 % - Markeringsfarve3 38" xfId="838"/>
    <cellStyle name="40 % - Markeringsfarve3 39" xfId="839"/>
    <cellStyle name="40 % - Markeringsfarve3 4" xfId="840"/>
    <cellStyle name="40 % - Markeringsfarve3 40" xfId="841"/>
    <cellStyle name="40 % - Markeringsfarve3 41" xfId="842"/>
    <cellStyle name="40 % - Markeringsfarve3 42" xfId="843"/>
    <cellStyle name="40 % - Markeringsfarve3 43" xfId="844"/>
    <cellStyle name="40 % - Markeringsfarve3 44" xfId="845"/>
    <cellStyle name="40 % - Markeringsfarve3 45" xfId="846"/>
    <cellStyle name="40 % - Markeringsfarve3 46" xfId="847"/>
    <cellStyle name="40 % - Markeringsfarve3 47" xfId="848"/>
    <cellStyle name="40 % - Markeringsfarve3 48" xfId="849"/>
    <cellStyle name="40 % - Markeringsfarve3 49" xfId="850"/>
    <cellStyle name="40 % - Markeringsfarve3 5" xfId="851"/>
    <cellStyle name="40 % - Markeringsfarve3 50" xfId="852"/>
    <cellStyle name="40 % - Markeringsfarve3 51" xfId="853"/>
    <cellStyle name="40 % - Markeringsfarve3 52" xfId="854"/>
    <cellStyle name="40 % - Markeringsfarve3 53" xfId="855"/>
    <cellStyle name="40 % - Markeringsfarve3 54" xfId="856"/>
    <cellStyle name="40 % - Markeringsfarve3 55" xfId="857"/>
    <cellStyle name="40 % - Markeringsfarve3 56" xfId="858"/>
    <cellStyle name="40 % - Markeringsfarve3 57" xfId="859"/>
    <cellStyle name="40 % - Markeringsfarve3 58" xfId="860"/>
    <cellStyle name="40 % - Markeringsfarve3 59" xfId="861"/>
    <cellStyle name="40 % - Markeringsfarve3 6" xfId="862"/>
    <cellStyle name="40 % - Markeringsfarve3 60" xfId="863"/>
    <cellStyle name="40 % - Markeringsfarve3 61" xfId="864"/>
    <cellStyle name="40 % - Markeringsfarve3 62" xfId="865"/>
    <cellStyle name="40 % - Markeringsfarve3 63" xfId="866"/>
    <cellStyle name="40 % - Markeringsfarve3 64" xfId="867"/>
    <cellStyle name="40 % - Markeringsfarve3 65" xfId="868"/>
    <cellStyle name="40 % - Markeringsfarve3 66" xfId="869"/>
    <cellStyle name="40 % - Markeringsfarve3 67" xfId="870"/>
    <cellStyle name="40 % - Markeringsfarve3 68" xfId="871"/>
    <cellStyle name="40 % - Markeringsfarve3 69" xfId="872"/>
    <cellStyle name="40 % - Markeringsfarve3 7" xfId="873"/>
    <cellStyle name="40 % - Markeringsfarve3 70" xfId="874"/>
    <cellStyle name="40 % - Markeringsfarve3 71" xfId="875"/>
    <cellStyle name="40 % - Markeringsfarve3 72" xfId="876"/>
    <cellStyle name="40 % - Markeringsfarve3 73" xfId="877"/>
    <cellStyle name="40 % - Markeringsfarve3 74" xfId="878"/>
    <cellStyle name="40 % - Markeringsfarve3 75" xfId="879"/>
    <cellStyle name="40 % - Markeringsfarve3 76" xfId="880"/>
    <cellStyle name="40 % - Markeringsfarve3 77" xfId="881"/>
    <cellStyle name="40 % - Markeringsfarve3 78" xfId="882"/>
    <cellStyle name="40 % - Markeringsfarve3 79" xfId="883"/>
    <cellStyle name="40 % - Markeringsfarve3 8" xfId="884"/>
    <cellStyle name="40 % - Markeringsfarve3 80" xfId="885"/>
    <cellStyle name="40 % - Markeringsfarve3 81" xfId="886"/>
    <cellStyle name="40 % - Markeringsfarve3 82" xfId="887"/>
    <cellStyle name="40 % - Markeringsfarve3 83" xfId="888"/>
    <cellStyle name="40 % - Markeringsfarve3 84" xfId="889"/>
    <cellStyle name="40 % - Markeringsfarve3 85" xfId="890"/>
    <cellStyle name="40 % - Markeringsfarve3 86" xfId="891"/>
    <cellStyle name="40 % - Markeringsfarve3 9" xfId="892"/>
    <cellStyle name="40 % - Markeringsfarve3_Long-term migration 2007-2009" xfId="893"/>
    <cellStyle name="40 % - Markeringsfarve4" xfId="894"/>
    <cellStyle name="40 % - Markeringsfarve4 10" xfId="895"/>
    <cellStyle name="40 % - Markeringsfarve4 11" xfId="896"/>
    <cellStyle name="40 % - Markeringsfarve4 12" xfId="897"/>
    <cellStyle name="40 % - Markeringsfarve4 13" xfId="898"/>
    <cellStyle name="40 % - Markeringsfarve4 14" xfId="899"/>
    <cellStyle name="40 % - Markeringsfarve4 15" xfId="900"/>
    <cellStyle name="40 % - Markeringsfarve4 16" xfId="901"/>
    <cellStyle name="40 % - Markeringsfarve4 17" xfId="902"/>
    <cellStyle name="40 % - Markeringsfarve4 18" xfId="903"/>
    <cellStyle name="40 % - Markeringsfarve4 19" xfId="904"/>
    <cellStyle name="40 % - Markeringsfarve4 2" xfId="905"/>
    <cellStyle name="40 % - Markeringsfarve4 20" xfId="906"/>
    <cellStyle name="40 % - Markeringsfarve4 21" xfId="907"/>
    <cellStyle name="40 % - Markeringsfarve4 22" xfId="908"/>
    <cellStyle name="40 % - Markeringsfarve4 23" xfId="909"/>
    <cellStyle name="40 % - Markeringsfarve4 24" xfId="910"/>
    <cellStyle name="40 % - Markeringsfarve4 25" xfId="911"/>
    <cellStyle name="40 % - Markeringsfarve4 26" xfId="912"/>
    <cellStyle name="40 % - Markeringsfarve4 27" xfId="913"/>
    <cellStyle name="40 % - Markeringsfarve4 28" xfId="914"/>
    <cellStyle name="40 % - Markeringsfarve4 29" xfId="915"/>
    <cellStyle name="40 % - Markeringsfarve4 3" xfId="916"/>
    <cellStyle name="40 % - Markeringsfarve4 30" xfId="917"/>
    <cellStyle name="40 % - Markeringsfarve4 31" xfId="918"/>
    <cellStyle name="40 % - Markeringsfarve4 32" xfId="919"/>
    <cellStyle name="40 % - Markeringsfarve4 33" xfId="920"/>
    <cellStyle name="40 % - Markeringsfarve4 34" xfId="921"/>
    <cellStyle name="40 % - Markeringsfarve4 35" xfId="922"/>
    <cellStyle name="40 % - Markeringsfarve4 36" xfId="923"/>
    <cellStyle name="40 % - Markeringsfarve4 37" xfId="924"/>
    <cellStyle name="40 % - Markeringsfarve4 38" xfId="925"/>
    <cellStyle name="40 % - Markeringsfarve4 39" xfId="926"/>
    <cellStyle name="40 % - Markeringsfarve4 4" xfId="927"/>
    <cellStyle name="40 % - Markeringsfarve4 40" xfId="928"/>
    <cellStyle name="40 % - Markeringsfarve4 41" xfId="929"/>
    <cellStyle name="40 % - Markeringsfarve4 42" xfId="930"/>
    <cellStyle name="40 % - Markeringsfarve4 43" xfId="931"/>
    <cellStyle name="40 % - Markeringsfarve4 44" xfId="932"/>
    <cellStyle name="40 % - Markeringsfarve4 45" xfId="933"/>
    <cellStyle name="40 % - Markeringsfarve4 46" xfId="934"/>
    <cellStyle name="40 % - Markeringsfarve4 47" xfId="935"/>
    <cellStyle name="40 % - Markeringsfarve4 48" xfId="936"/>
    <cellStyle name="40 % - Markeringsfarve4 49" xfId="937"/>
    <cellStyle name="40 % - Markeringsfarve4 5" xfId="938"/>
    <cellStyle name="40 % - Markeringsfarve4 50" xfId="939"/>
    <cellStyle name="40 % - Markeringsfarve4 51" xfId="940"/>
    <cellStyle name="40 % - Markeringsfarve4 52" xfId="941"/>
    <cellStyle name="40 % - Markeringsfarve4 53" xfId="942"/>
    <cellStyle name="40 % - Markeringsfarve4 54" xfId="943"/>
    <cellStyle name="40 % - Markeringsfarve4 55" xfId="944"/>
    <cellStyle name="40 % - Markeringsfarve4 56" xfId="945"/>
    <cellStyle name="40 % - Markeringsfarve4 57" xfId="946"/>
    <cellStyle name="40 % - Markeringsfarve4 58" xfId="947"/>
    <cellStyle name="40 % - Markeringsfarve4 59" xfId="948"/>
    <cellStyle name="40 % - Markeringsfarve4 6" xfId="949"/>
    <cellStyle name="40 % - Markeringsfarve4 60" xfId="950"/>
    <cellStyle name="40 % - Markeringsfarve4 61" xfId="951"/>
    <cellStyle name="40 % - Markeringsfarve4 62" xfId="952"/>
    <cellStyle name="40 % - Markeringsfarve4 63" xfId="953"/>
    <cellStyle name="40 % - Markeringsfarve4 64" xfId="954"/>
    <cellStyle name="40 % - Markeringsfarve4 65" xfId="955"/>
    <cellStyle name="40 % - Markeringsfarve4 66" xfId="956"/>
    <cellStyle name="40 % - Markeringsfarve4 67" xfId="957"/>
    <cellStyle name="40 % - Markeringsfarve4 68" xfId="958"/>
    <cellStyle name="40 % - Markeringsfarve4 69" xfId="959"/>
    <cellStyle name="40 % - Markeringsfarve4 7" xfId="960"/>
    <cellStyle name="40 % - Markeringsfarve4 70" xfId="961"/>
    <cellStyle name="40 % - Markeringsfarve4 71" xfId="962"/>
    <cellStyle name="40 % - Markeringsfarve4 72" xfId="963"/>
    <cellStyle name="40 % - Markeringsfarve4 73" xfId="964"/>
    <cellStyle name="40 % - Markeringsfarve4 74" xfId="965"/>
    <cellStyle name="40 % - Markeringsfarve4 75" xfId="966"/>
    <cellStyle name="40 % - Markeringsfarve4 76" xfId="967"/>
    <cellStyle name="40 % - Markeringsfarve4 77" xfId="968"/>
    <cellStyle name="40 % - Markeringsfarve4 78" xfId="969"/>
    <cellStyle name="40 % - Markeringsfarve4 79" xfId="970"/>
    <cellStyle name="40 % - Markeringsfarve4 8" xfId="971"/>
    <cellStyle name="40 % - Markeringsfarve4 80" xfId="972"/>
    <cellStyle name="40 % - Markeringsfarve4 81" xfId="973"/>
    <cellStyle name="40 % - Markeringsfarve4 82" xfId="974"/>
    <cellStyle name="40 % - Markeringsfarve4 83" xfId="975"/>
    <cellStyle name="40 % - Markeringsfarve4 84" xfId="976"/>
    <cellStyle name="40 % - Markeringsfarve4 85" xfId="977"/>
    <cellStyle name="40 % - Markeringsfarve4 86" xfId="978"/>
    <cellStyle name="40 % - Markeringsfarve4 9" xfId="979"/>
    <cellStyle name="40 % - Markeringsfarve4_Long-term migration 2007-2009" xfId="980"/>
    <cellStyle name="40 % - Markeringsfarve5" xfId="981"/>
    <cellStyle name="40 % - Markeringsfarve5 10" xfId="982"/>
    <cellStyle name="40 % - Markeringsfarve5 11" xfId="983"/>
    <cellStyle name="40 % - Markeringsfarve5 12" xfId="984"/>
    <cellStyle name="40 % - Markeringsfarve5 13" xfId="985"/>
    <cellStyle name="40 % - Markeringsfarve5 14" xfId="986"/>
    <cellStyle name="40 % - Markeringsfarve5 15" xfId="987"/>
    <cellStyle name="40 % - Markeringsfarve5 16" xfId="988"/>
    <cellStyle name="40 % - Markeringsfarve5 17" xfId="989"/>
    <cellStyle name="40 % - Markeringsfarve5 18" xfId="990"/>
    <cellStyle name="40 % - Markeringsfarve5 19" xfId="991"/>
    <cellStyle name="40 % - Markeringsfarve5 2" xfId="992"/>
    <cellStyle name="40 % - Markeringsfarve5 20" xfId="993"/>
    <cellStyle name="40 % - Markeringsfarve5 21" xfId="994"/>
    <cellStyle name="40 % - Markeringsfarve5 22" xfId="995"/>
    <cellStyle name="40 % - Markeringsfarve5 23" xfId="996"/>
    <cellStyle name="40 % - Markeringsfarve5 24" xfId="997"/>
    <cellStyle name="40 % - Markeringsfarve5 25" xfId="998"/>
    <cellStyle name="40 % - Markeringsfarve5 26" xfId="999"/>
    <cellStyle name="40 % - Markeringsfarve5 27" xfId="1000"/>
    <cellStyle name="40 % - Markeringsfarve5 28" xfId="1001"/>
    <cellStyle name="40 % - Markeringsfarve5 29" xfId="1002"/>
    <cellStyle name="40 % - Markeringsfarve5 3" xfId="1003"/>
    <cellStyle name="40 % - Markeringsfarve5 30" xfId="1004"/>
    <cellStyle name="40 % - Markeringsfarve5 31" xfId="1005"/>
    <cellStyle name="40 % - Markeringsfarve5 32" xfId="1006"/>
    <cellStyle name="40 % - Markeringsfarve5 33" xfId="1007"/>
    <cellStyle name="40 % - Markeringsfarve5 34" xfId="1008"/>
    <cellStyle name="40 % - Markeringsfarve5 35" xfId="1009"/>
    <cellStyle name="40 % - Markeringsfarve5 36" xfId="1010"/>
    <cellStyle name="40 % - Markeringsfarve5 37" xfId="1011"/>
    <cellStyle name="40 % - Markeringsfarve5 38" xfId="1012"/>
    <cellStyle name="40 % - Markeringsfarve5 39" xfId="1013"/>
    <cellStyle name="40 % - Markeringsfarve5 4" xfId="1014"/>
    <cellStyle name="40 % - Markeringsfarve5 40" xfId="1015"/>
    <cellStyle name="40 % - Markeringsfarve5 41" xfId="1016"/>
    <cellStyle name="40 % - Markeringsfarve5 42" xfId="1017"/>
    <cellStyle name="40 % - Markeringsfarve5 43" xfId="1018"/>
    <cellStyle name="40 % - Markeringsfarve5 44" xfId="1019"/>
    <cellStyle name="40 % - Markeringsfarve5 45" xfId="1020"/>
    <cellStyle name="40 % - Markeringsfarve5 46" xfId="1021"/>
    <cellStyle name="40 % - Markeringsfarve5 47" xfId="1022"/>
    <cellStyle name="40 % - Markeringsfarve5 48" xfId="1023"/>
    <cellStyle name="40 % - Markeringsfarve5 49" xfId="1024"/>
    <cellStyle name="40 % - Markeringsfarve5 5" xfId="1025"/>
    <cellStyle name="40 % - Markeringsfarve5 50" xfId="1026"/>
    <cellStyle name="40 % - Markeringsfarve5 51" xfId="1027"/>
    <cellStyle name="40 % - Markeringsfarve5 52" xfId="1028"/>
    <cellStyle name="40 % - Markeringsfarve5 53" xfId="1029"/>
    <cellStyle name="40 % - Markeringsfarve5 54" xfId="1030"/>
    <cellStyle name="40 % - Markeringsfarve5 55" xfId="1031"/>
    <cellStyle name="40 % - Markeringsfarve5 56" xfId="1032"/>
    <cellStyle name="40 % - Markeringsfarve5 57" xfId="1033"/>
    <cellStyle name="40 % - Markeringsfarve5 58" xfId="1034"/>
    <cellStyle name="40 % - Markeringsfarve5 59" xfId="1035"/>
    <cellStyle name="40 % - Markeringsfarve5 6" xfId="1036"/>
    <cellStyle name="40 % - Markeringsfarve5 60" xfId="1037"/>
    <cellStyle name="40 % - Markeringsfarve5 61" xfId="1038"/>
    <cellStyle name="40 % - Markeringsfarve5 62" xfId="1039"/>
    <cellStyle name="40 % - Markeringsfarve5 63" xfId="1040"/>
    <cellStyle name="40 % - Markeringsfarve5 64" xfId="1041"/>
    <cellStyle name="40 % - Markeringsfarve5 65" xfId="1042"/>
    <cellStyle name="40 % - Markeringsfarve5 66" xfId="1043"/>
    <cellStyle name="40 % - Markeringsfarve5 67" xfId="1044"/>
    <cellStyle name="40 % - Markeringsfarve5 68" xfId="1045"/>
    <cellStyle name="40 % - Markeringsfarve5 69" xfId="1046"/>
    <cellStyle name="40 % - Markeringsfarve5 7" xfId="1047"/>
    <cellStyle name="40 % - Markeringsfarve5 70" xfId="1048"/>
    <cellStyle name="40 % - Markeringsfarve5 71" xfId="1049"/>
    <cellStyle name="40 % - Markeringsfarve5 72" xfId="1050"/>
    <cellStyle name="40 % - Markeringsfarve5 73" xfId="1051"/>
    <cellStyle name="40 % - Markeringsfarve5 74" xfId="1052"/>
    <cellStyle name="40 % - Markeringsfarve5 75" xfId="1053"/>
    <cellStyle name="40 % - Markeringsfarve5 76" xfId="1054"/>
    <cellStyle name="40 % - Markeringsfarve5 77" xfId="1055"/>
    <cellStyle name="40 % - Markeringsfarve5 78" xfId="1056"/>
    <cellStyle name="40 % - Markeringsfarve5 79" xfId="1057"/>
    <cellStyle name="40 % - Markeringsfarve5 8" xfId="1058"/>
    <cellStyle name="40 % - Markeringsfarve5 80" xfId="1059"/>
    <cellStyle name="40 % - Markeringsfarve5 81" xfId="1060"/>
    <cellStyle name="40 % - Markeringsfarve5 82" xfId="1061"/>
    <cellStyle name="40 % - Markeringsfarve5 83" xfId="1062"/>
    <cellStyle name="40 % - Markeringsfarve5 84" xfId="1063"/>
    <cellStyle name="40 % - Markeringsfarve5 85" xfId="1064"/>
    <cellStyle name="40 % - Markeringsfarve5 86" xfId="1065"/>
    <cellStyle name="40 % - Markeringsfarve5 9" xfId="1066"/>
    <cellStyle name="40 % - Markeringsfarve5_Long-term migration 2007-2009" xfId="1067"/>
    <cellStyle name="40 % - Markeringsfarve6" xfId="1068"/>
    <cellStyle name="40 % - Markeringsfarve6 10" xfId="1069"/>
    <cellStyle name="40 % - Markeringsfarve6 11" xfId="1070"/>
    <cellStyle name="40 % - Markeringsfarve6 12" xfId="1071"/>
    <cellStyle name="40 % - Markeringsfarve6 13" xfId="1072"/>
    <cellStyle name="40 % - Markeringsfarve6 14" xfId="1073"/>
    <cellStyle name="40 % - Markeringsfarve6 15" xfId="1074"/>
    <cellStyle name="40 % - Markeringsfarve6 16" xfId="1075"/>
    <cellStyle name="40 % - Markeringsfarve6 17" xfId="1076"/>
    <cellStyle name="40 % - Markeringsfarve6 18" xfId="1077"/>
    <cellStyle name="40 % - Markeringsfarve6 19" xfId="1078"/>
    <cellStyle name="40 % - Markeringsfarve6 2" xfId="1079"/>
    <cellStyle name="40 % - Markeringsfarve6 20" xfId="1080"/>
    <cellStyle name="40 % - Markeringsfarve6 21" xfId="1081"/>
    <cellStyle name="40 % - Markeringsfarve6 22" xfId="1082"/>
    <cellStyle name="40 % - Markeringsfarve6 23" xfId="1083"/>
    <cellStyle name="40 % - Markeringsfarve6 24" xfId="1084"/>
    <cellStyle name="40 % - Markeringsfarve6 25" xfId="1085"/>
    <cellStyle name="40 % - Markeringsfarve6 26" xfId="1086"/>
    <cellStyle name="40 % - Markeringsfarve6 27" xfId="1087"/>
    <cellStyle name="40 % - Markeringsfarve6 28" xfId="1088"/>
    <cellStyle name="40 % - Markeringsfarve6 29" xfId="1089"/>
    <cellStyle name="40 % - Markeringsfarve6 3" xfId="1090"/>
    <cellStyle name="40 % - Markeringsfarve6 30" xfId="1091"/>
    <cellStyle name="40 % - Markeringsfarve6 31" xfId="1092"/>
    <cellStyle name="40 % - Markeringsfarve6 32" xfId="1093"/>
    <cellStyle name="40 % - Markeringsfarve6 33" xfId="1094"/>
    <cellStyle name="40 % - Markeringsfarve6 34" xfId="1095"/>
    <cellStyle name="40 % - Markeringsfarve6 35" xfId="1096"/>
    <cellStyle name="40 % - Markeringsfarve6 36" xfId="1097"/>
    <cellStyle name="40 % - Markeringsfarve6 37" xfId="1098"/>
    <cellStyle name="40 % - Markeringsfarve6 38" xfId="1099"/>
    <cellStyle name="40 % - Markeringsfarve6 39" xfId="1100"/>
    <cellStyle name="40 % - Markeringsfarve6 4" xfId="1101"/>
    <cellStyle name="40 % - Markeringsfarve6 40" xfId="1102"/>
    <cellStyle name="40 % - Markeringsfarve6 41" xfId="1103"/>
    <cellStyle name="40 % - Markeringsfarve6 42" xfId="1104"/>
    <cellStyle name="40 % - Markeringsfarve6 43" xfId="1105"/>
    <cellStyle name="40 % - Markeringsfarve6 44" xfId="1106"/>
    <cellStyle name="40 % - Markeringsfarve6 45" xfId="1107"/>
    <cellStyle name="40 % - Markeringsfarve6 46" xfId="1108"/>
    <cellStyle name="40 % - Markeringsfarve6 47" xfId="1109"/>
    <cellStyle name="40 % - Markeringsfarve6 48" xfId="1110"/>
    <cellStyle name="40 % - Markeringsfarve6 49" xfId="1111"/>
    <cellStyle name="40 % - Markeringsfarve6 5" xfId="1112"/>
    <cellStyle name="40 % - Markeringsfarve6 50" xfId="1113"/>
    <cellStyle name="40 % - Markeringsfarve6 51" xfId="1114"/>
    <cellStyle name="40 % - Markeringsfarve6 52" xfId="1115"/>
    <cellStyle name="40 % - Markeringsfarve6 53" xfId="1116"/>
    <cellStyle name="40 % - Markeringsfarve6 54" xfId="1117"/>
    <cellStyle name="40 % - Markeringsfarve6 55" xfId="1118"/>
    <cellStyle name="40 % - Markeringsfarve6 56" xfId="1119"/>
    <cellStyle name="40 % - Markeringsfarve6 57" xfId="1120"/>
    <cellStyle name="40 % - Markeringsfarve6 58" xfId="1121"/>
    <cellStyle name="40 % - Markeringsfarve6 59" xfId="1122"/>
    <cellStyle name="40 % - Markeringsfarve6 6" xfId="1123"/>
    <cellStyle name="40 % - Markeringsfarve6 60" xfId="1124"/>
    <cellStyle name="40 % - Markeringsfarve6 61" xfId="1125"/>
    <cellStyle name="40 % - Markeringsfarve6 62" xfId="1126"/>
    <cellStyle name="40 % - Markeringsfarve6 63" xfId="1127"/>
    <cellStyle name="40 % - Markeringsfarve6 64" xfId="1128"/>
    <cellStyle name="40 % - Markeringsfarve6 65" xfId="1129"/>
    <cellStyle name="40 % - Markeringsfarve6 66" xfId="1130"/>
    <cellStyle name="40 % - Markeringsfarve6 67" xfId="1131"/>
    <cellStyle name="40 % - Markeringsfarve6 68" xfId="1132"/>
    <cellStyle name="40 % - Markeringsfarve6 69" xfId="1133"/>
    <cellStyle name="40 % - Markeringsfarve6 7" xfId="1134"/>
    <cellStyle name="40 % - Markeringsfarve6 70" xfId="1135"/>
    <cellStyle name="40 % - Markeringsfarve6 71" xfId="1136"/>
    <cellStyle name="40 % - Markeringsfarve6 72" xfId="1137"/>
    <cellStyle name="40 % - Markeringsfarve6 73" xfId="1138"/>
    <cellStyle name="40 % - Markeringsfarve6 74" xfId="1139"/>
    <cellStyle name="40 % - Markeringsfarve6 75" xfId="1140"/>
    <cellStyle name="40 % - Markeringsfarve6 76" xfId="1141"/>
    <cellStyle name="40 % - Markeringsfarve6 77" xfId="1142"/>
    <cellStyle name="40 % - Markeringsfarve6 78" xfId="1143"/>
    <cellStyle name="40 % - Markeringsfarve6 79" xfId="1144"/>
    <cellStyle name="40 % - Markeringsfarve6 8" xfId="1145"/>
    <cellStyle name="40 % - Markeringsfarve6 80" xfId="1146"/>
    <cellStyle name="40 % - Markeringsfarve6 81" xfId="1147"/>
    <cellStyle name="40 % - Markeringsfarve6 82" xfId="1148"/>
    <cellStyle name="40 % - Markeringsfarve6 83" xfId="1149"/>
    <cellStyle name="40 % - Markeringsfarve6 84" xfId="1150"/>
    <cellStyle name="40 % - Markeringsfarve6 85" xfId="1151"/>
    <cellStyle name="40 % - Markeringsfarve6 86" xfId="1152"/>
    <cellStyle name="40 % - Markeringsfarve6 9" xfId="1153"/>
    <cellStyle name="40 % - Markeringsfarve6_Long-term migration 2007-2009" xfId="1154"/>
    <cellStyle name="40% - Accent1 10" xfId="1155"/>
    <cellStyle name="40% - Accent1 11" xfId="1156"/>
    <cellStyle name="40% - Accent1 12" xfId="1157"/>
    <cellStyle name="40% - Accent1 13" xfId="1158"/>
    <cellStyle name="40% - Accent1 14" xfId="1159"/>
    <cellStyle name="40% - Accent1 2" xfId="1160"/>
    <cellStyle name="40% - Accent1 2 2" xfId="1161"/>
    <cellStyle name="40% - Accent1 3" xfId="1162"/>
    <cellStyle name="40% - Accent1 4" xfId="1163"/>
    <cellStyle name="40% - Accent1 5" xfId="1164"/>
    <cellStyle name="40% - Accent1 6" xfId="1165"/>
    <cellStyle name="40% - Accent1 7" xfId="1166"/>
    <cellStyle name="40% - Accent1 8" xfId="1167"/>
    <cellStyle name="40% - Accent1 9" xfId="1168"/>
    <cellStyle name="40% - Accent2 10" xfId="1169"/>
    <cellStyle name="40% - Accent2 11" xfId="1170"/>
    <cellStyle name="40% - Accent2 12" xfId="1171"/>
    <cellStyle name="40% - Accent2 13" xfId="1172"/>
    <cellStyle name="40% - Accent2 14" xfId="1173"/>
    <cellStyle name="40% - Accent2 2" xfId="1174"/>
    <cellStyle name="40% - Accent2 2 2" xfId="1175"/>
    <cellStyle name="40% - Accent2 3" xfId="1176"/>
    <cellStyle name="40% - Accent2 4" xfId="1177"/>
    <cellStyle name="40% - Accent2 5" xfId="1178"/>
    <cellStyle name="40% - Accent2 6" xfId="1179"/>
    <cellStyle name="40% - Accent2 7" xfId="1180"/>
    <cellStyle name="40% - Accent2 8" xfId="1181"/>
    <cellStyle name="40% - Accent2 9" xfId="1182"/>
    <cellStyle name="40% - Accent3 10" xfId="1183"/>
    <cellStyle name="40% - Accent3 11" xfId="1184"/>
    <cellStyle name="40% - Accent3 12" xfId="1185"/>
    <cellStyle name="40% - Accent3 13" xfId="1186"/>
    <cellStyle name="40% - Accent3 14" xfId="1187"/>
    <cellStyle name="40% - Accent3 2" xfId="1188"/>
    <cellStyle name="40% - Accent3 2 2" xfId="1189"/>
    <cellStyle name="40% - Accent3 3" xfId="1190"/>
    <cellStyle name="40% - Accent3 4" xfId="1191"/>
    <cellStyle name="40% - Accent3 5" xfId="1192"/>
    <cellStyle name="40% - Accent3 6" xfId="1193"/>
    <cellStyle name="40% - Accent3 7" xfId="1194"/>
    <cellStyle name="40% - Accent3 8" xfId="1195"/>
    <cellStyle name="40% - Accent3 9" xfId="1196"/>
    <cellStyle name="40% - Accent4 10" xfId="1197"/>
    <cellStyle name="40% - Accent4 11" xfId="1198"/>
    <cellStyle name="40% - Accent4 12" xfId="1199"/>
    <cellStyle name="40% - Accent4 13" xfId="1200"/>
    <cellStyle name="40% - Accent4 14" xfId="1201"/>
    <cellStyle name="40% - Accent4 2" xfId="1202"/>
    <cellStyle name="40% - Accent4 2 2" xfId="1203"/>
    <cellStyle name="40% - Accent4 3" xfId="1204"/>
    <cellStyle name="40% - Accent4 4" xfId="1205"/>
    <cellStyle name="40% - Accent4 5" xfId="1206"/>
    <cellStyle name="40% - Accent4 6" xfId="1207"/>
    <cellStyle name="40% - Accent4 7" xfId="1208"/>
    <cellStyle name="40% - Accent4 8" xfId="1209"/>
    <cellStyle name="40% - Accent4 9" xfId="1210"/>
    <cellStyle name="40% - Accent5 10" xfId="1211"/>
    <cellStyle name="40% - Accent5 11" xfId="1212"/>
    <cellStyle name="40% - Accent5 12" xfId="1213"/>
    <cellStyle name="40% - Accent5 13" xfId="1214"/>
    <cellStyle name="40% - Accent5 14" xfId="1215"/>
    <cellStyle name="40% - Accent5 2" xfId="1216"/>
    <cellStyle name="40% - Accent5 2 2" xfId="1217"/>
    <cellStyle name="40% - Accent5 3" xfId="1218"/>
    <cellStyle name="40% - Accent5 4" xfId="1219"/>
    <cellStyle name="40% - Accent5 5" xfId="1220"/>
    <cellStyle name="40% - Accent5 6" xfId="1221"/>
    <cellStyle name="40% - Accent5 7" xfId="1222"/>
    <cellStyle name="40% - Accent5 8" xfId="1223"/>
    <cellStyle name="40% - Accent5 9" xfId="1224"/>
    <cellStyle name="40% - Accent6 10" xfId="1225"/>
    <cellStyle name="40% - Accent6 11" xfId="1226"/>
    <cellStyle name="40% - Accent6 12" xfId="1227"/>
    <cellStyle name="40% - Accent6 13" xfId="1228"/>
    <cellStyle name="40% - Accent6 14" xfId="1229"/>
    <cellStyle name="40% - Accent6 2" xfId="1230"/>
    <cellStyle name="40% - Accent6 2 2" xfId="1231"/>
    <cellStyle name="40% - Accent6 3" xfId="1232"/>
    <cellStyle name="40% - Accent6 4" xfId="1233"/>
    <cellStyle name="40% - Accent6 5" xfId="1234"/>
    <cellStyle name="40% - Accent6 6" xfId="1235"/>
    <cellStyle name="40% - Accent6 7" xfId="1236"/>
    <cellStyle name="40% - Accent6 8" xfId="1237"/>
    <cellStyle name="40% - Accent6 9" xfId="1238"/>
    <cellStyle name="40% - Akzent1" xfId="1239"/>
    <cellStyle name="40% - Akzent2" xfId="1240"/>
    <cellStyle name="40% - Akzent3" xfId="1241"/>
    <cellStyle name="40% - Akzent4" xfId="1242"/>
    <cellStyle name="40% - Akzent5" xfId="1243"/>
    <cellStyle name="40% - Akzent6" xfId="1244"/>
    <cellStyle name="40% - Énfasis1" xfId="1245"/>
    <cellStyle name="40% - Énfasis2" xfId="1246"/>
    <cellStyle name="40% - Énfasis3" xfId="1247"/>
    <cellStyle name="40% - Énfasis4" xfId="1248"/>
    <cellStyle name="40% - Énfasis5" xfId="1249"/>
    <cellStyle name="40% - Énfasis6" xfId="1250"/>
    <cellStyle name="60 % - Markeringsfarve1" xfId="1251"/>
    <cellStyle name="60 % - Markeringsfarve1 10" xfId="1252"/>
    <cellStyle name="60 % - Markeringsfarve1 11" xfId="1253"/>
    <cellStyle name="60 % - Markeringsfarve1 12" xfId="1254"/>
    <cellStyle name="60 % - Markeringsfarve1 13" xfId="1255"/>
    <cellStyle name="60 % - Markeringsfarve1 14" xfId="1256"/>
    <cellStyle name="60 % - Markeringsfarve1 15" xfId="1257"/>
    <cellStyle name="60 % - Markeringsfarve1 16" xfId="1258"/>
    <cellStyle name="60 % - Markeringsfarve1 17" xfId="1259"/>
    <cellStyle name="60 % - Markeringsfarve1 18" xfId="1260"/>
    <cellStyle name="60 % - Markeringsfarve1 19" xfId="1261"/>
    <cellStyle name="60 % - Markeringsfarve1 2" xfId="1262"/>
    <cellStyle name="60 % - Markeringsfarve1 20" xfId="1263"/>
    <cellStyle name="60 % - Markeringsfarve1 21" xfId="1264"/>
    <cellStyle name="60 % - Markeringsfarve1 22" xfId="1265"/>
    <cellStyle name="60 % - Markeringsfarve1 23" xfId="1266"/>
    <cellStyle name="60 % - Markeringsfarve1 24" xfId="1267"/>
    <cellStyle name="60 % - Markeringsfarve1 25" xfId="1268"/>
    <cellStyle name="60 % - Markeringsfarve1 26" xfId="1269"/>
    <cellStyle name="60 % - Markeringsfarve1 27" xfId="1270"/>
    <cellStyle name="60 % - Markeringsfarve1 28" xfId="1271"/>
    <cellStyle name="60 % - Markeringsfarve1 29" xfId="1272"/>
    <cellStyle name="60 % - Markeringsfarve1 3" xfId="1273"/>
    <cellStyle name="60 % - Markeringsfarve1 30" xfId="1274"/>
    <cellStyle name="60 % - Markeringsfarve1 31" xfId="1275"/>
    <cellStyle name="60 % - Markeringsfarve1 32" xfId="1276"/>
    <cellStyle name="60 % - Markeringsfarve1 33" xfId="1277"/>
    <cellStyle name="60 % - Markeringsfarve1 34" xfId="1278"/>
    <cellStyle name="60 % - Markeringsfarve1 35" xfId="1279"/>
    <cellStyle name="60 % - Markeringsfarve1 36" xfId="1280"/>
    <cellStyle name="60 % - Markeringsfarve1 37" xfId="1281"/>
    <cellStyle name="60 % - Markeringsfarve1 38" xfId="1282"/>
    <cellStyle name="60 % - Markeringsfarve1 39" xfId="1283"/>
    <cellStyle name="60 % - Markeringsfarve1 4" xfId="1284"/>
    <cellStyle name="60 % - Markeringsfarve1 40" xfId="1285"/>
    <cellStyle name="60 % - Markeringsfarve1 41" xfId="1286"/>
    <cellStyle name="60 % - Markeringsfarve1 42" xfId="1287"/>
    <cellStyle name="60 % - Markeringsfarve1 43" xfId="1288"/>
    <cellStyle name="60 % - Markeringsfarve1 44" xfId="1289"/>
    <cellStyle name="60 % - Markeringsfarve1 45" xfId="1290"/>
    <cellStyle name="60 % - Markeringsfarve1 46" xfId="1291"/>
    <cellStyle name="60 % - Markeringsfarve1 47" xfId="1292"/>
    <cellStyle name="60 % - Markeringsfarve1 48" xfId="1293"/>
    <cellStyle name="60 % - Markeringsfarve1 49" xfId="1294"/>
    <cellStyle name="60 % - Markeringsfarve1 5" xfId="1295"/>
    <cellStyle name="60 % - Markeringsfarve1 50" xfId="1296"/>
    <cellStyle name="60 % - Markeringsfarve1 51" xfId="1297"/>
    <cellStyle name="60 % - Markeringsfarve1 52" xfId="1298"/>
    <cellStyle name="60 % - Markeringsfarve1 53" xfId="1299"/>
    <cellStyle name="60 % - Markeringsfarve1 54" xfId="1300"/>
    <cellStyle name="60 % - Markeringsfarve1 55" xfId="1301"/>
    <cellStyle name="60 % - Markeringsfarve1 56" xfId="1302"/>
    <cellStyle name="60 % - Markeringsfarve1 57" xfId="1303"/>
    <cellStyle name="60 % - Markeringsfarve1 58" xfId="1304"/>
    <cellStyle name="60 % - Markeringsfarve1 59" xfId="1305"/>
    <cellStyle name="60 % - Markeringsfarve1 6" xfId="1306"/>
    <cellStyle name="60 % - Markeringsfarve1 60" xfId="1307"/>
    <cellStyle name="60 % - Markeringsfarve1 61" xfId="1308"/>
    <cellStyle name="60 % - Markeringsfarve1 62" xfId="1309"/>
    <cellStyle name="60 % - Markeringsfarve1 63" xfId="1310"/>
    <cellStyle name="60 % - Markeringsfarve1 64" xfId="1311"/>
    <cellStyle name="60 % - Markeringsfarve1 65" xfId="1312"/>
    <cellStyle name="60 % - Markeringsfarve1 66" xfId="1313"/>
    <cellStyle name="60 % - Markeringsfarve1 67" xfId="1314"/>
    <cellStyle name="60 % - Markeringsfarve1 68" xfId="1315"/>
    <cellStyle name="60 % - Markeringsfarve1 69" xfId="1316"/>
    <cellStyle name="60 % - Markeringsfarve1 7" xfId="1317"/>
    <cellStyle name="60 % - Markeringsfarve1 70" xfId="1318"/>
    <cellStyle name="60 % - Markeringsfarve1 71" xfId="1319"/>
    <cellStyle name="60 % - Markeringsfarve1 72" xfId="1320"/>
    <cellStyle name="60 % - Markeringsfarve1 73" xfId="1321"/>
    <cellStyle name="60 % - Markeringsfarve1 74" xfId="1322"/>
    <cellStyle name="60 % - Markeringsfarve1 75" xfId="1323"/>
    <cellStyle name="60 % - Markeringsfarve1 76" xfId="1324"/>
    <cellStyle name="60 % - Markeringsfarve1 77" xfId="1325"/>
    <cellStyle name="60 % - Markeringsfarve1 78" xfId="1326"/>
    <cellStyle name="60 % - Markeringsfarve1 79" xfId="1327"/>
    <cellStyle name="60 % - Markeringsfarve1 8" xfId="1328"/>
    <cellStyle name="60 % - Markeringsfarve1 80" xfId="1329"/>
    <cellStyle name="60 % - Markeringsfarve1 81" xfId="1330"/>
    <cellStyle name="60 % - Markeringsfarve1 82" xfId="1331"/>
    <cellStyle name="60 % - Markeringsfarve1 83" xfId="1332"/>
    <cellStyle name="60 % - Markeringsfarve1 84" xfId="1333"/>
    <cellStyle name="60 % - Markeringsfarve1 85" xfId="1334"/>
    <cellStyle name="60 % - Markeringsfarve1 86" xfId="1335"/>
    <cellStyle name="60 % - Markeringsfarve1 9" xfId="1336"/>
    <cellStyle name="60 % - Markeringsfarve1_Long-term migration 2007-2009" xfId="1337"/>
    <cellStyle name="60 % - Markeringsfarve2" xfId="1338"/>
    <cellStyle name="60 % - Markeringsfarve2 10" xfId="1339"/>
    <cellStyle name="60 % - Markeringsfarve2 11" xfId="1340"/>
    <cellStyle name="60 % - Markeringsfarve2 12" xfId="1341"/>
    <cellStyle name="60 % - Markeringsfarve2 13" xfId="1342"/>
    <cellStyle name="60 % - Markeringsfarve2 14" xfId="1343"/>
    <cellStyle name="60 % - Markeringsfarve2 15" xfId="1344"/>
    <cellStyle name="60 % - Markeringsfarve2 16" xfId="1345"/>
    <cellStyle name="60 % - Markeringsfarve2 17" xfId="1346"/>
    <cellStyle name="60 % - Markeringsfarve2 18" xfId="1347"/>
    <cellStyle name="60 % - Markeringsfarve2 19" xfId="1348"/>
    <cellStyle name="60 % - Markeringsfarve2 2" xfId="1349"/>
    <cellStyle name="60 % - Markeringsfarve2 20" xfId="1350"/>
    <cellStyle name="60 % - Markeringsfarve2 21" xfId="1351"/>
    <cellStyle name="60 % - Markeringsfarve2 22" xfId="1352"/>
    <cellStyle name="60 % - Markeringsfarve2 23" xfId="1353"/>
    <cellStyle name="60 % - Markeringsfarve2 24" xfId="1354"/>
    <cellStyle name="60 % - Markeringsfarve2 25" xfId="1355"/>
    <cellStyle name="60 % - Markeringsfarve2 26" xfId="1356"/>
    <cellStyle name="60 % - Markeringsfarve2 27" xfId="1357"/>
    <cellStyle name="60 % - Markeringsfarve2 28" xfId="1358"/>
    <cellStyle name="60 % - Markeringsfarve2 29" xfId="1359"/>
    <cellStyle name="60 % - Markeringsfarve2 3" xfId="1360"/>
    <cellStyle name="60 % - Markeringsfarve2 30" xfId="1361"/>
    <cellStyle name="60 % - Markeringsfarve2 31" xfId="1362"/>
    <cellStyle name="60 % - Markeringsfarve2 32" xfId="1363"/>
    <cellStyle name="60 % - Markeringsfarve2 33" xfId="1364"/>
    <cellStyle name="60 % - Markeringsfarve2 34" xfId="1365"/>
    <cellStyle name="60 % - Markeringsfarve2 35" xfId="1366"/>
    <cellStyle name="60 % - Markeringsfarve2 36" xfId="1367"/>
    <cellStyle name="60 % - Markeringsfarve2 37" xfId="1368"/>
    <cellStyle name="60 % - Markeringsfarve2 38" xfId="1369"/>
    <cellStyle name="60 % - Markeringsfarve2 39" xfId="1370"/>
    <cellStyle name="60 % - Markeringsfarve2 4" xfId="1371"/>
    <cellStyle name="60 % - Markeringsfarve2 40" xfId="1372"/>
    <cellStyle name="60 % - Markeringsfarve2 41" xfId="1373"/>
    <cellStyle name="60 % - Markeringsfarve2 42" xfId="1374"/>
    <cellStyle name="60 % - Markeringsfarve2 43" xfId="1375"/>
    <cellStyle name="60 % - Markeringsfarve2 44" xfId="1376"/>
    <cellStyle name="60 % - Markeringsfarve2 45" xfId="1377"/>
    <cellStyle name="60 % - Markeringsfarve2 46" xfId="1378"/>
    <cellStyle name="60 % - Markeringsfarve2 47" xfId="1379"/>
    <cellStyle name="60 % - Markeringsfarve2 48" xfId="1380"/>
    <cellStyle name="60 % - Markeringsfarve2 49" xfId="1381"/>
    <cellStyle name="60 % - Markeringsfarve2 5" xfId="1382"/>
    <cellStyle name="60 % - Markeringsfarve2 50" xfId="1383"/>
    <cellStyle name="60 % - Markeringsfarve2 51" xfId="1384"/>
    <cellStyle name="60 % - Markeringsfarve2 52" xfId="1385"/>
    <cellStyle name="60 % - Markeringsfarve2 53" xfId="1386"/>
    <cellStyle name="60 % - Markeringsfarve2 54" xfId="1387"/>
    <cellStyle name="60 % - Markeringsfarve2 55" xfId="1388"/>
    <cellStyle name="60 % - Markeringsfarve2 56" xfId="1389"/>
    <cellStyle name="60 % - Markeringsfarve2 57" xfId="1390"/>
    <cellStyle name="60 % - Markeringsfarve2 58" xfId="1391"/>
    <cellStyle name="60 % - Markeringsfarve2 59" xfId="1392"/>
    <cellStyle name="60 % - Markeringsfarve2 6" xfId="1393"/>
    <cellStyle name="60 % - Markeringsfarve2 60" xfId="1394"/>
    <cellStyle name="60 % - Markeringsfarve2 61" xfId="1395"/>
    <cellStyle name="60 % - Markeringsfarve2 62" xfId="1396"/>
    <cellStyle name="60 % - Markeringsfarve2 63" xfId="1397"/>
    <cellStyle name="60 % - Markeringsfarve2 64" xfId="1398"/>
    <cellStyle name="60 % - Markeringsfarve2 65" xfId="1399"/>
    <cellStyle name="60 % - Markeringsfarve2 66" xfId="1400"/>
    <cellStyle name="60 % - Markeringsfarve2 67" xfId="1401"/>
    <cellStyle name="60 % - Markeringsfarve2 68" xfId="1402"/>
    <cellStyle name="60 % - Markeringsfarve2 69" xfId="1403"/>
    <cellStyle name="60 % - Markeringsfarve2 7" xfId="1404"/>
    <cellStyle name="60 % - Markeringsfarve2 70" xfId="1405"/>
    <cellStyle name="60 % - Markeringsfarve2 71" xfId="1406"/>
    <cellStyle name="60 % - Markeringsfarve2 72" xfId="1407"/>
    <cellStyle name="60 % - Markeringsfarve2 73" xfId="1408"/>
    <cellStyle name="60 % - Markeringsfarve2 74" xfId="1409"/>
    <cellStyle name="60 % - Markeringsfarve2 75" xfId="1410"/>
    <cellStyle name="60 % - Markeringsfarve2 76" xfId="1411"/>
    <cellStyle name="60 % - Markeringsfarve2 77" xfId="1412"/>
    <cellStyle name="60 % - Markeringsfarve2 78" xfId="1413"/>
    <cellStyle name="60 % - Markeringsfarve2 79" xfId="1414"/>
    <cellStyle name="60 % - Markeringsfarve2 8" xfId="1415"/>
    <cellStyle name="60 % - Markeringsfarve2 80" xfId="1416"/>
    <cellStyle name="60 % - Markeringsfarve2 81" xfId="1417"/>
    <cellStyle name="60 % - Markeringsfarve2 82" xfId="1418"/>
    <cellStyle name="60 % - Markeringsfarve2 83" xfId="1419"/>
    <cellStyle name="60 % - Markeringsfarve2 84" xfId="1420"/>
    <cellStyle name="60 % - Markeringsfarve2 85" xfId="1421"/>
    <cellStyle name="60 % - Markeringsfarve2 86" xfId="1422"/>
    <cellStyle name="60 % - Markeringsfarve2 9" xfId="1423"/>
    <cellStyle name="60 % - Markeringsfarve2_Long-term migration 2007-2009" xfId="1424"/>
    <cellStyle name="60 % - Markeringsfarve3" xfId="1425"/>
    <cellStyle name="60 % - Markeringsfarve3 10" xfId="1426"/>
    <cellStyle name="60 % - Markeringsfarve3 11" xfId="1427"/>
    <cellStyle name="60 % - Markeringsfarve3 12" xfId="1428"/>
    <cellStyle name="60 % - Markeringsfarve3 13" xfId="1429"/>
    <cellStyle name="60 % - Markeringsfarve3 14" xfId="1430"/>
    <cellStyle name="60 % - Markeringsfarve3 15" xfId="1431"/>
    <cellStyle name="60 % - Markeringsfarve3 16" xfId="1432"/>
    <cellStyle name="60 % - Markeringsfarve3 17" xfId="1433"/>
    <cellStyle name="60 % - Markeringsfarve3 18" xfId="1434"/>
    <cellStyle name="60 % - Markeringsfarve3 19" xfId="1435"/>
    <cellStyle name="60 % - Markeringsfarve3 2" xfId="1436"/>
    <cellStyle name="60 % - Markeringsfarve3 20" xfId="1437"/>
    <cellStyle name="60 % - Markeringsfarve3 21" xfId="1438"/>
    <cellStyle name="60 % - Markeringsfarve3 22" xfId="1439"/>
    <cellStyle name="60 % - Markeringsfarve3 23" xfId="1440"/>
    <cellStyle name="60 % - Markeringsfarve3 24" xfId="1441"/>
    <cellStyle name="60 % - Markeringsfarve3 25" xfId="1442"/>
    <cellStyle name="60 % - Markeringsfarve3 26" xfId="1443"/>
    <cellStyle name="60 % - Markeringsfarve3 27" xfId="1444"/>
    <cellStyle name="60 % - Markeringsfarve3 28" xfId="1445"/>
    <cellStyle name="60 % - Markeringsfarve3 29" xfId="1446"/>
    <cellStyle name="60 % - Markeringsfarve3 3" xfId="1447"/>
    <cellStyle name="60 % - Markeringsfarve3 30" xfId="1448"/>
    <cellStyle name="60 % - Markeringsfarve3 31" xfId="1449"/>
    <cellStyle name="60 % - Markeringsfarve3 32" xfId="1450"/>
    <cellStyle name="60 % - Markeringsfarve3 33" xfId="1451"/>
    <cellStyle name="60 % - Markeringsfarve3 34" xfId="1452"/>
    <cellStyle name="60 % - Markeringsfarve3 35" xfId="1453"/>
    <cellStyle name="60 % - Markeringsfarve3 36" xfId="1454"/>
    <cellStyle name="60 % - Markeringsfarve3 37" xfId="1455"/>
    <cellStyle name="60 % - Markeringsfarve3 38" xfId="1456"/>
    <cellStyle name="60 % - Markeringsfarve3 39" xfId="1457"/>
    <cellStyle name="60 % - Markeringsfarve3 4" xfId="1458"/>
    <cellStyle name="60 % - Markeringsfarve3 40" xfId="1459"/>
    <cellStyle name="60 % - Markeringsfarve3 41" xfId="1460"/>
    <cellStyle name="60 % - Markeringsfarve3 42" xfId="1461"/>
    <cellStyle name="60 % - Markeringsfarve3 43" xfId="1462"/>
    <cellStyle name="60 % - Markeringsfarve3 44" xfId="1463"/>
    <cellStyle name="60 % - Markeringsfarve3 45" xfId="1464"/>
    <cellStyle name="60 % - Markeringsfarve3 46" xfId="1465"/>
    <cellStyle name="60 % - Markeringsfarve3 47" xfId="1466"/>
    <cellStyle name="60 % - Markeringsfarve3 48" xfId="1467"/>
    <cellStyle name="60 % - Markeringsfarve3 49" xfId="1468"/>
    <cellStyle name="60 % - Markeringsfarve3 5" xfId="1469"/>
    <cellStyle name="60 % - Markeringsfarve3 50" xfId="1470"/>
    <cellStyle name="60 % - Markeringsfarve3 51" xfId="1471"/>
    <cellStyle name="60 % - Markeringsfarve3 52" xfId="1472"/>
    <cellStyle name="60 % - Markeringsfarve3 53" xfId="1473"/>
    <cellStyle name="60 % - Markeringsfarve3 54" xfId="1474"/>
    <cellStyle name="60 % - Markeringsfarve3 55" xfId="1475"/>
    <cellStyle name="60 % - Markeringsfarve3 56" xfId="1476"/>
    <cellStyle name="60 % - Markeringsfarve3 57" xfId="1477"/>
    <cellStyle name="60 % - Markeringsfarve3 58" xfId="1478"/>
    <cellStyle name="60 % - Markeringsfarve3 59" xfId="1479"/>
    <cellStyle name="60 % - Markeringsfarve3 6" xfId="1480"/>
    <cellStyle name="60 % - Markeringsfarve3 60" xfId="1481"/>
    <cellStyle name="60 % - Markeringsfarve3 61" xfId="1482"/>
    <cellStyle name="60 % - Markeringsfarve3 62" xfId="1483"/>
    <cellStyle name="60 % - Markeringsfarve3 63" xfId="1484"/>
    <cellStyle name="60 % - Markeringsfarve3 64" xfId="1485"/>
    <cellStyle name="60 % - Markeringsfarve3 65" xfId="1486"/>
    <cellStyle name="60 % - Markeringsfarve3 66" xfId="1487"/>
    <cellStyle name="60 % - Markeringsfarve3 67" xfId="1488"/>
    <cellStyle name="60 % - Markeringsfarve3 68" xfId="1489"/>
    <cellStyle name="60 % - Markeringsfarve3 69" xfId="1490"/>
    <cellStyle name="60 % - Markeringsfarve3 7" xfId="1491"/>
    <cellStyle name="60 % - Markeringsfarve3 70" xfId="1492"/>
    <cellStyle name="60 % - Markeringsfarve3 71" xfId="1493"/>
    <cellStyle name="60 % - Markeringsfarve3 72" xfId="1494"/>
    <cellStyle name="60 % - Markeringsfarve3 73" xfId="1495"/>
    <cellStyle name="60 % - Markeringsfarve3 74" xfId="1496"/>
    <cellStyle name="60 % - Markeringsfarve3 75" xfId="1497"/>
    <cellStyle name="60 % - Markeringsfarve3 76" xfId="1498"/>
    <cellStyle name="60 % - Markeringsfarve3 77" xfId="1499"/>
    <cellStyle name="60 % - Markeringsfarve3 78" xfId="1500"/>
    <cellStyle name="60 % - Markeringsfarve3 79" xfId="1501"/>
    <cellStyle name="60 % - Markeringsfarve3 8" xfId="1502"/>
    <cellStyle name="60 % - Markeringsfarve3 80" xfId="1503"/>
    <cellStyle name="60 % - Markeringsfarve3 81" xfId="1504"/>
    <cellStyle name="60 % - Markeringsfarve3 82" xfId="1505"/>
    <cellStyle name="60 % - Markeringsfarve3 83" xfId="1506"/>
    <cellStyle name="60 % - Markeringsfarve3 84" xfId="1507"/>
    <cellStyle name="60 % - Markeringsfarve3 85" xfId="1508"/>
    <cellStyle name="60 % - Markeringsfarve3 86" xfId="1509"/>
    <cellStyle name="60 % - Markeringsfarve3 9" xfId="1510"/>
    <cellStyle name="60 % - Markeringsfarve3_Long-term migration 2007-2009" xfId="1511"/>
    <cellStyle name="60 % - Markeringsfarve4" xfId="1512"/>
    <cellStyle name="60 % - Markeringsfarve4 10" xfId="1513"/>
    <cellStyle name="60 % - Markeringsfarve4 11" xfId="1514"/>
    <cellStyle name="60 % - Markeringsfarve4 12" xfId="1515"/>
    <cellStyle name="60 % - Markeringsfarve4 13" xfId="1516"/>
    <cellStyle name="60 % - Markeringsfarve4 14" xfId="1517"/>
    <cellStyle name="60 % - Markeringsfarve4 15" xfId="1518"/>
    <cellStyle name="60 % - Markeringsfarve4 16" xfId="1519"/>
    <cellStyle name="60 % - Markeringsfarve4 17" xfId="1520"/>
    <cellStyle name="60 % - Markeringsfarve4 18" xfId="1521"/>
    <cellStyle name="60 % - Markeringsfarve4 19" xfId="1522"/>
    <cellStyle name="60 % - Markeringsfarve4 2" xfId="1523"/>
    <cellStyle name="60 % - Markeringsfarve4 20" xfId="1524"/>
    <cellStyle name="60 % - Markeringsfarve4 21" xfId="1525"/>
    <cellStyle name="60 % - Markeringsfarve4 22" xfId="1526"/>
    <cellStyle name="60 % - Markeringsfarve4 23" xfId="1527"/>
    <cellStyle name="60 % - Markeringsfarve4 24" xfId="1528"/>
    <cellStyle name="60 % - Markeringsfarve4 25" xfId="1529"/>
    <cellStyle name="60 % - Markeringsfarve4 26" xfId="1530"/>
    <cellStyle name="60 % - Markeringsfarve4 27" xfId="1531"/>
    <cellStyle name="60 % - Markeringsfarve4 28" xfId="1532"/>
    <cellStyle name="60 % - Markeringsfarve4 29" xfId="1533"/>
    <cellStyle name="60 % - Markeringsfarve4 3" xfId="1534"/>
    <cellStyle name="60 % - Markeringsfarve4 30" xfId="1535"/>
    <cellStyle name="60 % - Markeringsfarve4 31" xfId="1536"/>
    <cellStyle name="60 % - Markeringsfarve4 32" xfId="1537"/>
    <cellStyle name="60 % - Markeringsfarve4 33" xfId="1538"/>
    <cellStyle name="60 % - Markeringsfarve4 34" xfId="1539"/>
    <cellStyle name="60 % - Markeringsfarve4 35" xfId="1540"/>
    <cellStyle name="60 % - Markeringsfarve4 36" xfId="1541"/>
    <cellStyle name="60 % - Markeringsfarve4 37" xfId="1542"/>
    <cellStyle name="60 % - Markeringsfarve4 38" xfId="1543"/>
    <cellStyle name="60 % - Markeringsfarve4 39" xfId="1544"/>
    <cellStyle name="60 % - Markeringsfarve4 4" xfId="1545"/>
    <cellStyle name="60 % - Markeringsfarve4 40" xfId="1546"/>
    <cellStyle name="60 % - Markeringsfarve4 41" xfId="1547"/>
    <cellStyle name="60 % - Markeringsfarve4 42" xfId="1548"/>
    <cellStyle name="60 % - Markeringsfarve4 43" xfId="1549"/>
    <cellStyle name="60 % - Markeringsfarve4 44" xfId="1550"/>
    <cellStyle name="60 % - Markeringsfarve4 45" xfId="1551"/>
    <cellStyle name="60 % - Markeringsfarve4 46" xfId="1552"/>
    <cellStyle name="60 % - Markeringsfarve4 47" xfId="1553"/>
    <cellStyle name="60 % - Markeringsfarve4 48" xfId="1554"/>
    <cellStyle name="60 % - Markeringsfarve4 49" xfId="1555"/>
    <cellStyle name="60 % - Markeringsfarve4 5" xfId="1556"/>
    <cellStyle name="60 % - Markeringsfarve4 50" xfId="1557"/>
    <cellStyle name="60 % - Markeringsfarve4 51" xfId="1558"/>
    <cellStyle name="60 % - Markeringsfarve4 52" xfId="1559"/>
    <cellStyle name="60 % - Markeringsfarve4 53" xfId="1560"/>
    <cellStyle name="60 % - Markeringsfarve4 54" xfId="1561"/>
    <cellStyle name="60 % - Markeringsfarve4 55" xfId="1562"/>
    <cellStyle name="60 % - Markeringsfarve4 56" xfId="1563"/>
    <cellStyle name="60 % - Markeringsfarve4 57" xfId="1564"/>
    <cellStyle name="60 % - Markeringsfarve4 58" xfId="1565"/>
    <cellStyle name="60 % - Markeringsfarve4 59" xfId="1566"/>
    <cellStyle name="60 % - Markeringsfarve4 6" xfId="1567"/>
    <cellStyle name="60 % - Markeringsfarve4 60" xfId="1568"/>
    <cellStyle name="60 % - Markeringsfarve4 61" xfId="1569"/>
    <cellStyle name="60 % - Markeringsfarve4 62" xfId="1570"/>
    <cellStyle name="60 % - Markeringsfarve4 63" xfId="1571"/>
    <cellStyle name="60 % - Markeringsfarve4 64" xfId="1572"/>
    <cellStyle name="60 % - Markeringsfarve4 65" xfId="1573"/>
    <cellStyle name="60 % - Markeringsfarve4 66" xfId="1574"/>
    <cellStyle name="60 % - Markeringsfarve4 67" xfId="1575"/>
    <cellStyle name="60 % - Markeringsfarve4 68" xfId="1576"/>
    <cellStyle name="60 % - Markeringsfarve4 69" xfId="1577"/>
    <cellStyle name="60 % - Markeringsfarve4 7" xfId="1578"/>
    <cellStyle name="60 % - Markeringsfarve4 70" xfId="1579"/>
    <cellStyle name="60 % - Markeringsfarve4 71" xfId="1580"/>
    <cellStyle name="60 % - Markeringsfarve4 72" xfId="1581"/>
    <cellStyle name="60 % - Markeringsfarve4 73" xfId="1582"/>
    <cellStyle name="60 % - Markeringsfarve4 74" xfId="1583"/>
    <cellStyle name="60 % - Markeringsfarve4 75" xfId="1584"/>
    <cellStyle name="60 % - Markeringsfarve4 76" xfId="1585"/>
    <cellStyle name="60 % - Markeringsfarve4 77" xfId="1586"/>
    <cellStyle name="60 % - Markeringsfarve4 78" xfId="1587"/>
    <cellStyle name="60 % - Markeringsfarve4 79" xfId="1588"/>
    <cellStyle name="60 % - Markeringsfarve4 8" xfId="1589"/>
    <cellStyle name="60 % - Markeringsfarve4 80" xfId="1590"/>
    <cellStyle name="60 % - Markeringsfarve4 81" xfId="1591"/>
    <cellStyle name="60 % - Markeringsfarve4 82" xfId="1592"/>
    <cellStyle name="60 % - Markeringsfarve4 83" xfId="1593"/>
    <cellStyle name="60 % - Markeringsfarve4 84" xfId="1594"/>
    <cellStyle name="60 % - Markeringsfarve4 85" xfId="1595"/>
    <cellStyle name="60 % - Markeringsfarve4 86" xfId="1596"/>
    <cellStyle name="60 % - Markeringsfarve4 9" xfId="1597"/>
    <cellStyle name="60 % - Markeringsfarve4_Long-term migration 2007-2009" xfId="1598"/>
    <cellStyle name="60 % - Markeringsfarve5" xfId="1599"/>
    <cellStyle name="60 % - Markeringsfarve5 10" xfId="1600"/>
    <cellStyle name="60 % - Markeringsfarve5 11" xfId="1601"/>
    <cellStyle name="60 % - Markeringsfarve5 12" xfId="1602"/>
    <cellStyle name="60 % - Markeringsfarve5 13" xfId="1603"/>
    <cellStyle name="60 % - Markeringsfarve5 14" xfId="1604"/>
    <cellStyle name="60 % - Markeringsfarve5 15" xfId="1605"/>
    <cellStyle name="60 % - Markeringsfarve5 16" xfId="1606"/>
    <cellStyle name="60 % - Markeringsfarve5 17" xfId="1607"/>
    <cellStyle name="60 % - Markeringsfarve5 18" xfId="1608"/>
    <cellStyle name="60 % - Markeringsfarve5 19" xfId="1609"/>
    <cellStyle name="60 % - Markeringsfarve5 2" xfId="1610"/>
    <cellStyle name="60 % - Markeringsfarve5 20" xfId="1611"/>
    <cellStyle name="60 % - Markeringsfarve5 21" xfId="1612"/>
    <cellStyle name="60 % - Markeringsfarve5 22" xfId="1613"/>
    <cellStyle name="60 % - Markeringsfarve5 23" xfId="1614"/>
    <cellStyle name="60 % - Markeringsfarve5 24" xfId="1615"/>
    <cellStyle name="60 % - Markeringsfarve5 25" xfId="1616"/>
    <cellStyle name="60 % - Markeringsfarve5 26" xfId="1617"/>
    <cellStyle name="60 % - Markeringsfarve5 27" xfId="1618"/>
    <cellStyle name="60 % - Markeringsfarve5 28" xfId="1619"/>
    <cellStyle name="60 % - Markeringsfarve5 29" xfId="1620"/>
    <cellStyle name="60 % - Markeringsfarve5 3" xfId="1621"/>
    <cellStyle name="60 % - Markeringsfarve5 30" xfId="1622"/>
    <cellStyle name="60 % - Markeringsfarve5 31" xfId="1623"/>
    <cellStyle name="60 % - Markeringsfarve5 32" xfId="1624"/>
    <cellStyle name="60 % - Markeringsfarve5 33" xfId="1625"/>
    <cellStyle name="60 % - Markeringsfarve5 34" xfId="1626"/>
    <cellStyle name="60 % - Markeringsfarve5 35" xfId="1627"/>
    <cellStyle name="60 % - Markeringsfarve5 36" xfId="1628"/>
    <cellStyle name="60 % - Markeringsfarve5 37" xfId="1629"/>
    <cellStyle name="60 % - Markeringsfarve5 38" xfId="1630"/>
    <cellStyle name="60 % - Markeringsfarve5 39" xfId="1631"/>
    <cellStyle name="60 % - Markeringsfarve5 4" xfId="1632"/>
    <cellStyle name="60 % - Markeringsfarve5 40" xfId="1633"/>
    <cellStyle name="60 % - Markeringsfarve5 41" xfId="1634"/>
    <cellStyle name="60 % - Markeringsfarve5 42" xfId="1635"/>
    <cellStyle name="60 % - Markeringsfarve5 43" xfId="1636"/>
    <cellStyle name="60 % - Markeringsfarve5 44" xfId="1637"/>
    <cellStyle name="60 % - Markeringsfarve5 45" xfId="1638"/>
    <cellStyle name="60 % - Markeringsfarve5 46" xfId="1639"/>
    <cellStyle name="60 % - Markeringsfarve5 47" xfId="1640"/>
    <cellStyle name="60 % - Markeringsfarve5 48" xfId="1641"/>
    <cellStyle name="60 % - Markeringsfarve5 49" xfId="1642"/>
    <cellStyle name="60 % - Markeringsfarve5 5" xfId="1643"/>
    <cellStyle name="60 % - Markeringsfarve5 50" xfId="1644"/>
    <cellStyle name="60 % - Markeringsfarve5 51" xfId="1645"/>
    <cellStyle name="60 % - Markeringsfarve5 52" xfId="1646"/>
    <cellStyle name="60 % - Markeringsfarve5 53" xfId="1647"/>
    <cellStyle name="60 % - Markeringsfarve5 54" xfId="1648"/>
    <cellStyle name="60 % - Markeringsfarve5 55" xfId="1649"/>
    <cellStyle name="60 % - Markeringsfarve5 56" xfId="1650"/>
    <cellStyle name="60 % - Markeringsfarve5 57" xfId="1651"/>
    <cellStyle name="60 % - Markeringsfarve5 58" xfId="1652"/>
    <cellStyle name="60 % - Markeringsfarve5 59" xfId="1653"/>
    <cellStyle name="60 % - Markeringsfarve5 6" xfId="1654"/>
    <cellStyle name="60 % - Markeringsfarve5 60" xfId="1655"/>
    <cellStyle name="60 % - Markeringsfarve5 61" xfId="1656"/>
    <cellStyle name="60 % - Markeringsfarve5 62" xfId="1657"/>
    <cellStyle name="60 % - Markeringsfarve5 63" xfId="1658"/>
    <cellStyle name="60 % - Markeringsfarve5 64" xfId="1659"/>
    <cellStyle name="60 % - Markeringsfarve5 65" xfId="1660"/>
    <cellStyle name="60 % - Markeringsfarve5 66" xfId="1661"/>
    <cellStyle name="60 % - Markeringsfarve5 67" xfId="1662"/>
    <cellStyle name="60 % - Markeringsfarve5 68" xfId="1663"/>
    <cellStyle name="60 % - Markeringsfarve5 69" xfId="1664"/>
    <cellStyle name="60 % - Markeringsfarve5 7" xfId="1665"/>
    <cellStyle name="60 % - Markeringsfarve5 70" xfId="1666"/>
    <cellStyle name="60 % - Markeringsfarve5 71" xfId="1667"/>
    <cellStyle name="60 % - Markeringsfarve5 72" xfId="1668"/>
    <cellStyle name="60 % - Markeringsfarve5 73" xfId="1669"/>
    <cellStyle name="60 % - Markeringsfarve5 74" xfId="1670"/>
    <cellStyle name="60 % - Markeringsfarve5 75" xfId="1671"/>
    <cellStyle name="60 % - Markeringsfarve5 76" xfId="1672"/>
    <cellStyle name="60 % - Markeringsfarve5 77" xfId="1673"/>
    <cellStyle name="60 % - Markeringsfarve5 78" xfId="1674"/>
    <cellStyle name="60 % - Markeringsfarve5 79" xfId="1675"/>
    <cellStyle name="60 % - Markeringsfarve5 8" xfId="1676"/>
    <cellStyle name="60 % - Markeringsfarve5 80" xfId="1677"/>
    <cellStyle name="60 % - Markeringsfarve5 81" xfId="1678"/>
    <cellStyle name="60 % - Markeringsfarve5 82" xfId="1679"/>
    <cellStyle name="60 % - Markeringsfarve5 83" xfId="1680"/>
    <cellStyle name="60 % - Markeringsfarve5 84" xfId="1681"/>
    <cellStyle name="60 % - Markeringsfarve5 85" xfId="1682"/>
    <cellStyle name="60 % - Markeringsfarve5 86" xfId="1683"/>
    <cellStyle name="60 % - Markeringsfarve5 9" xfId="1684"/>
    <cellStyle name="60 % - Markeringsfarve5_Long-term migration 2007-2009" xfId="1685"/>
    <cellStyle name="60 % - Markeringsfarve6" xfId="1686"/>
    <cellStyle name="60 % - Markeringsfarve6 10" xfId="1687"/>
    <cellStyle name="60 % - Markeringsfarve6 11" xfId="1688"/>
    <cellStyle name="60 % - Markeringsfarve6 12" xfId="1689"/>
    <cellStyle name="60 % - Markeringsfarve6 13" xfId="1690"/>
    <cellStyle name="60 % - Markeringsfarve6 14" xfId="1691"/>
    <cellStyle name="60 % - Markeringsfarve6 15" xfId="1692"/>
    <cellStyle name="60 % - Markeringsfarve6 16" xfId="1693"/>
    <cellStyle name="60 % - Markeringsfarve6 17" xfId="1694"/>
    <cellStyle name="60 % - Markeringsfarve6 18" xfId="1695"/>
    <cellStyle name="60 % - Markeringsfarve6 19" xfId="1696"/>
    <cellStyle name="60 % - Markeringsfarve6 2" xfId="1697"/>
    <cellStyle name="60 % - Markeringsfarve6 20" xfId="1698"/>
    <cellStyle name="60 % - Markeringsfarve6 21" xfId="1699"/>
    <cellStyle name="60 % - Markeringsfarve6 22" xfId="1700"/>
    <cellStyle name="60 % - Markeringsfarve6 23" xfId="1701"/>
    <cellStyle name="60 % - Markeringsfarve6 24" xfId="1702"/>
    <cellStyle name="60 % - Markeringsfarve6 25" xfId="1703"/>
    <cellStyle name="60 % - Markeringsfarve6 26" xfId="1704"/>
    <cellStyle name="60 % - Markeringsfarve6 27" xfId="1705"/>
    <cellStyle name="60 % - Markeringsfarve6 28" xfId="1706"/>
    <cellStyle name="60 % - Markeringsfarve6 29" xfId="1707"/>
    <cellStyle name="60 % - Markeringsfarve6 3" xfId="1708"/>
    <cellStyle name="60 % - Markeringsfarve6 30" xfId="1709"/>
    <cellStyle name="60 % - Markeringsfarve6 31" xfId="1710"/>
    <cellStyle name="60 % - Markeringsfarve6 32" xfId="1711"/>
    <cellStyle name="60 % - Markeringsfarve6 33" xfId="1712"/>
    <cellStyle name="60 % - Markeringsfarve6 34" xfId="1713"/>
    <cellStyle name="60 % - Markeringsfarve6 35" xfId="1714"/>
    <cellStyle name="60 % - Markeringsfarve6 36" xfId="1715"/>
    <cellStyle name="60 % - Markeringsfarve6 37" xfId="1716"/>
    <cellStyle name="60 % - Markeringsfarve6 38" xfId="1717"/>
    <cellStyle name="60 % - Markeringsfarve6 39" xfId="1718"/>
    <cellStyle name="60 % - Markeringsfarve6 4" xfId="1719"/>
    <cellStyle name="60 % - Markeringsfarve6 40" xfId="1720"/>
    <cellStyle name="60 % - Markeringsfarve6 41" xfId="1721"/>
    <cellStyle name="60 % - Markeringsfarve6 42" xfId="1722"/>
    <cellStyle name="60 % - Markeringsfarve6 43" xfId="1723"/>
    <cellStyle name="60 % - Markeringsfarve6 44" xfId="1724"/>
    <cellStyle name="60 % - Markeringsfarve6 45" xfId="1725"/>
    <cellStyle name="60 % - Markeringsfarve6 46" xfId="1726"/>
    <cellStyle name="60 % - Markeringsfarve6 47" xfId="1727"/>
    <cellStyle name="60 % - Markeringsfarve6 48" xfId="1728"/>
    <cellStyle name="60 % - Markeringsfarve6 49" xfId="1729"/>
    <cellStyle name="60 % - Markeringsfarve6 5" xfId="1730"/>
    <cellStyle name="60 % - Markeringsfarve6 50" xfId="1731"/>
    <cellStyle name="60 % - Markeringsfarve6 51" xfId="1732"/>
    <cellStyle name="60 % - Markeringsfarve6 52" xfId="1733"/>
    <cellStyle name="60 % - Markeringsfarve6 53" xfId="1734"/>
    <cellStyle name="60 % - Markeringsfarve6 54" xfId="1735"/>
    <cellStyle name="60 % - Markeringsfarve6 55" xfId="1736"/>
    <cellStyle name="60 % - Markeringsfarve6 56" xfId="1737"/>
    <cellStyle name="60 % - Markeringsfarve6 57" xfId="1738"/>
    <cellStyle name="60 % - Markeringsfarve6 58" xfId="1739"/>
    <cellStyle name="60 % - Markeringsfarve6 59" xfId="1740"/>
    <cellStyle name="60 % - Markeringsfarve6 6" xfId="1741"/>
    <cellStyle name="60 % - Markeringsfarve6 60" xfId="1742"/>
    <cellStyle name="60 % - Markeringsfarve6 61" xfId="1743"/>
    <cellStyle name="60 % - Markeringsfarve6 62" xfId="1744"/>
    <cellStyle name="60 % - Markeringsfarve6 63" xfId="1745"/>
    <cellStyle name="60 % - Markeringsfarve6 64" xfId="1746"/>
    <cellStyle name="60 % - Markeringsfarve6 65" xfId="1747"/>
    <cellStyle name="60 % - Markeringsfarve6 66" xfId="1748"/>
    <cellStyle name="60 % - Markeringsfarve6 67" xfId="1749"/>
    <cellStyle name="60 % - Markeringsfarve6 68" xfId="1750"/>
    <cellStyle name="60 % - Markeringsfarve6 69" xfId="1751"/>
    <cellStyle name="60 % - Markeringsfarve6 7" xfId="1752"/>
    <cellStyle name="60 % - Markeringsfarve6 70" xfId="1753"/>
    <cellStyle name="60 % - Markeringsfarve6 71" xfId="1754"/>
    <cellStyle name="60 % - Markeringsfarve6 72" xfId="1755"/>
    <cellStyle name="60 % - Markeringsfarve6 73" xfId="1756"/>
    <cellStyle name="60 % - Markeringsfarve6 74" xfId="1757"/>
    <cellStyle name="60 % - Markeringsfarve6 75" xfId="1758"/>
    <cellStyle name="60 % - Markeringsfarve6 76" xfId="1759"/>
    <cellStyle name="60 % - Markeringsfarve6 77" xfId="1760"/>
    <cellStyle name="60 % - Markeringsfarve6 78" xfId="1761"/>
    <cellStyle name="60 % - Markeringsfarve6 79" xfId="1762"/>
    <cellStyle name="60 % - Markeringsfarve6 8" xfId="1763"/>
    <cellStyle name="60 % - Markeringsfarve6 80" xfId="1764"/>
    <cellStyle name="60 % - Markeringsfarve6 81" xfId="1765"/>
    <cellStyle name="60 % - Markeringsfarve6 82" xfId="1766"/>
    <cellStyle name="60 % - Markeringsfarve6 83" xfId="1767"/>
    <cellStyle name="60 % - Markeringsfarve6 84" xfId="1768"/>
    <cellStyle name="60 % - Markeringsfarve6 85" xfId="1769"/>
    <cellStyle name="60 % - Markeringsfarve6 86" xfId="1770"/>
    <cellStyle name="60 % - Markeringsfarve6 9" xfId="1771"/>
    <cellStyle name="60 % - Markeringsfarve6_Long-term migration 2007-2009" xfId="1772"/>
    <cellStyle name="60% - Accent1 2" xfId="1773"/>
    <cellStyle name="60% - Accent2 2" xfId="1774"/>
    <cellStyle name="60% - Accent3 2" xfId="1775"/>
    <cellStyle name="60% - Accent4 2" xfId="1776"/>
    <cellStyle name="60% - Accent5 2" xfId="1777"/>
    <cellStyle name="60% - Accent6 2" xfId="1778"/>
    <cellStyle name="60% - Akzent1" xfId="1779"/>
    <cellStyle name="60% - Akzent2" xfId="1780"/>
    <cellStyle name="60% - Akzent3" xfId="1781"/>
    <cellStyle name="60% - Akzent4" xfId="1782"/>
    <cellStyle name="60% - Akzent5" xfId="1783"/>
    <cellStyle name="60% - Akzent6" xfId="1784"/>
    <cellStyle name="60% - Énfasis1" xfId="1785"/>
    <cellStyle name="60% - Énfasis2" xfId="1786"/>
    <cellStyle name="60% - Énfasis3" xfId="1787"/>
    <cellStyle name="60% - Énfasis4" xfId="1788"/>
    <cellStyle name="60% - Énfasis5" xfId="1789"/>
    <cellStyle name="60% - Énfasis6" xfId="1790"/>
    <cellStyle name="a0" xfId="1791"/>
    <cellStyle name="Accent1 - 20%" xfId="1792"/>
    <cellStyle name="Accent1 - 40%" xfId="1793"/>
    <cellStyle name="Accent1 - 60%" xfId="1794"/>
    <cellStyle name="Accent1 2" xfId="1795"/>
    <cellStyle name="Accent2 - 20%" xfId="1796"/>
    <cellStyle name="Accent2 - 40%" xfId="1797"/>
    <cellStyle name="Accent2 - 60%" xfId="1798"/>
    <cellStyle name="Accent2 2" xfId="1799"/>
    <cellStyle name="Accent3 - 20%" xfId="1800"/>
    <cellStyle name="Accent3 - 40%" xfId="1801"/>
    <cellStyle name="Accent3 - 60%" xfId="1802"/>
    <cellStyle name="Accent3 2" xfId="1803"/>
    <cellStyle name="Accent4 - 20%" xfId="1804"/>
    <cellStyle name="Accent4 - 40%" xfId="1805"/>
    <cellStyle name="Accent4 - 60%" xfId="1806"/>
    <cellStyle name="Accent4 2" xfId="1807"/>
    <cellStyle name="Accent5 - 20%" xfId="1808"/>
    <cellStyle name="Accent5 - 40%" xfId="1809"/>
    <cellStyle name="Accent5 - 60%" xfId="1810"/>
    <cellStyle name="Accent5 2" xfId="1811"/>
    <cellStyle name="Accent6 - 20%" xfId="1812"/>
    <cellStyle name="Accent6 - 40%" xfId="1813"/>
    <cellStyle name="Accent6 - 60%" xfId="1814"/>
    <cellStyle name="Accent6 2" xfId="1815"/>
    <cellStyle name="Advarselstekst" xfId="1816"/>
    <cellStyle name="Advarselstekst 10" xfId="1817"/>
    <cellStyle name="Advarselstekst 11" xfId="1818"/>
    <cellStyle name="Advarselstekst 12" xfId="1819"/>
    <cellStyle name="Advarselstekst 13" xfId="1820"/>
    <cellStyle name="Advarselstekst 14" xfId="1821"/>
    <cellStyle name="Advarselstekst 15" xfId="1822"/>
    <cellStyle name="Advarselstekst 16" xfId="1823"/>
    <cellStyle name="Advarselstekst 17" xfId="1824"/>
    <cellStyle name="Advarselstekst 18" xfId="1825"/>
    <cellStyle name="Advarselstekst 19" xfId="1826"/>
    <cellStyle name="Advarselstekst 2" xfId="1827"/>
    <cellStyle name="Advarselstekst 20" xfId="1828"/>
    <cellStyle name="Advarselstekst 21" xfId="1829"/>
    <cellStyle name="Advarselstekst 22" xfId="1830"/>
    <cellStyle name="Advarselstekst 23" xfId="1831"/>
    <cellStyle name="Advarselstekst 24" xfId="1832"/>
    <cellStyle name="Advarselstekst 25" xfId="1833"/>
    <cellStyle name="Advarselstekst 26" xfId="1834"/>
    <cellStyle name="Advarselstekst 27" xfId="1835"/>
    <cellStyle name="Advarselstekst 28" xfId="1836"/>
    <cellStyle name="Advarselstekst 29" xfId="1837"/>
    <cellStyle name="Advarselstekst 3" xfId="1838"/>
    <cellStyle name="Advarselstekst 30" xfId="1839"/>
    <cellStyle name="Advarselstekst 31" xfId="1840"/>
    <cellStyle name="Advarselstekst 32" xfId="1841"/>
    <cellStyle name="Advarselstekst 33" xfId="1842"/>
    <cellStyle name="Advarselstekst 34" xfId="1843"/>
    <cellStyle name="Advarselstekst 35" xfId="1844"/>
    <cellStyle name="Advarselstekst 36" xfId="1845"/>
    <cellStyle name="Advarselstekst 37" xfId="1846"/>
    <cellStyle name="Advarselstekst 38" xfId="1847"/>
    <cellStyle name="Advarselstekst 39" xfId="1848"/>
    <cellStyle name="Advarselstekst 4" xfId="1849"/>
    <cellStyle name="Advarselstekst 40" xfId="1850"/>
    <cellStyle name="Advarselstekst 41" xfId="1851"/>
    <cellStyle name="Advarselstekst 42" xfId="1852"/>
    <cellStyle name="Advarselstekst 43" xfId="1853"/>
    <cellStyle name="Advarselstekst 44" xfId="1854"/>
    <cellStyle name="Advarselstekst 45" xfId="1855"/>
    <cellStyle name="Advarselstekst 46" xfId="1856"/>
    <cellStyle name="Advarselstekst 47" xfId="1857"/>
    <cellStyle name="Advarselstekst 48" xfId="1858"/>
    <cellStyle name="Advarselstekst 49" xfId="1859"/>
    <cellStyle name="Advarselstekst 5" xfId="1860"/>
    <cellStyle name="Advarselstekst 50" xfId="1861"/>
    <cellStyle name="Advarselstekst 51" xfId="1862"/>
    <cellStyle name="Advarselstekst 52" xfId="1863"/>
    <cellStyle name="Advarselstekst 53" xfId="1864"/>
    <cellStyle name="Advarselstekst 54" xfId="1865"/>
    <cellStyle name="Advarselstekst 55" xfId="1866"/>
    <cellStyle name="Advarselstekst 56" xfId="1867"/>
    <cellStyle name="Advarselstekst 57" xfId="1868"/>
    <cellStyle name="Advarselstekst 58" xfId="1869"/>
    <cellStyle name="Advarselstekst 59" xfId="1870"/>
    <cellStyle name="Advarselstekst 6" xfId="1871"/>
    <cellStyle name="Advarselstekst 60" xfId="1872"/>
    <cellStyle name="Advarselstekst 61" xfId="1873"/>
    <cellStyle name="Advarselstekst 62" xfId="1874"/>
    <cellStyle name="Advarselstekst 63" xfId="1875"/>
    <cellStyle name="Advarselstekst 64" xfId="1876"/>
    <cellStyle name="Advarselstekst 65" xfId="1877"/>
    <cellStyle name="Advarselstekst 66" xfId="1878"/>
    <cellStyle name="Advarselstekst 67" xfId="1879"/>
    <cellStyle name="Advarselstekst 68" xfId="1880"/>
    <cellStyle name="Advarselstekst 69" xfId="1881"/>
    <cellStyle name="Advarselstekst 7" xfId="1882"/>
    <cellStyle name="Advarselstekst 70" xfId="1883"/>
    <cellStyle name="Advarselstekst 71" xfId="1884"/>
    <cellStyle name="Advarselstekst 72" xfId="1885"/>
    <cellStyle name="Advarselstekst 73" xfId="1886"/>
    <cellStyle name="Advarselstekst 74" xfId="1887"/>
    <cellStyle name="Advarselstekst 75" xfId="1888"/>
    <cellStyle name="Advarselstekst 76" xfId="1889"/>
    <cellStyle name="Advarselstekst 77" xfId="1890"/>
    <cellStyle name="Advarselstekst 78" xfId="1891"/>
    <cellStyle name="Advarselstekst 79" xfId="1892"/>
    <cellStyle name="Advarselstekst 8" xfId="1893"/>
    <cellStyle name="Advarselstekst 80" xfId="1894"/>
    <cellStyle name="Advarselstekst 81" xfId="1895"/>
    <cellStyle name="Advarselstekst 82" xfId="1896"/>
    <cellStyle name="Advarselstekst 83" xfId="1897"/>
    <cellStyle name="Advarselstekst 84" xfId="1898"/>
    <cellStyle name="Advarselstekst 85" xfId="1899"/>
    <cellStyle name="Advarselstekst 86" xfId="1900"/>
    <cellStyle name="Advarselstekst 9" xfId="1901"/>
    <cellStyle name="Advarselstekst_Long-term migration 2007-2009" xfId="1902"/>
    <cellStyle name="Akzent1" xfId="1903"/>
    <cellStyle name="Akzent2" xfId="1904"/>
    <cellStyle name="Akzent3" xfId="1905"/>
    <cellStyle name="Akzent4" xfId="1906"/>
    <cellStyle name="Akzent5" xfId="1907"/>
    <cellStyle name="Akzent6" xfId="1908"/>
    <cellStyle name="ANCLAS,REZONES Y SUS PARTES,DE FUNDICION,DE HIERRO O DE ACERO" xfId="1909"/>
    <cellStyle name="ANCLAS,REZONES Y SUS PARTES,DE FUNDICION,DE HIERRO O DE ACERO 2" xfId="1910"/>
    <cellStyle name="ANCLAS,REZONES Y SUS PARTES,DE FUNDICION,DE HIERRO O DE ACERO 3" xfId="1911"/>
    <cellStyle name="annee semestre" xfId="1912"/>
    <cellStyle name="Ausgabe" xfId="1913"/>
    <cellStyle name="Bad 2" xfId="1914"/>
    <cellStyle name="Base" xfId="1915"/>
    <cellStyle name="Bemærk!" xfId="1916"/>
    <cellStyle name="Bemærk! 10" xfId="1917"/>
    <cellStyle name="Bemærk! 11" xfId="1918"/>
    <cellStyle name="Bemærk! 12" xfId="1919"/>
    <cellStyle name="Bemærk! 13" xfId="1920"/>
    <cellStyle name="Bemærk! 14" xfId="1921"/>
    <cellStyle name="Bemærk! 15" xfId="1922"/>
    <cellStyle name="Bemærk! 16" xfId="1923"/>
    <cellStyle name="Bemærk! 17" xfId="1924"/>
    <cellStyle name="Bemærk! 18" xfId="1925"/>
    <cellStyle name="Bemærk! 19" xfId="1926"/>
    <cellStyle name="Bemærk! 2" xfId="1927"/>
    <cellStyle name="Bemærk! 20" xfId="1928"/>
    <cellStyle name="Bemærk! 21" xfId="1929"/>
    <cellStyle name="Bemærk! 22" xfId="1930"/>
    <cellStyle name="Bemærk! 23" xfId="1931"/>
    <cellStyle name="Bemærk! 24" xfId="1932"/>
    <cellStyle name="Bemærk! 25" xfId="1933"/>
    <cellStyle name="Bemærk! 26" xfId="1934"/>
    <cellStyle name="Bemærk! 27" xfId="1935"/>
    <cellStyle name="Bemærk! 28" xfId="1936"/>
    <cellStyle name="Bemærk! 29" xfId="1937"/>
    <cellStyle name="Bemærk! 3" xfId="1938"/>
    <cellStyle name="Bemærk! 30" xfId="1939"/>
    <cellStyle name="Bemærk! 31" xfId="1940"/>
    <cellStyle name="Bemærk! 32" xfId="1941"/>
    <cellStyle name="Bemærk! 33" xfId="1942"/>
    <cellStyle name="Bemærk! 34" xfId="1943"/>
    <cellStyle name="Bemærk! 35" xfId="1944"/>
    <cellStyle name="Bemærk! 36" xfId="1945"/>
    <cellStyle name="Bemærk! 37" xfId="1946"/>
    <cellStyle name="Bemærk! 38" xfId="1947"/>
    <cellStyle name="Bemærk! 39" xfId="1948"/>
    <cellStyle name="Bemærk! 4" xfId="1949"/>
    <cellStyle name="Bemærk! 40" xfId="1950"/>
    <cellStyle name="Bemærk! 41" xfId="1951"/>
    <cellStyle name="Bemærk! 42" xfId="1952"/>
    <cellStyle name="Bemærk! 43" xfId="1953"/>
    <cellStyle name="Bemærk! 44" xfId="1954"/>
    <cellStyle name="Bemærk! 45" xfId="1955"/>
    <cellStyle name="Bemærk! 46" xfId="1956"/>
    <cellStyle name="Bemærk! 47" xfId="1957"/>
    <cellStyle name="Bemærk! 48" xfId="1958"/>
    <cellStyle name="Bemærk! 49" xfId="1959"/>
    <cellStyle name="Bemærk! 5" xfId="1960"/>
    <cellStyle name="Bemærk! 50" xfId="1961"/>
    <cellStyle name="Bemærk! 51" xfId="1962"/>
    <cellStyle name="Bemærk! 52" xfId="1963"/>
    <cellStyle name="Bemærk! 53" xfId="1964"/>
    <cellStyle name="Bemærk! 54" xfId="1965"/>
    <cellStyle name="Bemærk! 55" xfId="1966"/>
    <cellStyle name="Bemærk! 56" xfId="1967"/>
    <cellStyle name="Bemærk! 57" xfId="1968"/>
    <cellStyle name="Bemærk! 58" xfId="1969"/>
    <cellStyle name="Bemærk! 59" xfId="1970"/>
    <cellStyle name="Bemærk! 6" xfId="1971"/>
    <cellStyle name="Bemærk! 60" xfId="1972"/>
    <cellStyle name="Bemærk! 61" xfId="1973"/>
    <cellStyle name="Bemærk! 62" xfId="1974"/>
    <cellStyle name="Bemærk! 63" xfId="1975"/>
    <cellStyle name="Bemærk! 64" xfId="1976"/>
    <cellStyle name="Bemærk! 65" xfId="1977"/>
    <cellStyle name="Bemærk! 66" xfId="1978"/>
    <cellStyle name="Bemærk! 67" xfId="1979"/>
    <cellStyle name="Bemærk! 68" xfId="1980"/>
    <cellStyle name="Bemærk! 69" xfId="1981"/>
    <cellStyle name="Bemærk! 7" xfId="1982"/>
    <cellStyle name="Bemærk! 70" xfId="1983"/>
    <cellStyle name="Bemærk! 71" xfId="1984"/>
    <cellStyle name="Bemærk! 72" xfId="1985"/>
    <cellStyle name="Bemærk! 73" xfId="1986"/>
    <cellStyle name="Bemærk! 74" xfId="1987"/>
    <cellStyle name="Bemærk! 75" xfId="1988"/>
    <cellStyle name="Bemærk! 76" xfId="1989"/>
    <cellStyle name="Bemærk! 77" xfId="1990"/>
    <cellStyle name="Bemærk! 78" xfId="1991"/>
    <cellStyle name="Bemærk! 79" xfId="1992"/>
    <cellStyle name="Bemærk! 8" xfId="1993"/>
    <cellStyle name="Bemærk! 80" xfId="1994"/>
    <cellStyle name="Bemærk! 81" xfId="1995"/>
    <cellStyle name="Bemærk! 82" xfId="1996"/>
    <cellStyle name="Bemærk! 83" xfId="1997"/>
    <cellStyle name="Bemærk! 84" xfId="1998"/>
    <cellStyle name="Bemærk! 85" xfId="1999"/>
    <cellStyle name="Bemærk! 86" xfId="2000"/>
    <cellStyle name="Bemærk! 9" xfId="2001"/>
    <cellStyle name="Berechnung" xfId="2002"/>
    <cellStyle name="Beregning" xfId="2003"/>
    <cellStyle name="Beregning 10" xfId="2004"/>
    <cellStyle name="Beregning 11" xfId="2005"/>
    <cellStyle name="Beregning 12" xfId="2006"/>
    <cellStyle name="Beregning 13" xfId="2007"/>
    <cellStyle name="Beregning 14" xfId="2008"/>
    <cellStyle name="Beregning 15" xfId="2009"/>
    <cellStyle name="Beregning 16" xfId="2010"/>
    <cellStyle name="Beregning 17" xfId="2011"/>
    <cellStyle name="Beregning 18" xfId="2012"/>
    <cellStyle name="Beregning 19" xfId="2013"/>
    <cellStyle name="Beregning 2" xfId="2014"/>
    <cellStyle name="Beregning 20" xfId="2015"/>
    <cellStyle name="Beregning 21" xfId="2016"/>
    <cellStyle name="Beregning 22" xfId="2017"/>
    <cellStyle name="Beregning 23" xfId="2018"/>
    <cellStyle name="Beregning 24" xfId="2019"/>
    <cellStyle name="Beregning 25" xfId="2020"/>
    <cellStyle name="Beregning 26" xfId="2021"/>
    <cellStyle name="Beregning 27" xfId="2022"/>
    <cellStyle name="Beregning 28" xfId="2023"/>
    <cellStyle name="Beregning 29" xfId="2024"/>
    <cellStyle name="Beregning 3" xfId="2025"/>
    <cellStyle name="Beregning 30" xfId="2026"/>
    <cellStyle name="Beregning 31" xfId="2027"/>
    <cellStyle name="Beregning 32" xfId="2028"/>
    <cellStyle name="Beregning 33" xfId="2029"/>
    <cellStyle name="Beregning 34" xfId="2030"/>
    <cellStyle name="Beregning 35" xfId="2031"/>
    <cellStyle name="Beregning 36" xfId="2032"/>
    <cellStyle name="Beregning 37" xfId="2033"/>
    <cellStyle name="Beregning 38" xfId="2034"/>
    <cellStyle name="Beregning 39" xfId="2035"/>
    <cellStyle name="Beregning 4" xfId="2036"/>
    <cellStyle name="Beregning 40" xfId="2037"/>
    <cellStyle name="Beregning 41" xfId="2038"/>
    <cellStyle name="Beregning 42" xfId="2039"/>
    <cellStyle name="Beregning 43" xfId="2040"/>
    <cellStyle name="Beregning 44" xfId="2041"/>
    <cellStyle name="Beregning 45" xfId="2042"/>
    <cellStyle name="Beregning 46" xfId="2043"/>
    <cellStyle name="Beregning 47" xfId="2044"/>
    <cellStyle name="Beregning 48" xfId="2045"/>
    <cellStyle name="Beregning 49" xfId="2046"/>
    <cellStyle name="Beregning 5" xfId="2047"/>
    <cellStyle name="Beregning 50" xfId="2048"/>
    <cellStyle name="Beregning 51" xfId="2049"/>
    <cellStyle name="Beregning 52" xfId="2050"/>
    <cellStyle name="Beregning 53" xfId="2051"/>
    <cellStyle name="Beregning 54" xfId="2052"/>
    <cellStyle name="Beregning 55" xfId="2053"/>
    <cellStyle name="Beregning 56" xfId="2054"/>
    <cellStyle name="Beregning 57" xfId="2055"/>
    <cellStyle name="Beregning 58" xfId="2056"/>
    <cellStyle name="Beregning 59" xfId="2057"/>
    <cellStyle name="Beregning 6" xfId="2058"/>
    <cellStyle name="Beregning 60" xfId="2059"/>
    <cellStyle name="Beregning 61" xfId="2060"/>
    <cellStyle name="Beregning 62" xfId="2061"/>
    <cellStyle name="Beregning 63" xfId="2062"/>
    <cellStyle name="Beregning 64" xfId="2063"/>
    <cellStyle name="Beregning 65" xfId="2064"/>
    <cellStyle name="Beregning 66" xfId="2065"/>
    <cellStyle name="Beregning 67" xfId="2066"/>
    <cellStyle name="Beregning 68" xfId="2067"/>
    <cellStyle name="Beregning 69" xfId="2068"/>
    <cellStyle name="Beregning 7" xfId="2069"/>
    <cellStyle name="Beregning 70" xfId="2070"/>
    <cellStyle name="Beregning 71" xfId="2071"/>
    <cellStyle name="Beregning 72" xfId="2072"/>
    <cellStyle name="Beregning 73" xfId="2073"/>
    <cellStyle name="Beregning 74" xfId="2074"/>
    <cellStyle name="Beregning 75" xfId="2075"/>
    <cellStyle name="Beregning 76" xfId="2076"/>
    <cellStyle name="Beregning 77" xfId="2077"/>
    <cellStyle name="Beregning 78" xfId="2078"/>
    <cellStyle name="Beregning 79" xfId="2079"/>
    <cellStyle name="Beregning 8" xfId="2080"/>
    <cellStyle name="Beregning 80" xfId="2081"/>
    <cellStyle name="Beregning 81" xfId="2082"/>
    <cellStyle name="Beregning 82" xfId="2083"/>
    <cellStyle name="Beregning 83" xfId="2084"/>
    <cellStyle name="Beregning 84" xfId="2085"/>
    <cellStyle name="Beregning 85" xfId="2086"/>
    <cellStyle name="Beregning 86" xfId="2087"/>
    <cellStyle name="Beregning 9" xfId="2088"/>
    <cellStyle name="Beregning_Long-term migration 2007-2009" xfId="2089"/>
    <cellStyle name="bin" xfId="2090"/>
    <cellStyle name="bin 2" xfId="2091"/>
    <cellStyle name="bin 3" xfId="2092"/>
    <cellStyle name="bin 4" xfId="2093"/>
    <cellStyle name="bin 5" xfId="2094"/>
    <cellStyle name="bin 6" xfId="2095"/>
    <cellStyle name="bin 7" xfId="2096"/>
    <cellStyle name="bin 8" xfId="2097"/>
    <cellStyle name="bin 9" xfId="2098"/>
    <cellStyle name="blue" xfId="2099"/>
    <cellStyle name="Buena" xfId="2100"/>
    <cellStyle name="Ç¥ÁØ_ENRL2" xfId="2101"/>
    <cellStyle name="caché" xfId="2102"/>
    <cellStyle name="Calculation 2" xfId="2103"/>
    <cellStyle name="Cálculo" xfId="2104"/>
    <cellStyle name="Celda de comprobación" xfId="2105"/>
    <cellStyle name="Celda vinculada" xfId="2106"/>
    <cellStyle name="cell" xfId="2107"/>
    <cellStyle name="cell 2" xfId="2108"/>
    <cellStyle name="cell 3" xfId="2109"/>
    <cellStyle name="cell 4" xfId="2110"/>
    <cellStyle name="cell 5" xfId="2111"/>
    <cellStyle name="cell 6" xfId="2112"/>
    <cellStyle name="cell 7" xfId="2113"/>
    <cellStyle name="cell 8" xfId="2114"/>
    <cellStyle name="cell 9" xfId="2115"/>
    <cellStyle name="Check Cell 2" xfId="2116"/>
    <cellStyle name="Code additions" xfId="2117"/>
    <cellStyle name="Col&amp;RowHeadings" xfId="2118"/>
    <cellStyle name="Col_head" xfId="2119"/>
    <cellStyle name="ColCodes" xfId="2120"/>
    <cellStyle name="Collegamento ipertestuale 2" xfId="2121"/>
    <cellStyle name="Collegamento ipertestuale 2 2" xfId="2122"/>
    <cellStyle name="ColTitles" xfId="2123"/>
    <cellStyle name="ColTitles 10" xfId="2124"/>
    <cellStyle name="ColTitles 11" xfId="2125"/>
    <cellStyle name="ColTitles 12" xfId="2126"/>
    <cellStyle name="ColTitles 13" xfId="2127"/>
    <cellStyle name="ColTitles 14" xfId="2128"/>
    <cellStyle name="ColTitles 15" xfId="2129"/>
    <cellStyle name="ColTitles 16" xfId="2130"/>
    <cellStyle name="ColTitles 2" xfId="2131"/>
    <cellStyle name="ColTitles 3" xfId="2132"/>
    <cellStyle name="ColTitles 4" xfId="2133"/>
    <cellStyle name="ColTitles 4 2" xfId="2134"/>
    <cellStyle name="ColTitles 5" xfId="2135"/>
    <cellStyle name="ColTitles 6" xfId="2136"/>
    <cellStyle name="ColTitles 7" xfId="2137"/>
    <cellStyle name="ColTitles 8" xfId="2138"/>
    <cellStyle name="ColTitles 9" xfId="2139"/>
    <cellStyle name="column" xfId="2140"/>
    <cellStyle name="Comma  [1]" xfId="2141"/>
    <cellStyle name="Comma  [1] 2" xfId="2142"/>
    <cellStyle name="Comma [0] 2" xfId="2143"/>
    <cellStyle name="Comma [1]" xfId="2144"/>
    <cellStyle name="Comma 10" xfId="2145"/>
    <cellStyle name="Comma 10 2" xfId="2146"/>
    <cellStyle name="Comma 10 2 2" xfId="2147"/>
    <cellStyle name="Comma 10 2 2 2" xfId="2148"/>
    <cellStyle name="Comma 10 2 2 2 2" xfId="2149"/>
    <cellStyle name="Comma 10 2 2 2 2 2" xfId="2150"/>
    <cellStyle name="Comma 10 2 2 2 3" xfId="2151"/>
    <cellStyle name="Comma 10 2 2 3" xfId="2152"/>
    <cellStyle name="Comma 10 2 2 3 2" xfId="2153"/>
    <cellStyle name="Comma 10 2 2 4" xfId="2154"/>
    <cellStyle name="Comma 10 2 3" xfId="2155"/>
    <cellStyle name="Comma 10 2 3 2" xfId="2156"/>
    <cellStyle name="Comma 10 2 3 2 2" xfId="2157"/>
    <cellStyle name="Comma 10 2 3 2 2 2" xfId="2158"/>
    <cellStyle name="Comma 10 2 3 2 3" xfId="2159"/>
    <cellStyle name="Comma 10 2 3 3" xfId="2160"/>
    <cellStyle name="Comma 10 2 3 3 2" xfId="2161"/>
    <cellStyle name="Comma 10 2 3 4" xfId="2162"/>
    <cellStyle name="Comma 10 2 4" xfId="2163"/>
    <cellStyle name="Comma 10 3" xfId="2164"/>
    <cellStyle name="Comma 10 3 2" xfId="2165"/>
    <cellStyle name="Comma 10 3 2 2" xfId="2166"/>
    <cellStyle name="Comma 10 3 2 2 2" xfId="2167"/>
    <cellStyle name="Comma 10 3 2 3" xfId="2168"/>
    <cellStyle name="Comma 10 3 3" xfId="2169"/>
    <cellStyle name="Comma 10 3 3 2" xfId="2170"/>
    <cellStyle name="Comma 10 3 4" xfId="2171"/>
    <cellStyle name="Comma 10 4" xfId="2172"/>
    <cellStyle name="Comma 10 4 2" xfId="2173"/>
    <cellStyle name="Comma 10 4 2 2" xfId="2174"/>
    <cellStyle name="Comma 10 4 2 2 2" xfId="2175"/>
    <cellStyle name="Comma 10 4 2 3" xfId="2176"/>
    <cellStyle name="Comma 10 4 3" xfId="2177"/>
    <cellStyle name="Comma 10 4 3 2" xfId="2178"/>
    <cellStyle name="Comma 10 4 4" xfId="2179"/>
    <cellStyle name="Comma 10 5" xfId="2180"/>
    <cellStyle name="Comma 10 5 2" xfId="2181"/>
    <cellStyle name="Comma 10 5 2 2" xfId="2182"/>
    <cellStyle name="Comma 10 5 3" xfId="2183"/>
    <cellStyle name="Comma 10 6" xfId="2184"/>
    <cellStyle name="Comma 10 6 2" xfId="2185"/>
    <cellStyle name="Comma 10 7" xfId="2186"/>
    <cellStyle name="Comma 100" xfId="2187"/>
    <cellStyle name="Comma 101" xfId="2188"/>
    <cellStyle name="Comma 102" xfId="2189"/>
    <cellStyle name="Comma 103" xfId="2190"/>
    <cellStyle name="Comma 104" xfId="2191"/>
    <cellStyle name="Comma 106" xfId="2192"/>
    <cellStyle name="Comma 107" xfId="2193"/>
    <cellStyle name="Comma 108" xfId="2194"/>
    <cellStyle name="Comma 11" xfId="2195"/>
    <cellStyle name="Comma 11 2" xfId="2196"/>
    <cellStyle name="Comma 11 2 2" xfId="2197"/>
    <cellStyle name="Comma 11 2 2 2" xfId="2198"/>
    <cellStyle name="Comma 11 2 2 2 2" xfId="2199"/>
    <cellStyle name="Comma 11 2 2 2 2 2" xfId="2200"/>
    <cellStyle name="Comma 11 2 2 2 3" xfId="2201"/>
    <cellStyle name="Comma 11 2 2 3" xfId="2202"/>
    <cellStyle name="Comma 11 2 2 3 2" xfId="2203"/>
    <cellStyle name="Comma 11 2 2 4" xfId="2204"/>
    <cellStyle name="Comma 11 2 3" xfId="2205"/>
    <cellStyle name="Comma 11 2 3 2" xfId="2206"/>
    <cellStyle name="Comma 11 2 3 2 2" xfId="2207"/>
    <cellStyle name="Comma 11 2 3 2 2 2" xfId="2208"/>
    <cellStyle name="Comma 11 2 3 2 3" xfId="2209"/>
    <cellStyle name="Comma 11 2 3 3" xfId="2210"/>
    <cellStyle name="Comma 11 2 3 3 2" xfId="2211"/>
    <cellStyle name="Comma 11 2 3 4" xfId="2212"/>
    <cellStyle name="Comma 11 2 4" xfId="2213"/>
    <cellStyle name="Comma 11 2 4 2" xfId="2214"/>
    <cellStyle name="Comma 11 2 4 2 2" xfId="2215"/>
    <cellStyle name="Comma 11 2 4 3" xfId="2216"/>
    <cellStyle name="Comma 11 2 5" xfId="2217"/>
    <cellStyle name="Comma 11 2 5 2" xfId="2218"/>
    <cellStyle name="Comma 11 2 6" xfId="2219"/>
    <cellStyle name="Comma 11 3" xfId="2220"/>
    <cellStyle name="Comma 11 3 2" xfId="2221"/>
    <cellStyle name="Comma 11 3 2 2" xfId="2222"/>
    <cellStyle name="Comma 11 3 2 2 2" xfId="2223"/>
    <cellStyle name="Comma 11 3 2 3" xfId="2224"/>
    <cellStyle name="Comma 11 3 3" xfId="2225"/>
    <cellStyle name="Comma 11 3 3 2" xfId="2226"/>
    <cellStyle name="Comma 11 3 4" xfId="2227"/>
    <cellStyle name="Comma 11 4" xfId="2228"/>
    <cellStyle name="Comma 11 4 2" xfId="2229"/>
    <cellStyle name="Comma 11 4 2 2" xfId="2230"/>
    <cellStyle name="Comma 11 4 2 2 2" xfId="2231"/>
    <cellStyle name="Comma 11 4 2 3" xfId="2232"/>
    <cellStyle name="Comma 11 4 3" xfId="2233"/>
    <cellStyle name="Comma 11 4 3 2" xfId="2234"/>
    <cellStyle name="Comma 11 4 4" xfId="2235"/>
    <cellStyle name="Comma 11 5" xfId="2236"/>
    <cellStyle name="Comma 11 5 2" xfId="2237"/>
    <cellStyle name="Comma 11 5 2 2" xfId="2238"/>
    <cellStyle name="Comma 11 5 3" xfId="2239"/>
    <cellStyle name="Comma 11 6" xfId="2240"/>
    <cellStyle name="Comma 11 6 2" xfId="2241"/>
    <cellStyle name="Comma 11 7" xfId="2242"/>
    <cellStyle name="Comma 110" xfId="2243"/>
    <cellStyle name="Comma 111" xfId="2244"/>
    <cellStyle name="Comma 112" xfId="2245"/>
    <cellStyle name="Comma 114" xfId="2246"/>
    <cellStyle name="Comma 115" xfId="2247"/>
    <cellStyle name="Comma 116" xfId="2248"/>
    <cellStyle name="Comma 118" xfId="2249"/>
    <cellStyle name="Comma 12" xfId="2250"/>
    <cellStyle name="Comma 12 2" xfId="2251"/>
    <cellStyle name="Comma 12 2 2" xfId="2252"/>
    <cellStyle name="Comma 12 2 2 2" xfId="2253"/>
    <cellStyle name="Comma 12 2 2 2 2" xfId="2254"/>
    <cellStyle name="Comma 12 2 2 2 2 2" xfId="2255"/>
    <cellStyle name="Comma 12 2 2 2 3" xfId="2256"/>
    <cellStyle name="Comma 12 2 2 3" xfId="2257"/>
    <cellStyle name="Comma 12 2 2 3 2" xfId="2258"/>
    <cellStyle name="Comma 12 2 2 4" xfId="2259"/>
    <cellStyle name="Comma 12 2 3" xfId="2260"/>
    <cellStyle name="Comma 12 2 3 2" xfId="2261"/>
    <cellStyle name="Comma 12 2 3 2 2" xfId="2262"/>
    <cellStyle name="Comma 12 2 3 2 2 2" xfId="2263"/>
    <cellStyle name="Comma 12 2 3 2 3" xfId="2264"/>
    <cellStyle name="Comma 12 2 3 3" xfId="2265"/>
    <cellStyle name="Comma 12 2 3 3 2" xfId="2266"/>
    <cellStyle name="Comma 12 2 3 4" xfId="2267"/>
    <cellStyle name="Comma 12 2 4" xfId="2268"/>
    <cellStyle name="Comma 12 2 4 2" xfId="2269"/>
    <cellStyle name="Comma 12 2 4 2 2" xfId="2270"/>
    <cellStyle name="Comma 12 2 4 3" xfId="2271"/>
    <cellStyle name="Comma 12 2 5" xfId="2272"/>
    <cellStyle name="Comma 12 2 5 2" xfId="2273"/>
    <cellStyle name="Comma 12 2 6" xfId="2274"/>
    <cellStyle name="Comma 12 3" xfId="2275"/>
    <cellStyle name="Comma 12 3 2" xfId="2276"/>
    <cellStyle name="Comma 12 3 2 2" xfId="2277"/>
    <cellStyle name="Comma 12 3 2 2 2" xfId="2278"/>
    <cellStyle name="Comma 12 3 2 3" xfId="2279"/>
    <cellStyle name="Comma 12 3 3" xfId="2280"/>
    <cellStyle name="Comma 12 3 3 2" xfId="2281"/>
    <cellStyle name="Comma 12 3 4" xfId="2282"/>
    <cellStyle name="Comma 12 4" xfId="2283"/>
    <cellStyle name="Comma 12 4 2" xfId="2284"/>
    <cellStyle name="Comma 12 4 2 2" xfId="2285"/>
    <cellStyle name="Comma 12 4 2 2 2" xfId="2286"/>
    <cellStyle name="Comma 12 4 2 3" xfId="2287"/>
    <cellStyle name="Comma 12 4 3" xfId="2288"/>
    <cellStyle name="Comma 12 4 3 2" xfId="2289"/>
    <cellStyle name="Comma 12 4 4" xfId="2290"/>
    <cellStyle name="Comma 12 5" xfId="2291"/>
    <cellStyle name="Comma 12 5 2" xfId="2292"/>
    <cellStyle name="Comma 12 5 2 2" xfId="2293"/>
    <cellStyle name="Comma 12 5 3" xfId="2294"/>
    <cellStyle name="Comma 12 6" xfId="2295"/>
    <cellStyle name="Comma 12 6 2" xfId="2296"/>
    <cellStyle name="Comma 12 7" xfId="2297"/>
    <cellStyle name="Comma 120" xfId="2298"/>
    <cellStyle name="Comma 121" xfId="2299"/>
    <cellStyle name="Comma 124" xfId="2300"/>
    <cellStyle name="Comma 125" xfId="2301"/>
    <cellStyle name="Comma 126" xfId="2302"/>
    <cellStyle name="Comma 127" xfId="2303"/>
    <cellStyle name="Comma 128" xfId="2304"/>
    <cellStyle name="Comma 129" xfId="2305"/>
    <cellStyle name="Comma 13" xfId="2306"/>
    <cellStyle name="Comma 13 2" xfId="2307"/>
    <cellStyle name="Comma 13 2 2" xfId="2308"/>
    <cellStyle name="Comma 13 2 2 2" xfId="2309"/>
    <cellStyle name="Comma 13 2 3" xfId="2310"/>
    <cellStyle name="Comma 13 3" xfId="2311"/>
    <cellStyle name="Comma 13 3 2" xfId="2312"/>
    <cellStyle name="Comma 13 4" xfId="2313"/>
    <cellStyle name="Comma 130" xfId="2314"/>
    <cellStyle name="Comma 14" xfId="2315"/>
    <cellStyle name="Comma 14 2" xfId="2316"/>
    <cellStyle name="Comma 14 2 2" xfId="2317"/>
    <cellStyle name="Comma 14 2 2 2" xfId="2318"/>
    <cellStyle name="Comma 14 2 2 2 2" xfId="2319"/>
    <cellStyle name="Comma 14 2 2 2 2 2" xfId="2320"/>
    <cellStyle name="Comma 14 2 2 2 3" xfId="2321"/>
    <cellStyle name="Comma 14 2 2 3" xfId="2322"/>
    <cellStyle name="Comma 14 2 2 3 2" xfId="2323"/>
    <cellStyle name="Comma 14 2 2 4" xfId="2324"/>
    <cellStyle name="Comma 14 2 3" xfId="2325"/>
    <cellStyle name="Comma 14 2 3 2" xfId="2326"/>
    <cellStyle name="Comma 14 2 3 2 2" xfId="2327"/>
    <cellStyle name="Comma 14 2 3 2 2 2" xfId="2328"/>
    <cellStyle name="Comma 14 2 3 2 3" xfId="2329"/>
    <cellStyle name="Comma 14 2 3 3" xfId="2330"/>
    <cellStyle name="Comma 14 2 3 3 2" xfId="2331"/>
    <cellStyle name="Comma 14 2 3 4" xfId="2332"/>
    <cellStyle name="Comma 14 2 4" xfId="2333"/>
    <cellStyle name="Comma 14 2 4 2" xfId="2334"/>
    <cellStyle name="Comma 14 2 4 2 2" xfId="2335"/>
    <cellStyle name="Comma 14 2 4 3" xfId="2336"/>
    <cellStyle name="Comma 14 2 5" xfId="2337"/>
    <cellStyle name="Comma 14 2 5 2" xfId="2338"/>
    <cellStyle name="Comma 14 2 6" xfId="2339"/>
    <cellStyle name="Comma 14 3" xfId="2340"/>
    <cellStyle name="Comma 14 3 2" xfId="2341"/>
    <cellStyle name="Comma 14 3 2 2" xfId="2342"/>
    <cellStyle name="Comma 14 3 2 2 2" xfId="2343"/>
    <cellStyle name="Comma 14 3 2 3" xfId="2344"/>
    <cellStyle name="Comma 14 3 3" xfId="2345"/>
    <cellStyle name="Comma 14 3 3 2" xfId="2346"/>
    <cellStyle name="Comma 14 3 4" xfId="2347"/>
    <cellStyle name="Comma 14 4" xfId="2348"/>
    <cellStyle name="Comma 14 4 2" xfId="2349"/>
    <cellStyle name="Comma 14 4 2 2" xfId="2350"/>
    <cellStyle name="Comma 14 4 2 2 2" xfId="2351"/>
    <cellStyle name="Comma 14 4 2 3" xfId="2352"/>
    <cellStyle name="Comma 14 4 3" xfId="2353"/>
    <cellStyle name="Comma 14 4 3 2" xfId="2354"/>
    <cellStyle name="Comma 14 4 4" xfId="2355"/>
    <cellStyle name="Comma 14 5" xfId="2356"/>
    <cellStyle name="Comma 14 5 2" xfId="2357"/>
    <cellStyle name="Comma 14 5 2 2" xfId="2358"/>
    <cellStyle name="Comma 14 5 3" xfId="2359"/>
    <cellStyle name="Comma 14 6" xfId="2360"/>
    <cellStyle name="Comma 14 6 2" xfId="2361"/>
    <cellStyle name="Comma 14 7" xfId="2362"/>
    <cellStyle name="Comma 15" xfId="2363"/>
    <cellStyle name="Comma 15 2" xfId="2364"/>
    <cellStyle name="Comma 15 2 2" xfId="2365"/>
    <cellStyle name="Comma 15 2 2 2" xfId="2366"/>
    <cellStyle name="Comma 15 2 3" xfId="2367"/>
    <cellStyle name="Comma 15 3" xfId="2368"/>
    <cellStyle name="Comma 15 3 2" xfId="2369"/>
    <cellStyle name="Comma 15 4" xfId="2370"/>
    <cellStyle name="Comma 16" xfId="2371"/>
    <cellStyle name="Comma 16 2" xfId="2372"/>
    <cellStyle name="Comma 16 2 2" xfId="2373"/>
    <cellStyle name="Comma 16 2 2 2" xfId="2374"/>
    <cellStyle name="Comma 16 2 2 2 2" xfId="2375"/>
    <cellStyle name="Comma 16 2 2 3" xfId="2376"/>
    <cellStyle name="Comma 16 2 3" xfId="2377"/>
    <cellStyle name="Comma 16 2 3 2" xfId="2378"/>
    <cellStyle name="Comma 16 2 4" xfId="2379"/>
    <cellStyle name="Comma 16 3" xfId="2380"/>
    <cellStyle name="Comma 16 3 2" xfId="2381"/>
    <cellStyle name="Comma 16 3 2 2" xfId="2382"/>
    <cellStyle name="Comma 16 3 2 2 2" xfId="2383"/>
    <cellStyle name="Comma 16 3 2 3" xfId="2384"/>
    <cellStyle name="Comma 16 3 3" xfId="2385"/>
    <cellStyle name="Comma 16 3 3 2" xfId="2386"/>
    <cellStyle name="Comma 16 3 4" xfId="2387"/>
    <cellStyle name="Comma 16 4" xfId="2388"/>
    <cellStyle name="Comma 16 4 2" xfId="2389"/>
    <cellStyle name="Comma 16 4 2 2" xfId="2390"/>
    <cellStyle name="Comma 16 4 3" xfId="2391"/>
    <cellStyle name="Comma 16 5" xfId="2392"/>
    <cellStyle name="Comma 16 5 2" xfId="2393"/>
    <cellStyle name="Comma 16 6" xfId="2394"/>
    <cellStyle name="Comma 17" xfId="2395"/>
    <cellStyle name="Comma 17 2" xfId="2396"/>
    <cellStyle name="Comma 17 2 2" xfId="2397"/>
    <cellStyle name="Comma 17 2 2 2" xfId="2398"/>
    <cellStyle name="Comma 17 2 2 2 2" xfId="2399"/>
    <cellStyle name="Comma 17 2 2 3" xfId="2400"/>
    <cellStyle name="Comma 17 2 3" xfId="2401"/>
    <cellStyle name="Comma 17 2 3 2" xfId="2402"/>
    <cellStyle name="Comma 17 2 4" xfId="2403"/>
    <cellStyle name="Comma 17 3" xfId="2404"/>
    <cellStyle name="Comma 17 3 2" xfId="2405"/>
    <cellStyle name="Comma 17 3 2 2" xfId="2406"/>
    <cellStyle name="Comma 17 3 2 2 2" xfId="2407"/>
    <cellStyle name="Comma 17 3 2 3" xfId="2408"/>
    <cellStyle name="Comma 17 3 3" xfId="2409"/>
    <cellStyle name="Comma 17 3 3 2" xfId="2410"/>
    <cellStyle name="Comma 17 3 4" xfId="2411"/>
    <cellStyle name="Comma 17 4" xfId="2412"/>
    <cellStyle name="Comma 18" xfId="2413"/>
    <cellStyle name="Comma 18 2" xfId="2414"/>
    <cellStyle name="Comma 18 2 2" xfId="2415"/>
    <cellStyle name="Comma 18 2 2 2" xfId="2416"/>
    <cellStyle name="Comma 18 2 2 2 2" xfId="2417"/>
    <cellStyle name="Comma 18 2 2 3" xfId="2418"/>
    <cellStyle name="Comma 18 2 3" xfId="2419"/>
    <cellStyle name="Comma 18 2 3 2" xfId="2420"/>
    <cellStyle name="Comma 18 2 4" xfId="2421"/>
    <cellStyle name="Comma 18 3" xfId="2422"/>
    <cellStyle name="Comma 18 3 2" xfId="2423"/>
    <cellStyle name="Comma 18 3 2 2" xfId="2424"/>
    <cellStyle name="Comma 18 3 2 2 2" xfId="2425"/>
    <cellStyle name="Comma 18 3 2 3" xfId="2426"/>
    <cellStyle name="Comma 18 3 3" xfId="2427"/>
    <cellStyle name="Comma 18 3 3 2" xfId="2428"/>
    <cellStyle name="Comma 18 3 4" xfId="2429"/>
    <cellStyle name="Comma 18 4" xfId="2430"/>
    <cellStyle name="Comma 18 4 2" xfId="2431"/>
    <cellStyle name="Comma 18 4 2 2" xfId="2432"/>
    <cellStyle name="Comma 18 4 3" xfId="2433"/>
    <cellStyle name="Comma 18 5" xfId="2434"/>
    <cellStyle name="Comma 18 5 2" xfId="2435"/>
    <cellStyle name="Comma 18 6" xfId="2436"/>
    <cellStyle name="Comma 19" xfId="2437"/>
    <cellStyle name="Comma 19 2" xfId="2438"/>
    <cellStyle name="Comma 19 2 2" xfId="2439"/>
    <cellStyle name="Comma 19 2 2 2" xfId="2440"/>
    <cellStyle name="Comma 19 2 2 2 2" xfId="2441"/>
    <cellStyle name="Comma 19 2 2 3" xfId="2442"/>
    <cellStyle name="Comma 19 2 3" xfId="2443"/>
    <cellStyle name="Comma 19 2 3 2" xfId="2444"/>
    <cellStyle name="Comma 19 2 4" xfId="2445"/>
    <cellStyle name="Comma 19 3" xfId="2446"/>
    <cellStyle name="Comma 19 3 2" xfId="2447"/>
    <cellStyle name="Comma 19 3 2 2" xfId="2448"/>
    <cellStyle name="Comma 19 3 2 2 2" xfId="2449"/>
    <cellStyle name="Comma 19 3 2 3" xfId="2450"/>
    <cellStyle name="Comma 19 3 3" xfId="2451"/>
    <cellStyle name="Comma 19 3 3 2" xfId="2452"/>
    <cellStyle name="Comma 19 3 4" xfId="2453"/>
    <cellStyle name="Comma 19 4" xfId="2454"/>
    <cellStyle name="Comma 19 4 2" xfId="2455"/>
    <cellStyle name="Comma 19 4 2 2" xfId="2456"/>
    <cellStyle name="Comma 19 4 3" xfId="2457"/>
    <cellStyle name="Comma 19 5" xfId="2458"/>
    <cellStyle name="Comma 19 5 2" xfId="2459"/>
    <cellStyle name="Comma 19 6" xfId="2460"/>
    <cellStyle name="Comma 2" xfId="2461"/>
    <cellStyle name="Comma 2 10" xfId="2462"/>
    <cellStyle name="Comma 2 10 2" xfId="2463"/>
    <cellStyle name="Comma 2 11" xfId="2464"/>
    <cellStyle name="Comma 2 11 2" xfId="2465"/>
    <cellStyle name="Comma 2 12" xfId="2466"/>
    <cellStyle name="Comma 2 12 2" xfId="2467"/>
    <cellStyle name="Comma 2 13" xfId="2468"/>
    <cellStyle name="Comma 2 13 2" xfId="2469"/>
    <cellStyle name="Comma 2 14" xfId="2470"/>
    <cellStyle name="Comma 2 14 2" xfId="2471"/>
    <cellStyle name="Comma 2 2" xfId="2472"/>
    <cellStyle name="Comma 2 2 2" xfId="2473"/>
    <cellStyle name="Comma 2 2 2 2" xfId="2474"/>
    <cellStyle name="Comma 2 2 2 2 2" xfId="2475"/>
    <cellStyle name="Comma 2 2 2 2 2 2" xfId="2476"/>
    <cellStyle name="Comma 2 2 2 2 3" xfId="2477"/>
    <cellStyle name="Comma 2 2 2 3" xfId="2478"/>
    <cellStyle name="Comma 2 2 2 3 2" xfId="2479"/>
    <cellStyle name="Comma 2 2 2 4" xfId="2480"/>
    <cellStyle name="Comma 2 2 3" xfId="2481"/>
    <cellStyle name="Comma 2 2 3 2" xfId="2482"/>
    <cellStyle name="Comma 2 2 3 2 2" xfId="2483"/>
    <cellStyle name="Comma 2 2 3 2 2 2" xfId="2484"/>
    <cellStyle name="Comma 2 2 3 2 3" xfId="2485"/>
    <cellStyle name="Comma 2 2 3 3" xfId="2486"/>
    <cellStyle name="Comma 2 2 3 3 2" xfId="2487"/>
    <cellStyle name="Comma 2 2 3 4" xfId="2488"/>
    <cellStyle name="Comma 2 2 4" xfId="2489"/>
    <cellStyle name="Comma 2 3" xfId="2490"/>
    <cellStyle name="Comma 2 3 2" xfId="2491"/>
    <cellStyle name="Comma 2 4" xfId="2492"/>
    <cellStyle name="Comma 2 4 2" xfId="2493"/>
    <cellStyle name="Comma 2 4 3" xfId="2494"/>
    <cellStyle name="Comma 2 5" xfId="2495"/>
    <cellStyle name="Comma 2 5 2" xfId="2496"/>
    <cellStyle name="Comma 2 5 3" xfId="2497"/>
    <cellStyle name="Comma 2 6" xfId="2498"/>
    <cellStyle name="Comma 2 6 2" xfId="2499"/>
    <cellStyle name="Comma 2 6 3" xfId="2500"/>
    <cellStyle name="Comma 2 7" xfId="2501"/>
    <cellStyle name="Comma 2 7 2" xfId="2502"/>
    <cellStyle name="Comma 2 7 3" xfId="2503"/>
    <cellStyle name="Comma 2 8" xfId="2504"/>
    <cellStyle name="Comma 2 8 2" xfId="2505"/>
    <cellStyle name="Comma 2 9" xfId="2506"/>
    <cellStyle name="Comma 2 9 2" xfId="2507"/>
    <cellStyle name="Comma 20" xfId="2508"/>
    <cellStyle name="Comma 20 2" xfId="2509"/>
    <cellStyle name="Comma 20 2 2" xfId="2510"/>
    <cellStyle name="Comma 20 2 2 2" xfId="2511"/>
    <cellStyle name="Comma 20 2 3" xfId="2512"/>
    <cellStyle name="Comma 20 3" xfId="2513"/>
    <cellStyle name="Comma 20 3 2" xfId="2514"/>
    <cellStyle name="Comma 20 4" xfId="2515"/>
    <cellStyle name="Comma 21" xfId="2516"/>
    <cellStyle name="Comma 21 2" xfId="2517"/>
    <cellStyle name="Comma 21 2 2" xfId="2518"/>
    <cellStyle name="Comma 21 2 2 2" xfId="2519"/>
    <cellStyle name="Comma 21 2 3" xfId="2520"/>
    <cellStyle name="Comma 21 3" xfId="2521"/>
    <cellStyle name="Comma 21 3 2" xfId="2522"/>
    <cellStyle name="Comma 21 4" xfId="2523"/>
    <cellStyle name="Comma 22" xfId="2524"/>
    <cellStyle name="Comma 22 2" xfId="2525"/>
    <cellStyle name="Comma 22 2 2" xfId="2526"/>
    <cellStyle name="Comma 22 2 2 2" xfId="2527"/>
    <cellStyle name="Comma 22 2 2 2 2" xfId="2528"/>
    <cellStyle name="Comma 22 2 2 3" xfId="2529"/>
    <cellStyle name="Comma 22 2 3" xfId="2530"/>
    <cellStyle name="Comma 22 2 3 2" xfId="2531"/>
    <cellStyle name="Comma 22 2 4" xfId="2532"/>
    <cellStyle name="Comma 22 3" xfId="2533"/>
    <cellStyle name="Comma 22 3 2" xfId="2534"/>
    <cellStyle name="Comma 22 3 2 2" xfId="2535"/>
    <cellStyle name="Comma 22 3 2 2 2" xfId="2536"/>
    <cellStyle name="Comma 22 3 2 3" xfId="2537"/>
    <cellStyle name="Comma 22 3 3" xfId="2538"/>
    <cellStyle name="Comma 22 3 3 2" xfId="2539"/>
    <cellStyle name="Comma 22 3 4" xfId="2540"/>
    <cellStyle name="Comma 22 4" xfId="2541"/>
    <cellStyle name="Comma 22 4 2" xfId="2542"/>
    <cellStyle name="Comma 22 4 2 2" xfId="2543"/>
    <cellStyle name="Comma 22 4 3" xfId="2544"/>
    <cellStyle name="Comma 22 5" xfId="2545"/>
    <cellStyle name="Comma 22 5 2" xfId="2546"/>
    <cellStyle name="Comma 22 6" xfId="2547"/>
    <cellStyle name="Comma 23" xfId="2548"/>
    <cellStyle name="Comma 23 2" xfId="2549"/>
    <cellStyle name="Comma 23 2 2" xfId="2550"/>
    <cellStyle name="Comma 23 2 2 2" xfId="2551"/>
    <cellStyle name="Comma 23 2 2 2 2" xfId="2552"/>
    <cellStyle name="Comma 23 2 2 3" xfId="2553"/>
    <cellStyle name="Comma 23 2 3" xfId="2554"/>
    <cellStyle name="Comma 23 2 3 2" xfId="2555"/>
    <cellStyle name="Comma 23 2 4" xfId="2556"/>
    <cellStyle name="Comma 23 3" xfId="2557"/>
    <cellStyle name="Comma 23 3 2" xfId="2558"/>
    <cellStyle name="Comma 23 3 2 2" xfId="2559"/>
    <cellStyle name="Comma 23 3 2 2 2" xfId="2560"/>
    <cellStyle name="Comma 23 3 2 3" xfId="2561"/>
    <cellStyle name="Comma 23 3 3" xfId="2562"/>
    <cellStyle name="Comma 23 3 3 2" xfId="2563"/>
    <cellStyle name="Comma 23 3 4" xfId="2564"/>
    <cellStyle name="Comma 23 4" xfId="2565"/>
    <cellStyle name="Comma 23 4 2" xfId="2566"/>
    <cellStyle name="Comma 23 4 2 2" xfId="2567"/>
    <cellStyle name="Comma 23 4 3" xfId="2568"/>
    <cellStyle name="Comma 23 5" xfId="2569"/>
    <cellStyle name="Comma 23 5 2" xfId="2570"/>
    <cellStyle name="Comma 23 6" xfId="2571"/>
    <cellStyle name="Comma 24" xfId="2572"/>
    <cellStyle name="Comma 24 2" xfId="2573"/>
    <cellStyle name="Comma 24 2 2" xfId="2574"/>
    <cellStyle name="Comma 24 2 2 2" xfId="2575"/>
    <cellStyle name="Comma 24 2 2 2 2" xfId="2576"/>
    <cellStyle name="Comma 24 2 2 3" xfId="2577"/>
    <cellStyle name="Comma 24 2 3" xfId="2578"/>
    <cellStyle name="Comma 24 2 3 2" xfId="2579"/>
    <cellStyle name="Comma 24 2 4" xfId="2580"/>
    <cellStyle name="Comma 24 3" xfId="2581"/>
    <cellStyle name="Comma 24 3 2" xfId="2582"/>
    <cellStyle name="Comma 24 3 2 2" xfId="2583"/>
    <cellStyle name="Comma 24 3 2 2 2" xfId="2584"/>
    <cellStyle name="Comma 24 3 2 3" xfId="2585"/>
    <cellStyle name="Comma 24 3 3" xfId="2586"/>
    <cellStyle name="Comma 24 3 3 2" xfId="2587"/>
    <cellStyle name="Comma 24 3 4" xfId="2588"/>
    <cellStyle name="Comma 24 4" xfId="2589"/>
    <cellStyle name="Comma 24 4 2" xfId="2590"/>
    <cellStyle name="Comma 24 4 2 2" xfId="2591"/>
    <cellStyle name="Comma 24 4 3" xfId="2592"/>
    <cellStyle name="Comma 24 5" xfId="2593"/>
    <cellStyle name="Comma 24 5 2" xfId="2594"/>
    <cellStyle name="Comma 24 6" xfId="2595"/>
    <cellStyle name="Comma 25" xfId="2596"/>
    <cellStyle name="Comma 25 2" xfId="2597"/>
    <cellStyle name="Comma 25 2 2" xfId="2598"/>
    <cellStyle name="Comma 25 2 2 2" xfId="2599"/>
    <cellStyle name="Comma 25 2 2 2 2" xfId="2600"/>
    <cellStyle name="Comma 25 2 2 3" xfId="2601"/>
    <cellStyle name="Comma 25 2 3" xfId="2602"/>
    <cellStyle name="Comma 25 2 3 2" xfId="2603"/>
    <cellStyle name="Comma 25 2 4" xfId="2604"/>
    <cellStyle name="Comma 25 3" xfId="2605"/>
    <cellStyle name="Comma 25 3 2" xfId="2606"/>
    <cellStyle name="Comma 25 3 2 2" xfId="2607"/>
    <cellStyle name="Comma 25 3 2 2 2" xfId="2608"/>
    <cellStyle name="Comma 25 3 2 3" xfId="2609"/>
    <cellStyle name="Comma 25 3 3" xfId="2610"/>
    <cellStyle name="Comma 25 3 3 2" xfId="2611"/>
    <cellStyle name="Comma 25 3 4" xfId="2612"/>
    <cellStyle name="Comma 25 4" xfId="2613"/>
    <cellStyle name="Comma 25 4 2" xfId="2614"/>
    <cellStyle name="Comma 25 4 2 2" xfId="2615"/>
    <cellStyle name="Comma 25 4 3" xfId="2616"/>
    <cellStyle name="Comma 25 5" xfId="2617"/>
    <cellStyle name="Comma 25 5 2" xfId="2618"/>
    <cellStyle name="Comma 25 6" xfId="2619"/>
    <cellStyle name="Comma 26" xfId="2620"/>
    <cellStyle name="Comma 26 2" xfId="2621"/>
    <cellStyle name="Comma 26 2 2" xfId="2622"/>
    <cellStyle name="Comma 26 2 2 2" xfId="2623"/>
    <cellStyle name="Comma 26 2 2 2 2" xfId="2624"/>
    <cellStyle name="Comma 26 2 2 3" xfId="2625"/>
    <cellStyle name="Comma 26 2 3" xfId="2626"/>
    <cellStyle name="Comma 26 2 3 2" xfId="2627"/>
    <cellStyle name="Comma 26 2 4" xfId="2628"/>
    <cellStyle name="Comma 26 3" xfId="2629"/>
    <cellStyle name="Comma 26 3 2" xfId="2630"/>
    <cellStyle name="Comma 26 3 2 2" xfId="2631"/>
    <cellStyle name="Comma 26 3 2 2 2" xfId="2632"/>
    <cellStyle name="Comma 26 3 2 3" xfId="2633"/>
    <cellStyle name="Comma 26 3 3" xfId="2634"/>
    <cellStyle name="Comma 26 3 3 2" xfId="2635"/>
    <cellStyle name="Comma 26 3 4" xfId="2636"/>
    <cellStyle name="Comma 26 4" xfId="2637"/>
    <cellStyle name="Comma 26 4 2" xfId="2638"/>
    <cellStyle name="Comma 26 4 2 2" xfId="2639"/>
    <cellStyle name="Comma 26 4 3" xfId="2640"/>
    <cellStyle name="Comma 26 5" xfId="2641"/>
    <cellStyle name="Comma 26 5 2" xfId="2642"/>
    <cellStyle name="Comma 26 6" xfId="2643"/>
    <cellStyle name="Comma 27" xfId="2644"/>
    <cellStyle name="Comma 27 2" xfId="2645"/>
    <cellStyle name="Comma 27 2 2" xfId="2646"/>
    <cellStyle name="Comma 27 2 2 2" xfId="2647"/>
    <cellStyle name="Comma 27 2 3" xfId="2648"/>
    <cellStyle name="Comma 27 3" xfId="2649"/>
    <cellStyle name="Comma 27 3 2" xfId="2650"/>
    <cellStyle name="Comma 27 4" xfId="2651"/>
    <cellStyle name="Comma 28" xfId="2652"/>
    <cellStyle name="Comma 28 2" xfId="2653"/>
    <cellStyle name="Comma 28 2 2" xfId="2654"/>
    <cellStyle name="Comma 28 2 2 2" xfId="2655"/>
    <cellStyle name="Comma 28 2 3" xfId="2656"/>
    <cellStyle name="Comma 28 3" xfId="2657"/>
    <cellStyle name="Comma 28 3 2" xfId="2658"/>
    <cellStyle name="Comma 28 4" xfId="2659"/>
    <cellStyle name="Comma 29" xfId="2660"/>
    <cellStyle name="Comma 29 2" xfId="2661"/>
    <cellStyle name="Comma 29 2 2" xfId="2662"/>
    <cellStyle name="Comma 29 2 2 2" xfId="2663"/>
    <cellStyle name="Comma 29 2 3" xfId="2664"/>
    <cellStyle name="Comma 29 3" xfId="2665"/>
    <cellStyle name="Comma 29 3 2" xfId="2666"/>
    <cellStyle name="Comma 29 4" xfId="2667"/>
    <cellStyle name="Comma 3" xfId="2668"/>
    <cellStyle name="Comma 3 10" xfId="2669"/>
    <cellStyle name="Comma 3 2" xfId="2670"/>
    <cellStyle name="Comma 3 2 2" xfId="2671"/>
    <cellStyle name="Comma 3 2 2 2" xfId="2672"/>
    <cellStyle name="Comma 3 2 2 2 2" xfId="2673"/>
    <cellStyle name="Comma 3 2 2 3" xfId="2674"/>
    <cellStyle name="Comma 3 2 3" xfId="2675"/>
    <cellStyle name="Comma 3 2 3 2" xfId="2676"/>
    <cellStyle name="Comma 3 2 4" xfId="2677"/>
    <cellStyle name="Comma 3 3" xfId="2678"/>
    <cellStyle name="Comma 3 3 2" xfId="2679"/>
    <cellStyle name="Comma 3 3 2 2" xfId="2680"/>
    <cellStyle name="Comma 3 3 2 2 2" xfId="2681"/>
    <cellStyle name="Comma 3 3 2 3" xfId="2682"/>
    <cellStyle name="Comma 3 3 3" xfId="2683"/>
    <cellStyle name="Comma 3 3 3 2" xfId="2684"/>
    <cellStyle name="Comma 3 3 4" xfId="2685"/>
    <cellStyle name="Comma 3 4" xfId="2686"/>
    <cellStyle name="Comma 3 4 2" xfId="2687"/>
    <cellStyle name="Comma 3 4 2 2" xfId="2688"/>
    <cellStyle name="Comma 3 4 2 2 2" xfId="2689"/>
    <cellStyle name="Comma 3 4 2 3" xfId="2690"/>
    <cellStyle name="Comma 3 4 3" xfId="2691"/>
    <cellStyle name="Comma 3 4 3 2" xfId="2692"/>
    <cellStyle name="Comma 3 4 4" xfId="2693"/>
    <cellStyle name="Comma 3 5" xfId="2694"/>
    <cellStyle name="Comma 3 5 2" xfId="2695"/>
    <cellStyle name="Comma 3 5 2 2" xfId="2696"/>
    <cellStyle name="Comma 3 5 2 2 2" xfId="2697"/>
    <cellStyle name="Comma 3 5 2 3" xfId="2698"/>
    <cellStyle name="Comma 3 5 3" xfId="2699"/>
    <cellStyle name="Comma 3 5 3 2" xfId="2700"/>
    <cellStyle name="Comma 3 5 4" xfId="2701"/>
    <cellStyle name="Comma 3 6" xfId="2702"/>
    <cellStyle name="Comma 3 6 2" xfId="2703"/>
    <cellStyle name="Comma 3 6 2 2" xfId="2704"/>
    <cellStyle name="Comma 3 6 2 2 2" xfId="2705"/>
    <cellStyle name="Comma 3 6 2 3" xfId="2706"/>
    <cellStyle name="Comma 3 6 3" xfId="2707"/>
    <cellStyle name="Comma 3 6 3 2" xfId="2708"/>
    <cellStyle name="Comma 3 6 4" xfId="2709"/>
    <cellStyle name="Comma 3 7" xfId="2710"/>
    <cellStyle name="Comma 3 7 2" xfId="2711"/>
    <cellStyle name="Comma 3 7 2 2" xfId="2712"/>
    <cellStyle name="Comma 3 7 2 2 2" xfId="2713"/>
    <cellStyle name="Comma 3 7 2 3" xfId="2714"/>
    <cellStyle name="Comma 3 7 3" xfId="2715"/>
    <cellStyle name="Comma 3 7 3 2" xfId="2716"/>
    <cellStyle name="Comma 3 7 4" xfId="2717"/>
    <cellStyle name="Comma 3 8" xfId="2718"/>
    <cellStyle name="Comma 3 8 2" xfId="2719"/>
    <cellStyle name="Comma 3 8 2 2" xfId="2720"/>
    <cellStyle name="Comma 3 8 3" xfId="2721"/>
    <cellStyle name="Comma 3 9" xfId="2722"/>
    <cellStyle name="Comma 3 9 2" xfId="2723"/>
    <cellStyle name="Comma 30" xfId="2724"/>
    <cellStyle name="Comma 30 2" xfId="2725"/>
    <cellStyle name="Comma 30 2 2" xfId="2726"/>
    <cellStyle name="Comma 30 2 2 2" xfId="2727"/>
    <cellStyle name="Comma 30 2 3" xfId="2728"/>
    <cellStyle name="Comma 30 3" xfId="2729"/>
    <cellStyle name="Comma 30 3 2" xfId="2730"/>
    <cellStyle name="Comma 30 4" xfId="2731"/>
    <cellStyle name="Comma 31" xfId="2732"/>
    <cellStyle name="Comma 31 2" xfId="2733"/>
    <cellStyle name="Comma 31 2 2" xfId="2734"/>
    <cellStyle name="Comma 31 2 2 2" xfId="2735"/>
    <cellStyle name="Comma 31 2 3" xfId="2736"/>
    <cellStyle name="Comma 31 3" xfId="2737"/>
    <cellStyle name="Comma 31 3 2" xfId="2738"/>
    <cellStyle name="Comma 31 4" xfId="2739"/>
    <cellStyle name="Comma 32" xfId="2740"/>
    <cellStyle name="Comma 32 2" xfId="2741"/>
    <cellStyle name="Comma 32 2 2" xfId="2742"/>
    <cellStyle name="Comma 32 2 2 2" xfId="2743"/>
    <cellStyle name="Comma 32 2 3" xfId="2744"/>
    <cellStyle name="Comma 32 3" xfId="2745"/>
    <cellStyle name="Comma 32 3 2" xfId="2746"/>
    <cellStyle name="Comma 32 4" xfId="2747"/>
    <cellStyle name="Comma 33" xfId="2748"/>
    <cellStyle name="Comma 33 2" xfId="2749"/>
    <cellStyle name="Comma 33 2 2" xfId="2750"/>
    <cellStyle name="Comma 33 2 2 2" xfId="2751"/>
    <cellStyle name="Comma 33 2 3" xfId="2752"/>
    <cellStyle name="Comma 33 3" xfId="2753"/>
    <cellStyle name="Comma 33 3 2" xfId="2754"/>
    <cellStyle name="Comma 33 4" xfId="2755"/>
    <cellStyle name="Comma 34" xfId="2756"/>
    <cellStyle name="Comma 34 2" xfId="2757"/>
    <cellStyle name="Comma 34 2 2" xfId="2758"/>
    <cellStyle name="Comma 34 2 2 2" xfId="2759"/>
    <cellStyle name="Comma 34 2 3" xfId="2760"/>
    <cellStyle name="Comma 34 3" xfId="2761"/>
    <cellStyle name="Comma 34 3 2" xfId="2762"/>
    <cellStyle name="Comma 34 4" xfId="2763"/>
    <cellStyle name="Comma 35" xfId="2764"/>
    <cellStyle name="Comma 35 2" xfId="2765"/>
    <cellStyle name="Comma 35 2 2" xfId="2766"/>
    <cellStyle name="Comma 35 2 2 2" xfId="2767"/>
    <cellStyle name="Comma 35 2 3" xfId="2768"/>
    <cellStyle name="Comma 35 3" xfId="2769"/>
    <cellStyle name="Comma 35 3 2" xfId="2770"/>
    <cellStyle name="Comma 35 4" xfId="2771"/>
    <cellStyle name="Comma 36" xfId="2772"/>
    <cellStyle name="Comma 36 2" xfId="2773"/>
    <cellStyle name="Comma 36 2 2" xfId="2774"/>
    <cellStyle name="Comma 36 2 2 2" xfId="2775"/>
    <cellStyle name="Comma 36 2 3" xfId="2776"/>
    <cellStyle name="Comma 36 3" xfId="2777"/>
    <cellStyle name="Comma 36 3 2" xfId="2778"/>
    <cellStyle name="Comma 36 4" xfId="2779"/>
    <cellStyle name="Comma 37" xfId="2780"/>
    <cellStyle name="Comma 37 2" xfId="2781"/>
    <cellStyle name="Comma 37 2 2" xfId="2782"/>
    <cellStyle name="Comma 37 2 2 2" xfId="2783"/>
    <cellStyle name="Comma 37 2 3" xfId="2784"/>
    <cellStyle name="Comma 37 3" xfId="2785"/>
    <cellStyle name="Comma 37 3 2" xfId="2786"/>
    <cellStyle name="Comma 37 4" xfId="2787"/>
    <cellStyle name="Comma 38" xfId="2788"/>
    <cellStyle name="Comma 38 2" xfId="2789"/>
    <cellStyle name="Comma 38 2 2" xfId="2790"/>
    <cellStyle name="Comma 38 2 2 2" xfId="2791"/>
    <cellStyle name="Comma 38 2 3" xfId="2792"/>
    <cellStyle name="Comma 38 3" xfId="2793"/>
    <cellStyle name="Comma 38 3 2" xfId="2794"/>
    <cellStyle name="Comma 38 4" xfId="2795"/>
    <cellStyle name="Comma 39" xfId="2796"/>
    <cellStyle name="Comma 39 2" xfId="2797"/>
    <cellStyle name="Comma 39 2 2" xfId="2798"/>
    <cellStyle name="Comma 39 2 2 2" xfId="2799"/>
    <cellStyle name="Comma 39 2 3" xfId="2800"/>
    <cellStyle name="Comma 39 3" xfId="2801"/>
    <cellStyle name="Comma 39 3 2" xfId="2802"/>
    <cellStyle name="Comma 39 4" xfId="2803"/>
    <cellStyle name="Comma 4" xfId="2804"/>
    <cellStyle name="Comma 4 2" xfId="2805"/>
    <cellStyle name="Comma 4 2 2" xfId="2806"/>
    <cellStyle name="Comma 4 2 2 2" xfId="2807"/>
    <cellStyle name="Comma 4 2 2 2 2" xfId="2808"/>
    <cellStyle name="Comma 4 2 2 3" xfId="2809"/>
    <cellStyle name="Comma 4 2 3" xfId="2810"/>
    <cellStyle name="Comma 4 2 3 2" xfId="2811"/>
    <cellStyle name="Comma 4 2 4" xfId="2812"/>
    <cellStyle name="Comma 4 3" xfId="2813"/>
    <cellStyle name="Comma 4 3 2" xfId="2814"/>
    <cellStyle name="Comma 4 3 2 2" xfId="2815"/>
    <cellStyle name="Comma 4 3 2 2 2" xfId="2816"/>
    <cellStyle name="Comma 4 3 2 3" xfId="2817"/>
    <cellStyle name="Comma 4 3 3" xfId="2818"/>
    <cellStyle name="Comma 4 3 3 2" xfId="2819"/>
    <cellStyle name="Comma 4 3 4" xfId="2820"/>
    <cellStyle name="Comma 4 4" xfId="2821"/>
    <cellStyle name="Comma 4 4 2" xfId="2822"/>
    <cellStyle name="Comma 4 4 2 2" xfId="2823"/>
    <cellStyle name="Comma 4 4 3" xfId="2824"/>
    <cellStyle name="Comma 4 5" xfId="2825"/>
    <cellStyle name="Comma 4 5 2" xfId="2826"/>
    <cellStyle name="Comma 4 6" xfId="2827"/>
    <cellStyle name="Comma 40" xfId="2828"/>
    <cellStyle name="Comma 40 2" xfId="2829"/>
    <cellStyle name="Comma 40 2 2" xfId="2830"/>
    <cellStyle name="Comma 40 2 2 2" xfId="2831"/>
    <cellStyle name="Comma 40 2 3" xfId="2832"/>
    <cellStyle name="Comma 40 3" xfId="2833"/>
    <cellStyle name="Comma 40 3 2" xfId="2834"/>
    <cellStyle name="Comma 40 4" xfId="2835"/>
    <cellStyle name="Comma 41" xfId="2836"/>
    <cellStyle name="Comma 41 2" xfId="2837"/>
    <cellStyle name="Comma 41 2 2" xfId="2838"/>
    <cellStyle name="Comma 41 2 2 2" xfId="2839"/>
    <cellStyle name="Comma 41 2 3" xfId="2840"/>
    <cellStyle name="Comma 41 3" xfId="2841"/>
    <cellStyle name="Comma 41 3 2" xfId="2842"/>
    <cellStyle name="Comma 41 4" xfId="2843"/>
    <cellStyle name="Comma 42" xfId="2844"/>
    <cellStyle name="Comma 42 2" xfId="2845"/>
    <cellStyle name="Comma 42 2 2" xfId="2846"/>
    <cellStyle name="Comma 42 2 2 2" xfId="2847"/>
    <cellStyle name="Comma 42 2 3" xfId="2848"/>
    <cellStyle name="Comma 42 3" xfId="2849"/>
    <cellStyle name="Comma 42 3 2" xfId="2850"/>
    <cellStyle name="Comma 42 4" xfId="2851"/>
    <cellStyle name="Comma 43" xfId="2852"/>
    <cellStyle name="Comma 43 2" xfId="2853"/>
    <cellStyle name="Comma 43 2 2" xfId="2854"/>
    <cellStyle name="Comma 43 2 2 2" xfId="2855"/>
    <cellStyle name="Comma 43 2 3" xfId="2856"/>
    <cellStyle name="Comma 43 3" xfId="2857"/>
    <cellStyle name="Comma 43 3 2" xfId="2858"/>
    <cellStyle name="Comma 43 4" xfId="2859"/>
    <cellStyle name="Comma 44" xfId="2860"/>
    <cellStyle name="Comma 44 2" xfId="2861"/>
    <cellStyle name="Comma 44 2 2" xfId="2862"/>
    <cellStyle name="Comma 44 2 2 2" xfId="2863"/>
    <cellStyle name="Comma 44 2 3" xfId="2864"/>
    <cellStyle name="Comma 44 3" xfId="2865"/>
    <cellStyle name="Comma 44 3 2" xfId="2866"/>
    <cellStyle name="Comma 44 4" xfId="2867"/>
    <cellStyle name="Comma 45" xfId="2868"/>
    <cellStyle name="Comma 45 2" xfId="2869"/>
    <cellStyle name="Comma 45 2 2" xfId="2870"/>
    <cellStyle name="Comma 45 2 2 2" xfId="2871"/>
    <cellStyle name="Comma 45 2 3" xfId="2872"/>
    <cellStyle name="Comma 45 3" xfId="2873"/>
    <cellStyle name="Comma 45 3 2" xfId="2874"/>
    <cellStyle name="Comma 45 4" xfId="2875"/>
    <cellStyle name="Comma 46" xfId="2876"/>
    <cellStyle name="Comma 46 2" xfId="2877"/>
    <cellStyle name="Comma 46 2 2" xfId="2878"/>
    <cellStyle name="Comma 46 2 2 2" xfId="2879"/>
    <cellStyle name="Comma 46 2 3" xfId="2880"/>
    <cellStyle name="Comma 46 3" xfId="2881"/>
    <cellStyle name="Comma 46 3 2" xfId="2882"/>
    <cellStyle name="Comma 46 4" xfId="2883"/>
    <cellStyle name="Comma 47" xfId="2884"/>
    <cellStyle name="Comma 47 2" xfId="2885"/>
    <cellStyle name="Comma 47 2 2" xfId="2886"/>
    <cellStyle name="Comma 47 2 2 2" xfId="2887"/>
    <cellStyle name="Comma 47 2 3" xfId="2888"/>
    <cellStyle name="Comma 47 3" xfId="2889"/>
    <cellStyle name="Comma 47 3 2" xfId="2890"/>
    <cellStyle name="Comma 47 4" xfId="2891"/>
    <cellStyle name="Comma 48" xfId="2892"/>
    <cellStyle name="Comma 48 2" xfId="2893"/>
    <cellStyle name="Comma 48 2 2" xfId="2894"/>
    <cellStyle name="Comma 48 2 2 2" xfId="2895"/>
    <cellStyle name="Comma 48 2 3" xfId="2896"/>
    <cellStyle name="Comma 48 3" xfId="2897"/>
    <cellStyle name="Comma 48 3 2" xfId="2898"/>
    <cellStyle name="Comma 48 4" xfId="2899"/>
    <cellStyle name="Comma 49" xfId="2900"/>
    <cellStyle name="Comma 49 2" xfId="2901"/>
    <cellStyle name="Comma 49 2 2" xfId="2902"/>
    <cellStyle name="Comma 49 2 2 2" xfId="2903"/>
    <cellStyle name="Comma 49 2 3" xfId="2904"/>
    <cellStyle name="Comma 49 3" xfId="2905"/>
    <cellStyle name="Comma 49 3 2" xfId="2906"/>
    <cellStyle name="Comma 49 4" xfId="2907"/>
    <cellStyle name="Comma 5" xfId="2908"/>
    <cellStyle name="Comma 5 2" xfId="2909"/>
    <cellStyle name="Comma 5 2 2" xfId="2910"/>
    <cellStyle name="Comma 5 2 2 2" xfId="2911"/>
    <cellStyle name="Comma 5 2 2 2 2" xfId="2912"/>
    <cellStyle name="Comma 5 2 2 2 2 2" xfId="2913"/>
    <cellStyle name="Comma 5 2 2 2 3" xfId="2914"/>
    <cellStyle name="Comma 5 2 2 3" xfId="2915"/>
    <cellStyle name="Comma 5 2 2 3 2" xfId="2916"/>
    <cellStyle name="Comma 5 2 2 4" xfId="2917"/>
    <cellStyle name="Comma 5 2 3" xfId="2918"/>
    <cellStyle name="Comma 5 2 3 2" xfId="2919"/>
    <cellStyle name="Comma 5 2 3 2 2" xfId="2920"/>
    <cellStyle name="Comma 5 2 3 2 2 2" xfId="2921"/>
    <cellStyle name="Comma 5 2 3 2 3" xfId="2922"/>
    <cellStyle name="Comma 5 2 3 3" xfId="2923"/>
    <cellStyle name="Comma 5 2 3 3 2" xfId="2924"/>
    <cellStyle name="Comma 5 2 3 4" xfId="2925"/>
    <cellStyle name="Comma 5 2 4" xfId="2926"/>
    <cellStyle name="Comma 5 2 4 2" xfId="2927"/>
    <cellStyle name="Comma 5 2 4 2 2" xfId="2928"/>
    <cellStyle name="Comma 5 2 4 3" xfId="2929"/>
    <cellStyle name="Comma 5 2 5" xfId="2930"/>
    <cellStyle name="Comma 5 2 5 2" xfId="2931"/>
    <cellStyle name="Comma 5 2 6" xfId="2932"/>
    <cellStyle name="Comma 5 3" xfId="2933"/>
    <cellStyle name="Comma 5 3 2" xfId="2934"/>
    <cellStyle name="Comma 5 3 2 2" xfId="2935"/>
    <cellStyle name="Comma 5 3 2 2 2" xfId="2936"/>
    <cellStyle name="Comma 5 3 2 3" xfId="2937"/>
    <cellStyle name="Comma 5 3 3" xfId="2938"/>
    <cellStyle name="Comma 5 3 3 2" xfId="2939"/>
    <cellStyle name="Comma 5 3 4" xfId="2940"/>
    <cellStyle name="Comma 5 4" xfId="2941"/>
    <cellStyle name="Comma 5 4 2" xfId="2942"/>
    <cellStyle name="Comma 5 4 2 2" xfId="2943"/>
    <cellStyle name="Comma 5 4 2 2 2" xfId="2944"/>
    <cellStyle name="Comma 5 4 2 3" xfId="2945"/>
    <cellStyle name="Comma 5 4 3" xfId="2946"/>
    <cellStyle name="Comma 5 4 3 2" xfId="2947"/>
    <cellStyle name="Comma 5 4 4" xfId="2948"/>
    <cellStyle name="Comma 5 5" xfId="2949"/>
    <cellStyle name="Comma 5 5 2" xfId="2950"/>
    <cellStyle name="Comma 5 5 2 2" xfId="2951"/>
    <cellStyle name="Comma 5 5 3" xfId="2952"/>
    <cellStyle name="Comma 5 6" xfId="2953"/>
    <cellStyle name="Comma 5 6 2" xfId="2954"/>
    <cellStyle name="Comma 5 7" xfId="2955"/>
    <cellStyle name="Comma 50" xfId="2956"/>
    <cellStyle name="Comma 50 2" xfId="2957"/>
    <cellStyle name="Comma 50 2 2" xfId="2958"/>
    <cellStyle name="Comma 50 2 2 2" xfId="2959"/>
    <cellStyle name="Comma 50 2 3" xfId="2960"/>
    <cellStyle name="Comma 50 3" xfId="2961"/>
    <cellStyle name="Comma 50 3 2" xfId="2962"/>
    <cellStyle name="Comma 50 4" xfId="2963"/>
    <cellStyle name="Comma 51" xfId="2964"/>
    <cellStyle name="Comma 51 2" xfId="2965"/>
    <cellStyle name="Comma 51 2 2" xfId="2966"/>
    <cellStyle name="Comma 51 2 2 2" xfId="2967"/>
    <cellStyle name="Comma 51 2 3" xfId="2968"/>
    <cellStyle name="Comma 51 3" xfId="2969"/>
    <cellStyle name="Comma 51 3 2" xfId="2970"/>
    <cellStyle name="Comma 51 4" xfId="2971"/>
    <cellStyle name="Comma 52" xfId="2972"/>
    <cellStyle name="Comma 52 2" xfId="2973"/>
    <cellStyle name="Comma 52 2 2" xfId="2974"/>
    <cellStyle name="Comma 52 2 2 2" xfId="2975"/>
    <cellStyle name="Comma 52 2 3" xfId="2976"/>
    <cellStyle name="Comma 52 3" xfId="2977"/>
    <cellStyle name="Comma 52 3 2" xfId="2978"/>
    <cellStyle name="Comma 52 4" xfId="2979"/>
    <cellStyle name="Comma 53" xfId="2980"/>
    <cellStyle name="Comma 53 2" xfId="2981"/>
    <cellStyle name="Comma 53 2 2" xfId="2982"/>
    <cellStyle name="Comma 53 2 2 2" xfId="2983"/>
    <cellStyle name="Comma 53 2 3" xfId="2984"/>
    <cellStyle name="Comma 53 3" xfId="2985"/>
    <cellStyle name="Comma 53 3 2" xfId="2986"/>
    <cellStyle name="Comma 53 4" xfId="2987"/>
    <cellStyle name="Comma 54" xfId="2988"/>
    <cellStyle name="Comma 54 2" xfId="2989"/>
    <cellStyle name="Comma 54 2 2" xfId="2990"/>
    <cellStyle name="Comma 54 2 2 2" xfId="2991"/>
    <cellStyle name="Comma 54 2 3" xfId="2992"/>
    <cellStyle name="Comma 54 3" xfId="2993"/>
    <cellStyle name="Comma 54 3 2" xfId="2994"/>
    <cellStyle name="Comma 54 4" xfId="2995"/>
    <cellStyle name="Comma 55" xfId="2996"/>
    <cellStyle name="Comma 55 2" xfId="2997"/>
    <cellStyle name="Comma 55 2 2" xfId="2998"/>
    <cellStyle name="Comma 55 2 2 2" xfId="2999"/>
    <cellStyle name="Comma 55 2 3" xfId="3000"/>
    <cellStyle name="Comma 55 3" xfId="3001"/>
    <cellStyle name="Comma 55 3 2" xfId="3002"/>
    <cellStyle name="Comma 55 4" xfId="3003"/>
    <cellStyle name="Comma 56" xfId="3004"/>
    <cellStyle name="Comma 56 2" xfId="3005"/>
    <cellStyle name="Comma 56 2 2" xfId="3006"/>
    <cellStyle name="Comma 56 2 2 2" xfId="3007"/>
    <cellStyle name="Comma 56 2 3" xfId="3008"/>
    <cellStyle name="Comma 56 3" xfId="3009"/>
    <cellStyle name="Comma 56 3 2" xfId="3010"/>
    <cellStyle name="Comma 56 4" xfId="3011"/>
    <cellStyle name="Comma 57" xfId="3012"/>
    <cellStyle name="Comma 57 2" xfId="3013"/>
    <cellStyle name="Comma 57 2 2" xfId="3014"/>
    <cellStyle name="Comma 57 2 2 2" xfId="3015"/>
    <cellStyle name="Comma 57 2 3" xfId="3016"/>
    <cellStyle name="Comma 57 3" xfId="3017"/>
    <cellStyle name="Comma 57 3 2" xfId="3018"/>
    <cellStyle name="Comma 57 4" xfId="3019"/>
    <cellStyle name="Comma 58" xfId="3020"/>
    <cellStyle name="Comma 59" xfId="3021"/>
    <cellStyle name="Comma 6" xfId="3022"/>
    <cellStyle name="Comma 6 2" xfId="3023"/>
    <cellStyle name="Comma 6 2 2" xfId="3024"/>
    <cellStyle name="Comma 6 2 2 2" xfId="3025"/>
    <cellStyle name="Comma 6 2 2 2 2" xfId="3026"/>
    <cellStyle name="Comma 6 2 2 2 2 2" xfId="3027"/>
    <cellStyle name="Comma 6 2 2 2 3" xfId="3028"/>
    <cellStyle name="Comma 6 2 2 3" xfId="3029"/>
    <cellStyle name="Comma 6 2 2 3 2" xfId="3030"/>
    <cellStyle name="Comma 6 2 2 4" xfId="3031"/>
    <cellStyle name="Comma 6 2 3" xfId="3032"/>
    <cellStyle name="Comma 6 2 3 2" xfId="3033"/>
    <cellStyle name="Comma 6 2 3 2 2" xfId="3034"/>
    <cellStyle name="Comma 6 2 3 2 2 2" xfId="3035"/>
    <cellStyle name="Comma 6 2 3 2 3" xfId="3036"/>
    <cellStyle name="Comma 6 2 3 3" xfId="3037"/>
    <cellStyle name="Comma 6 2 3 3 2" xfId="3038"/>
    <cellStyle name="Comma 6 2 3 4" xfId="3039"/>
    <cellStyle name="Comma 6 2 4" xfId="3040"/>
    <cellStyle name="Comma 6 2 4 2" xfId="3041"/>
    <cellStyle name="Comma 6 2 4 2 2" xfId="3042"/>
    <cellStyle name="Comma 6 2 4 3" xfId="3043"/>
    <cellStyle name="Comma 6 2 5" xfId="3044"/>
    <cellStyle name="Comma 6 2 5 2" xfId="3045"/>
    <cellStyle name="Comma 6 2 6" xfId="3046"/>
    <cellStyle name="Comma 6 3" xfId="3047"/>
    <cellStyle name="Comma 6 3 2" xfId="3048"/>
    <cellStyle name="Comma 6 3 2 2" xfId="3049"/>
    <cellStyle name="Comma 6 3 2 2 2" xfId="3050"/>
    <cellStyle name="Comma 6 3 2 3" xfId="3051"/>
    <cellStyle name="Comma 6 3 3" xfId="3052"/>
    <cellStyle name="Comma 6 3 3 2" xfId="3053"/>
    <cellStyle name="Comma 6 3 4" xfId="3054"/>
    <cellStyle name="Comma 6 4" xfId="3055"/>
    <cellStyle name="Comma 6 4 2" xfId="3056"/>
    <cellStyle name="Comma 6 4 2 2" xfId="3057"/>
    <cellStyle name="Comma 6 4 2 2 2" xfId="3058"/>
    <cellStyle name="Comma 6 4 2 3" xfId="3059"/>
    <cellStyle name="Comma 6 4 3" xfId="3060"/>
    <cellStyle name="Comma 6 4 3 2" xfId="3061"/>
    <cellStyle name="Comma 6 4 4" xfId="3062"/>
    <cellStyle name="Comma 6 5" xfId="3063"/>
    <cellStyle name="Comma 6 5 2" xfId="3064"/>
    <cellStyle name="Comma 6 5 2 2" xfId="3065"/>
    <cellStyle name="Comma 6 5 3" xfId="3066"/>
    <cellStyle name="Comma 6 6" xfId="3067"/>
    <cellStyle name="Comma 6 6 2" xfId="3068"/>
    <cellStyle name="Comma 6 7" xfId="3069"/>
    <cellStyle name="Comma 60" xfId="3070"/>
    <cellStyle name="Comma 61" xfId="3071"/>
    <cellStyle name="Comma 62" xfId="3072"/>
    <cellStyle name="Comma 63" xfId="3073"/>
    <cellStyle name="Comma 64" xfId="3074"/>
    <cellStyle name="Comma 65" xfId="3075"/>
    <cellStyle name="Comma 66" xfId="3076"/>
    <cellStyle name="Comma 67" xfId="3077"/>
    <cellStyle name="Comma 68" xfId="3078"/>
    <cellStyle name="Comma 69" xfId="3079"/>
    <cellStyle name="Comma 7" xfId="3080"/>
    <cellStyle name="Comma 7 2" xfId="3081"/>
    <cellStyle name="Comma 7 2 2" xfId="3082"/>
    <cellStyle name="Comma 7 2 2 2" xfId="3083"/>
    <cellStyle name="Comma 7 2 2 2 2" xfId="3084"/>
    <cellStyle name="Comma 7 2 2 3" xfId="3085"/>
    <cellStyle name="Comma 7 2 3" xfId="3086"/>
    <cellStyle name="Comma 7 2 3 2" xfId="3087"/>
    <cellStyle name="Comma 7 2 4" xfId="3088"/>
    <cellStyle name="Comma 7 3" xfId="3089"/>
    <cellStyle name="Comma 7 3 2" xfId="3090"/>
    <cellStyle name="Comma 7 3 2 2" xfId="3091"/>
    <cellStyle name="Comma 7 3 2 2 2" xfId="3092"/>
    <cellStyle name="Comma 7 3 2 3" xfId="3093"/>
    <cellStyle name="Comma 7 3 3" xfId="3094"/>
    <cellStyle name="Comma 7 3 3 2" xfId="3095"/>
    <cellStyle name="Comma 7 3 4" xfId="3096"/>
    <cellStyle name="Comma 7 4" xfId="3097"/>
    <cellStyle name="Comma 7 4 2" xfId="3098"/>
    <cellStyle name="Comma 7 4 2 2" xfId="3099"/>
    <cellStyle name="Comma 7 4 3" xfId="3100"/>
    <cellStyle name="Comma 7 5" xfId="3101"/>
    <cellStyle name="Comma 7 5 2" xfId="3102"/>
    <cellStyle name="Comma 7 6" xfId="3103"/>
    <cellStyle name="Comma 70" xfId="3104"/>
    <cellStyle name="Comma 71" xfId="3105"/>
    <cellStyle name="Comma 72" xfId="3106"/>
    <cellStyle name="Comma 73" xfId="3107"/>
    <cellStyle name="Comma 74" xfId="3108"/>
    <cellStyle name="Comma 75" xfId="3109"/>
    <cellStyle name="Comma 76" xfId="3110"/>
    <cellStyle name="Comma 77" xfId="3111"/>
    <cellStyle name="Comma 78" xfId="3112"/>
    <cellStyle name="Comma 79" xfId="3113"/>
    <cellStyle name="Comma 8" xfId="3114"/>
    <cellStyle name="Comma 8 2" xfId="3115"/>
    <cellStyle name="Comma 8 2 2" xfId="3116"/>
    <cellStyle name="Comma 8 3" xfId="3117"/>
    <cellStyle name="Comma 8 3 2" xfId="3118"/>
    <cellStyle name="Comma 8 3 2 2" xfId="3119"/>
    <cellStyle name="Comma 8 3 2 2 2" xfId="3120"/>
    <cellStyle name="Comma 8 3 2 3" xfId="3121"/>
    <cellStyle name="Comma 8 3 3" xfId="3122"/>
    <cellStyle name="Comma 8 3 3 2" xfId="3123"/>
    <cellStyle name="Comma 8 3 4" xfId="3124"/>
    <cellStyle name="Comma 8 4" xfId="3125"/>
    <cellStyle name="Comma 8 4 2" xfId="3126"/>
    <cellStyle name="Comma 8 4 2 2" xfId="3127"/>
    <cellStyle name="Comma 8 4 3" xfId="3128"/>
    <cellStyle name="Comma 8 5" xfId="3129"/>
    <cellStyle name="Comma 8 5 2" xfId="3130"/>
    <cellStyle name="Comma 8 6" xfId="3131"/>
    <cellStyle name="Comma 80" xfId="3132"/>
    <cellStyle name="Comma 81" xfId="3133"/>
    <cellStyle name="Comma 82" xfId="3134"/>
    <cellStyle name="Comma 83" xfId="3135"/>
    <cellStyle name="Comma 84" xfId="3136"/>
    <cellStyle name="Comma 85" xfId="3137"/>
    <cellStyle name="Comma 86" xfId="3138"/>
    <cellStyle name="Comma 87" xfId="3139"/>
    <cellStyle name="Comma 88" xfId="3140"/>
    <cellStyle name="Comma 89" xfId="3141"/>
    <cellStyle name="Comma 9" xfId="3142"/>
    <cellStyle name="Comma 9 2" xfId="3143"/>
    <cellStyle name="Comma 9 2 2" xfId="3144"/>
    <cellStyle name="Comma 9 2 2 2" xfId="3145"/>
    <cellStyle name="Comma 9 2 2 2 2" xfId="3146"/>
    <cellStyle name="Comma 9 2 2 2 2 2" xfId="3147"/>
    <cellStyle name="Comma 9 2 2 2 3" xfId="3148"/>
    <cellStyle name="Comma 9 2 2 3" xfId="3149"/>
    <cellStyle name="Comma 9 2 2 3 2" xfId="3150"/>
    <cellStyle name="Comma 9 2 2 4" xfId="3151"/>
    <cellStyle name="Comma 9 2 3" xfId="3152"/>
    <cellStyle name="Comma 9 2 3 2" xfId="3153"/>
    <cellStyle name="Comma 9 2 3 2 2" xfId="3154"/>
    <cellStyle name="Comma 9 2 3 2 2 2" xfId="3155"/>
    <cellStyle name="Comma 9 2 3 2 3" xfId="3156"/>
    <cellStyle name="Comma 9 2 3 3" xfId="3157"/>
    <cellStyle name="Comma 9 2 3 3 2" xfId="3158"/>
    <cellStyle name="Comma 9 2 3 4" xfId="3159"/>
    <cellStyle name="Comma 9 2 4" xfId="3160"/>
    <cellStyle name="Comma 9 2 4 2" xfId="3161"/>
    <cellStyle name="Comma 9 2 4 2 2" xfId="3162"/>
    <cellStyle name="Comma 9 2 4 3" xfId="3163"/>
    <cellStyle name="Comma 9 2 5" xfId="3164"/>
    <cellStyle name="Comma 9 2 5 2" xfId="3165"/>
    <cellStyle name="Comma 9 2 6" xfId="3166"/>
    <cellStyle name="Comma 9 3" xfId="3167"/>
    <cellStyle name="Comma 9 3 2" xfId="3168"/>
    <cellStyle name="Comma 9 3 2 2" xfId="3169"/>
    <cellStyle name="Comma 9 3 2 2 2" xfId="3170"/>
    <cellStyle name="Comma 9 3 2 3" xfId="3171"/>
    <cellStyle name="Comma 9 3 3" xfId="3172"/>
    <cellStyle name="Comma 9 3 3 2" xfId="3173"/>
    <cellStyle name="Comma 9 3 4" xfId="3174"/>
    <cellStyle name="Comma 9 4" xfId="3175"/>
    <cellStyle name="Comma 9 4 2" xfId="3176"/>
    <cellStyle name="Comma 9 4 2 2" xfId="3177"/>
    <cellStyle name="Comma 9 4 2 2 2" xfId="3178"/>
    <cellStyle name="Comma 9 4 2 3" xfId="3179"/>
    <cellStyle name="Comma 9 4 3" xfId="3180"/>
    <cellStyle name="Comma 9 4 3 2" xfId="3181"/>
    <cellStyle name="Comma 9 4 4" xfId="3182"/>
    <cellStyle name="Comma 9 5" xfId="3183"/>
    <cellStyle name="Comma 9 5 2" xfId="3184"/>
    <cellStyle name="Comma 9 5 2 2" xfId="3185"/>
    <cellStyle name="Comma 9 5 3" xfId="3186"/>
    <cellStyle name="Comma 9 6" xfId="3187"/>
    <cellStyle name="Comma 9 6 2" xfId="3188"/>
    <cellStyle name="Comma 9 7" xfId="3189"/>
    <cellStyle name="Comma 90" xfId="3190"/>
    <cellStyle name="Comma 91" xfId="3191"/>
    <cellStyle name="Comma 92" xfId="3192"/>
    <cellStyle name="Comma 93" xfId="3193"/>
    <cellStyle name="Comma 94" xfId="3194"/>
    <cellStyle name="Comma 95" xfId="3195"/>
    <cellStyle name="Comma 96" xfId="3196"/>
    <cellStyle name="Comma 98" xfId="3197"/>
    <cellStyle name="Comma(0)" xfId="3198"/>
    <cellStyle name="Comma(0) 2" xfId="3199"/>
    <cellStyle name="comma(1)" xfId="3200"/>
    <cellStyle name="comma(1) 2" xfId="3201"/>
    <cellStyle name="comma(1) 2 2" xfId="3202"/>
    <cellStyle name="comma(1) 2_T1.1.En" xfId="3203"/>
    <cellStyle name="Comma(3)" xfId="3204"/>
    <cellStyle name="Comma(3) 2" xfId="3205"/>
    <cellStyle name="Comma[0]" xfId="3206"/>
    <cellStyle name="Comma[0] 2" xfId="3207"/>
    <cellStyle name="Comma[1]" xfId="3208"/>
    <cellStyle name="Comma[1] 2" xfId="3209"/>
    <cellStyle name="Comma[1]__" xfId="3210"/>
    <cellStyle name="Comma[2]__" xfId="3211"/>
    <cellStyle name="Comma[3]" xfId="3212"/>
    <cellStyle name="Comma0" xfId="3213"/>
    <cellStyle name="Comma0 2" xfId="3214"/>
    <cellStyle name="Currency0" xfId="3215"/>
    <cellStyle name="Currency0 2" xfId="3216"/>
    <cellStyle name="DataEntryCells" xfId="3217"/>
    <cellStyle name="Date" xfId="3218"/>
    <cellStyle name="Date 2" xfId="3219"/>
    <cellStyle name="Detail ligne" xfId="3220"/>
    <cellStyle name="Dezimal [0]_DIAGRAM" xfId="3221"/>
    <cellStyle name="Dezimal_03-09-03" xfId="3222"/>
    <cellStyle name="Didier" xfId="3223"/>
    <cellStyle name="Didier - Title" xfId="3224"/>
    <cellStyle name="Didier subtitles" xfId="3225"/>
    <cellStyle name="données" xfId="3226"/>
    <cellStyle name="donnéesbord" xfId="3227"/>
    <cellStyle name="Eingabe" xfId="3228"/>
    <cellStyle name="Emphasis 1" xfId="3229"/>
    <cellStyle name="Emphasis 2" xfId="3230"/>
    <cellStyle name="Emphasis 3" xfId="3231"/>
    <cellStyle name="Encabezado 4" xfId="3232"/>
    <cellStyle name="Énfasis1" xfId="3233"/>
    <cellStyle name="Énfasis2" xfId="3234"/>
    <cellStyle name="Énfasis3" xfId="3235"/>
    <cellStyle name="Énfasis4" xfId="3236"/>
    <cellStyle name="Énfasis5" xfId="3237"/>
    <cellStyle name="Énfasis6" xfId="3238"/>
    <cellStyle name="Entrada" xfId="3239"/>
    <cellStyle name="Ergebnis" xfId="3240"/>
    <cellStyle name="Erklärender Text" xfId="3241"/>
    <cellStyle name="ErrRpt_DataEntryCells" xfId="3242"/>
    <cellStyle name="ErrRpt-DataEntryCells" xfId="3243"/>
    <cellStyle name="ErrRpt-DataEntryCells 2" xfId="3244"/>
    <cellStyle name="ErrRpt-DataEntryCells 2 2" xfId="3245"/>
    <cellStyle name="ErrRpt-DataEntryCells 3" xfId="3246"/>
    <cellStyle name="ErrRpt-GreyBackground" xfId="3247"/>
    <cellStyle name="ErrRpt-GreyBackground 2" xfId="3248"/>
    <cellStyle name="ErrRpt-GreyBackground 2 2" xfId="3249"/>
    <cellStyle name="ErrRpt-GreyBackground 3" xfId="3250"/>
    <cellStyle name="Euro" xfId="3251"/>
    <cellStyle name="Explanatory Text 2" xfId="3252"/>
    <cellStyle name="Ezres [0]_demo" xfId="3253"/>
    <cellStyle name="Ezres 2" xfId="3254"/>
    <cellStyle name="Ezres_demo" xfId="3255"/>
    <cellStyle name="financniO" xfId="3256"/>
    <cellStyle name="Fixed" xfId="3257"/>
    <cellStyle name="Fixed 2" xfId="3258"/>
    <cellStyle name="foot" xfId="3259"/>
    <cellStyle name="Forklarende tekst" xfId="3260"/>
    <cellStyle name="Forklarende tekst 10" xfId="3261"/>
    <cellStyle name="Forklarende tekst 11" xfId="3262"/>
    <cellStyle name="Forklarende tekst 12" xfId="3263"/>
    <cellStyle name="Forklarende tekst 13" xfId="3264"/>
    <cellStyle name="Forklarende tekst 14" xfId="3265"/>
    <cellStyle name="Forklarende tekst 15" xfId="3266"/>
    <cellStyle name="Forklarende tekst 16" xfId="3267"/>
    <cellStyle name="Forklarende tekst 17" xfId="3268"/>
    <cellStyle name="Forklarende tekst 18" xfId="3269"/>
    <cellStyle name="Forklarende tekst 19" xfId="3270"/>
    <cellStyle name="Forklarende tekst 2" xfId="3271"/>
    <cellStyle name="Forklarende tekst 20" xfId="3272"/>
    <cellStyle name="Forklarende tekst 21" xfId="3273"/>
    <cellStyle name="Forklarende tekst 22" xfId="3274"/>
    <cellStyle name="Forklarende tekst 23" xfId="3275"/>
    <cellStyle name="Forklarende tekst 24" xfId="3276"/>
    <cellStyle name="Forklarende tekst 25" xfId="3277"/>
    <cellStyle name="Forklarende tekst 26" xfId="3278"/>
    <cellStyle name="Forklarende tekst 27" xfId="3279"/>
    <cellStyle name="Forklarende tekst 28" xfId="3280"/>
    <cellStyle name="Forklarende tekst 29" xfId="3281"/>
    <cellStyle name="Forklarende tekst 3" xfId="3282"/>
    <cellStyle name="Forklarende tekst 30" xfId="3283"/>
    <cellStyle name="Forklarende tekst 31" xfId="3284"/>
    <cellStyle name="Forklarende tekst 32" xfId="3285"/>
    <cellStyle name="Forklarende tekst 33" xfId="3286"/>
    <cellStyle name="Forklarende tekst 34" xfId="3287"/>
    <cellStyle name="Forklarende tekst 35" xfId="3288"/>
    <cellStyle name="Forklarende tekst 36" xfId="3289"/>
    <cellStyle name="Forklarende tekst 37" xfId="3290"/>
    <cellStyle name="Forklarende tekst 38" xfId="3291"/>
    <cellStyle name="Forklarende tekst 39" xfId="3292"/>
    <cellStyle name="Forklarende tekst 4" xfId="3293"/>
    <cellStyle name="Forklarende tekst 40" xfId="3294"/>
    <cellStyle name="Forklarende tekst 41" xfId="3295"/>
    <cellStyle name="Forklarende tekst 42" xfId="3296"/>
    <cellStyle name="Forklarende tekst 43" xfId="3297"/>
    <cellStyle name="Forklarende tekst 44" xfId="3298"/>
    <cellStyle name="Forklarende tekst 45" xfId="3299"/>
    <cellStyle name="Forklarende tekst 46" xfId="3300"/>
    <cellStyle name="Forklarende tekst 47" xfId="3301"/>
    <cellStyle name="Forklarende tekst 48" xfId="3302"/>
    <cellStyle name="Forklarende tekst 49" xfId="3303"/>
    <cellStyle name="Forklarende tekst 5" xfId="3304"/>
    <cellStyle name="Forklarende tekst 50" xfId="3305"/>
    <cellStyle name="Forklarende tekst 51" xfId="3306"/>
    <cellStyle name="Forklarende tekst 52" xfId="3307"/>
    <cellStyle name="Forklarende tekst 53" xfId="3308"/>
    <cellStyle name="Forklarende tekst 54" xfId="3309"/>
    <cellStyle name="Forklarende tekst 55" xfId="3310"/>
    <cellStyle name="Forklarende tekst 56" xfId="3311"/>
    <cellStyle name="Forklarende tekst 57" xfId="3312"/>
    <cellStyle name="Forklarende tekst 58" xfId="3313"/>
    <cellStyle name="Forklarende tekst 59" xfId="3314"/>
    <cellStyle name="Forklarende tekst 6" xfId="3315"/>
    <cellStyle name="Forklarende tekst 60" xfId="3316"/>
    <cellStyle name="Forklarende tekst 61" xfId="3317"/>
    <cellStyle name="Forklarende tekst 62" xfId="3318"/>
    <cellStyle name="Forklarende tekst 63" xfId="3319"/>
    <cellStyle name="Forklarende tekst 64" xfId="3320"/>
    <cellStyle name="Forklarende tekst 65" xfId="3321"/>
    <cellStyle name="Forklarende tekst 66" xfId="3322"/>
    <cellStyle name="Forklarende tekst 67" xfId="3323"/>
    <cellStyle name="Forklarende tekst 68" xfId="3324"/>
    <cellStyle name="Forklarende tekst 69" xfId="3325"/>
    <cellStyle name="Forklarende tekst 7" xfId="3326"/>
    <cellStyle name="Forklarende tekst 70" xfId="3327"/>
    <cellStyle name="Forklarende tekst 71" xfId="3328"/>
    <cellStyle name="Forklarende tekst 72" xfId="3329"/>
    <cellStyle name="Forklarende tekst 73" xfId="3330"/>
    <cellStyle name="Forklarende tekst 74" xfId="3331"/>
    <cellStyle name="Forklarende tekst 75" xfId="3332"/>
    <cellStyle name="Forklarende tekst 76" xfId="3333"/>
    <cellStyle name="Forklarende tekst 77" xfId="3334"/>
    <cellStyle name="Forklarende tekst 78" xfId="3335"/>
    <cellStyle name="Forklarende tekst 79" xfId="3336"/>
    <cellStyle name="Forklarende tekst 8" xfId="3337"/>
    <cellStyle name="Forklarende tekst 80" xfId="3338"/>
    <cellStyle name="Forklarende tekst 81" xfId="3339"/>
    <cellStyle name="Forklarende tekst 82" xfId="3340"/>
    <cellStyle name="Forklarende tekst 83" xfId="3341"/>
    <cellStyle name="Forklarende tekst 84" xfId="3342"/>
    <cellStyle name="Forklarende tekst 85" xfId="3343"/>
    <cellStyle name="Forklarende tekst 86" xfId="3344"/>
    <cellStyle name="Forklarende tekst 9" xfId="3345"/>
    <cellStyle name="Forklarende tekst_Long-term migration 2007-2009" xfId="3346"/>
    <cellStyle name="formula" xfId="3347"/>
    <cellStyle name="gap" xfId="3348"/>
    <cellStyle name="gap 2" xfId="3349"/>
    <cellStyle name="gap 2 2" xfId="3350"/>
    <cellStyle name="gap 2 2 2" xfId="3351"/>
    <cellStyle name="gap 2 2 2 2" xfId="3352"/>
    <cellStyle name="gap 2 3" xfId="3353"/>
    <cellStyle name="God" xfId="3354"/>
    <cellStyle name="God 10" xfId="3355"/>
    <cellStyle name="God 11" xfId="3356"/>
    <cellStyle name="God 12" xfId="3357"/>
    <cellStyle name="God 13" xfId="3358"/>
    <cellStyle name="God 14" xfId="3359"/>
    <cellStyle name="God 15" xfId="3360"/>
    <cellStyle name="God 16" xfId="3361"/>
    <cellStyle name="God 17" xfId="3362"/>
    <cellStyle name="God 18" xfId="3363"/>
    <cellStyle name="God 19" xfId="3364"/>
    <cellStyle name="God 2" xfId="3365"/>
    <cellStyle name="God 20" xfId="3366"/>
    <cellStyle name="God 21" xfId="3367"/>
    <cellStyle name="God 22" xfId="3368"/>
    <cellStyle name="God 23" xfId="3369"/>
    <cellStyle name="God 24" xfId="3370"/>
    <cellStyle name="God 25" xfId="3371"/>
    <cellStyle name="God 26" xfId="3372"/>
    <cellStyle name="God 27" xfId="3373"/>
    <cellStyle name="God 28" xfId="3374"/>
    <cellStyle name="God 29" xfId="3375"/>
    <cellStyle name="God 3" xfId="3376"/>
    <cellStyle name="God 30" xfId="3377"/>
    <cellStyle name="God 31" xfId="3378"/>
    <cellStyle name="God 32" xfId="3379"/>
    <cellStyle name="God 33" xfId="3380"/>
    <cellStyle name="God 34" xfId="3381"/>
    <cellStyle name="God 35" xfId="3382"/>
    <cellStyle name="God 36" xfId="3383"/>
    <cellStyle name="God 37" xfId="3384"/>
    <cellStyle name="God 38" xfId="3385"/>
    <cellStyle name="God 39" xfId="3386"/>
    <cellStyle name="God 4" xfId="3387"/>
    <cellStyle name="God 40" xfId="3388"/>
    <cellStyle name="God 41" xfId="3389"/>
    <cellStyle name="God 42" xfId="3390"/>
    <cellStyle name="God 43" xfId="3391"/>
    <cellStyle name="God 44" xfId="3392"/>
    <cellStyle name="God 45" xfId="3393"/>
    <cellStyle name="God 46" xfId="3394"/>
    <cellStyle name="God 47" xfId="3395"/>
    <cellStyle name="God 48" xfId="3396"/>
    <cellStyle name="God 49" xfId="3397"/>
    <cellStyle name="God 5" xfId="3398"/>
    <cellStyle name="God 50" xfId="3399"/>
    <cellStyle name="God 51" xfId="3400"/>
    <cellStyle name="God 52" xfId="3401"/>
    <cellStyle name="God 53" xfId="3402"/>
    <cellStyle name="God 54" xfId="3403"/>
    <cellStyle name="God 55" xfId="3404"/>
    <cellStyle name="God 56" xfId="3405"/>
    <cellStyle name="God 57" xfId="3406"/>
    <cellStyle name="God 58" xfId="3407"/>
    <cellStyle name="God 59" xfId="3408"/>
    <cellStyle name="God 6" xfId="3409"/>
    <cellStyle name="God 60" xfId="3410"/>
    <cellStyle name="God 61" xfId="3411"/>
    <cellStyle name="God 62" xfId="3412"/>
    <cellStyle name="God 63" xfId="3413"/>
    <cellStyle name="God 64" xfId="3414"/>
    <cellStyle name="God 65" xfId="3415"/>
    <cellStyle name="God 66" xfId="3416"/>
    <cellStyle name="God 67" xfId="3417"/>
    <cellStyle name="God 68" xfId="3418"/>
    <cellStyle name="God 69" xfId="3419"/>
    <cellStyle name="God 7" xfId="3420"/>
    <cellStyle name="God 70" xfId="3421"/>
    <cellStyle name="God 71" xfId="3422"/>
    <cellStyle name="God 72" xfId="3423"/>
    <cellStyle name="God 73" xfId="3424"/>
    <cellStyle name="God 74" xfId="3425"/>
    <cellStyle name="God 75" xfId="3426"/>
    <cellStyle name="God 76" xfId="3427"/>
    <cellStyle name="God 77" xfId="3428"/>
    <cellStyle name="God 78" xfId="3429"/>
    <cellStyle name="God 79" xfId="3430"/>
    <cellStyle name="God 8" xfId="3431"/>
    <cellStyle name="God 80" xfId="3432"/>
    <cellStyle name="God 81" xfId="3433"/>
    <cellStyle name="God 82" xfId="3434"/>
    <cellStyle name="God 83" xfId="3435"/>
    <cellStyle name="God 84" xfId="3436"/>
    <cellStyle name="God 85" xfId="3437"/>
    <cellStyle name="God 86" xfId="3438"/>
    <cellStyle name="God 9" xfId="3439"/>
    <cellStyle name="God_Long-term migration 2007-2009" xfId="3440"/>
    <cellStyle name="Good 2" xfId="3441"/>
    <cellStyle name="Grey" xfId="3442"/>
    <cellStyle name="GreyBackground" xfId="3443"/>
    <cellStyle name="Gtitre" xfId="3444"/>
    <cellStyle name="Gut" xfId="3445"/>
    <cellStyle name="Head" xfId="3446"/>
    <cellStyle name="Header1" xfId="3447"/>
    <cellStyle name="Header2" xfId="3448"/>
    <cellStyle name="Heading 1 10" xfId="3449"/>
    <cellStyle name="Heading 1 10 2" xfId="3450"/>
    <cellStyle name="Heading 1 11" xfId="3451"/>
    <cellStyle name="Heading 1 11 2" xfId="3452"/>
    <cellStyle name="Heading 1 12" xfId="3453"/>
    <cellStyle name="Heading 1 12 2" xfId="3454"/>
    <cellStyle name="Heading 1 13" xfId="3455"/>
    <cellStyle name="Heading 1 13 2" xfId="3456"/>
    <cellStyle name="Heading 1 14" xfId="3457"/>
    <cellStyle name="Heading 1 2" xfId="3458"/>
    <cellStyle name="Heading 1 2 2" xfId="3459"/>
    <cellStyle name="Heading 1 3" xfId="3460"/>
    <cellStyle name="Heading 1 3 2" xfId="3461"/>
    <cellStyle name="Heading 1 4" xfId="3462"/>
    <cellStyle name="Heading 1 4 2" xfId="3463"/>
    <cellStyle name="Heading 1 5" xfId="3464"/>
    <cellStyle name="Heading 1 5 2" xfId="3465"/>
    <cellStyle name="Heading 1 6" xfId="3466"/>
    <cellStyle name="Heading 1 6 2" xfId="3467"/>
    <cellStyle name="Heading 1 7" xfId="3468"/>
    <cellStyle name="Heading 1 7 2" xfId="3469"/>
    <cellStyle name="Heading 1 8" xfId="3470"/>
    <cellStyle name="Heading 1 8 2" xfId="3471"/>
    <cellStyle name="Heading 1 9" xfId="3472"/>
    <cellStyle name="Heading 1 9 2" xfId="3473"/>
    <cellStyle name="Heading 2 10" xfId="3474"/>
    <cellStyle name="Heading 2 10 2" xfId="3475"/>
    <cellStyle name="Heading 2 11" xfId="3476"/>
    <cellStyle name="Heading 2 11 2" xfId="3477"/>
    <cellStyle name="Heading 2 12" xfId="3478"/>
    <cellStyle name="Heading 2 12 2" xfId="3479"/>
    <cellStyle name="Heading 2 13" xfId="3480"/>
    <cellStyle name="Heading 2 13 2" xfId="3481"/>
    <cellStyle name="Heading 2 14" xfId="3482"/>
    <cellStyle name="Heading 2 2" xfId="3483"/>
    <cellStyle name="Heading 2 2 2" xfId="3484"/>
    <cellStyle name="Heading 2 3" xfId="3485"/>
    <cellStyle name="Heading 2 3 2" xfId="3486"/>
    <cellStyle name="Heading 2 4" xfId="3487"/>
    <cellStyle name="Heading 2 4 2" xfId="3488"/>
    <cellStyle name="Heading 2 5" xfId="3489"/>
    <cellStyle name="Heading 2 5 2" xfId="3490"/>
    <cellStyle name="Heading 2 6" xfId="3491"/>
    <cellStyle name="Heading 2 6 2" xfId="3492"/>
    <cellStyle name="Heading 2 7" xfId="3493"/>
    <cellStyle name="Heading 2 7 2" xfId="3494"/>
    <cellStyle name="Heading 2 8" xfId="3495"/>
    <cellStyle name="Heading 2 8 2" xfId="3496"/>
    <cellStyle name="Heading 2 9" xfId="3497"/>
    <cellStyle name="Heading 2 9 2" xfId="3498"/>
    <cellStyle name="Heading 3 2" xfId="3499"/>
    <cellStyle name="Heading 4 2" xfId="3500"/>
    <cellStyle name="Heading1" xfId="3501"/>
    <cellStyle name="Heading1 2" xfId="3502"/>
    <cellStyle name="Heading2" xfId="3503"/>
    <cellStyle name="Heading2 2" xfId="3504"/>
    <cellStyle name="Hipervínculo" xfId="3505"/>
    <cellStyle name="Hipervínculo visitado" xfId="3506"/>
    <cellStyle name="Hivatkozás 2" xfId="3507"/>
    <cellStyle name="Huomautus 2" xfId="3508"/>
    <cellStyle name="Huomautus 3" xfId="3509"/>
    <cellStyle name="Hyperlink" xfId="6347" builtinId="8"/>
    <cellStyle name="Hyperlink 2" xfId="3510"/>
    <cellStyle name="Hyperlink 2 2" xfId="3511"/>
    <cellStyle name="Hyperlink 2 3" xfId="3512"/>
    <cellStyle name="Hyperlink 3" xfId="3513"/>
    <cellStyle name="Hyperlink 3 2" xfId="3514"/>
    <cellStyle name="Hyperlink 4" xfId="3515"/>
    <cellStyle name="Hyperlink 5" xfId="3516"/>
    <cellStyle name="Hyperlink 6" xfId="3517"/>
    <cellStyle name="Hyperlink 7" xfId="3518"/>
    <cellStyle name="Hyperlink 8" xfId="3519"/>
    <cellStyle name="Hyperlink 9" xfId="3520"/>
    <cellStyle name="Hyperlink䟟monetáris.xls Chart 4" xfId="3521"/>
    <cellStyle name="Identification requete" xfId="3522"/>
    <cellStyle name="Incorrecto" xfId="3523"/>
    <cellStyle name="Input [yellow]" xfId="3524"/>
    <cellStyle name="Input 10" xfId="3525"/>
    <cellStyle name="Input 11" xfId="3526"/>
    <cellStyle name="Input 12" xfId="3527"/>
    <cellStyle name="Input 13" xfId="3528"/>
    <cellStyle name="Input 14" xfId="3529"/>
    <cellStyle name="Input 15" xfId="3530"/>
    <cellStyle name="Input 16" xfId="3531"/>
    <cellStyle name="Input 17" xfId="3532"/>
    <cellStyle name="Input 18" xfId="3533"/>
    <cellStyle name="Input 19" xfId="3534"/>
    <cellStyle name="Input 2" xfId="3535"/>
    <cellStyle name="Input 20" xfId="3536"/>
    <cellStyle name="Input 21" xfId="3537"/>
    <cellStyle name="Input 22" xfId="3538"/>
    <cellStyle name="Input 23" xfId="3539"/>
    <cellStyle name="Input 24" xfId="3540"/>
    <cellStyle name="Input 25" xfId="3541"/>
    <cellStyle name="Input 26" xfId="3542"/>
    <cellStyle name="Input 27" xfId="3543"/>
    <cellStyle name="Input 28" xfId="3544"/>
    <cellStyle name="Input 29" xfId="3545"/>
    <cellStyle name="Input 3" xfId="3546"/>
    <cellStyle name="Input 30" xfId="3547"/>
    <cellStyle name="Input 31" xfId="3548"/>
    <cellStyle name="Input 32" xfId="3549"/>
    <cellStyle name="Input 33" xfId="3550"/>
    <cellStyle name="Input 34" xfId="3551"/>
    <cellStyle name="Input 35" xfId="3552"/>
    <cellStyle name="Input 36" xfId="3553"/>
    <cellStyle name="Input 37" xfId="3554"/>
    <cellStyle name="Input 38" xfId="3555"/>
    <cellStyle name="Input 39" xfId="3556"/>
    <cellStyle name="Input 4" xfId="3557"/>
    <cellStyle name="Input 40" xfId="3558"/>
    <cellStyle name="Input 41" xfId="3559"/>
    <cellStyle name="Input 42" xfId="3560"/>
    <cellStyle name="Input 43" xfId="3561"/>
    <cellStyle name="Input 44" xfId="3562"/>
    <cellStyle name="Input 45" xfId="3563"/>
    <cellStyle name="Input 46" xfId="3564"/>
    <cellStyle name="Input 47" xfId="3565"/>
    <cellStyle name="Input 48" xfId="3566"/>
    <cellStyle name="Input 49" xfId="3567"/>
    <cellStyle name="Input 5" xfId="3568"/>
    <cellStyle name="Input 50" xfId="3569"/>
    <cellStyle name="Input 51" xfId="3570"/>
    <cellStyle name="Input 52" xfId="3571"/>
    <cellStyle name="Input 53" xfId="3572"/>
    <cellStyle name="Input 54" xfId="3573"/>
    <cellStyle name="Input 55" xfId="3574"/>
    <cellStyle name="Input 56" xfId="3575"/>
    <cellStyle name="Input 57" xfId="3576"/>
    <cellStyle name="Input 58" xfId="3577"/>
    <cellStyle name="Input 59" xfId="3578"/>
    <cellStyle name="Input 6" xfId="3579"/>
    <cellStyle name="Input 60" xfId="3580"/>
    <cellStyle name="Input 61" xfId="3581"/>
    <cellStyle name="Input 62" xfId="3582"/>
    <cellStyle name="Input 63" xfId="3583"/>
    <cellStyle name="Input 64" xfId="3584"/>
    <cellStyle name="Input 65" xfId="3585"/>
    <cellStyle name="Input 66" xfId="3586"/>
    <cellStyle name="Input 67" xfId="3587"/>
    <cellStyle name="Input 68" xfId="3588"/>
    <cellStyle name="Input 69" xfId="3589"/>
    <cellStyle name="Input 7" xfId="3590"/>
    <cellStyle name="Input 70" xfId="3591"/>
    <cellStyle name="Input 71" xfId="3592"/>
    <cellStyle name="Input 72" xfId="3593"/>
    <cellStyle name="Input 73" xfId="3594"/>
    <cellStyle name="Input 74" xfId="3595"/>
    <cellStyle name="Input 75" xfId="3596"/>
    <cellStyle name="Input 76" xfId="3597"/>
    <cellStyle name="Input 77" xfId="3598"/>
    <cellStyle name="Input 78" xfId="3599"/>
    <cellStyle name="Input 79" xfId="3600"/>
    <cellStyle name="Input 8" xfId="3601"/>
    <cellStyle name="Input 80" xfId="3602"/>
    <cellStyle name="Input 81" xfId="3603"/>
    <cellStyle name="Input 82" xfId="3604"/>
    <cellStyle name="Input 83" xfId="3605"/>
    <cellStyle name="Input 84" xfId="3606"/>
    <cellStyle name="Input 85" xfId="3607"/>
    <cellStyle name="Input 86" xfId="3608"/>
    <cellStyle name="Input 9" xfId="3609"/>
    <cellStyle name="ISC" xfId="3610"/>
    <cellStyle name="ISC 2" xfId="3611"/>
    <cellStyle name="ISC 3" xfId="3612"/>
    <cellStyle name="ISC 4" xfId="3613"/>
    <cellStyle name="ISC 5" xfId="3614"/>
    <cellStyle name="ISC 6" xfId="3615"/>
    <cellStyle name="ISC 7" xfId="3616"/>
    <cellStyle name="ISC 8" xfId="3617"/>
    <cellStyle name="ISC 9" xfId="3618"/>
    <cellStyle name="isced" xfId="3619"/>
    <cellStyle name="ISCED Titles" xfId="3620"/>
    <cellStyle name="isced_8gradk" xfId="3621"/>
    <cellStyle name="Jegyzet 2" xfId="3622"/>
    <cellStyle name="Kontroller celle" xfId="3623"/>
    <cellStyle name="Kontroller celle 10" xfId="3624"/>
    <cellStyle name="Kontroller celle 11" xfId="3625"/>
    <cellStyle name="Kontroller celle 12" xfId="3626"/>
    <cellStyle name="Kontroller celle 13" xfId="3627"/>
    <cellStyle name="Kontroller celle 14" xfId="3628"/>
    <cellStyle name="Kontroller celle 15" xfId="3629"/>
    <cellStyle name="Kontroller celle 16" xfId="3630"/>
    <cellStyle name="Kontroller celle 17" xfId="3631"/>
    <cellStyle name="Kontroller celle 18" xfId="3632"/>
    <cellStyle name="Kontroller celle 19" xfId="3633"/>
    <cellStyle name="Kontroller celle 2" xfId="3634"/>
    <cellStyle name="Kontroller celle 20" xfId="3635"/>
    <cellStyle name="Kontroller celle 21" xfId="3636"/>
    <cellStyle name="Kontroller celle 22" xfId="3637"/>
    <cellStyle name="Kontroller celle 23" xfId="3638"/>
    <cellStyle name="Kontroller celle 24" xfId="3639"/>
    <cellStyle name="Kontroller celle 25" xfId="3640"/>
    <cellStyle name="Kontroller celle 26" xfId="3641"/>
    <cellStyle name="Kontroller celle 27" xfId="3642"/>
    <cellStyle name="Kontroller celle 28" xfId="3643"/>
    <cellStyle name="Kontroller celle 29" xfId="3644"/>
    <cellStyle name="Kontroller celle 3" xfId="3645"/>
    <cellStyle name="Kontroller celle 30" xfId="3646"/>
    <cellStyle name="Kontroller celle 31" xfId="3647"/>
    <cellStyle name="Kontroller celle 32" xfId="3648"/>
    <cellStyle name="Kontroller celle 33" xfId="3649"/>
    <cellStyle name="Kontroller celle 34" xfId="3650"/>
    <cellStyle name="Kontroller celle 35" xfId="3651"/>
    <cellStyle name="Kontroller celle 36" xfId="3652"/>
    <cellStyle name="Kontroller celle 37" xfId="3653"/>
    <cellStyle name="Kontroller celle 38" xfId="3654"/>
    <cellStyle name="Kontroller celle 39" xfId="3655"/>
    <cellStyle name="Kontroller celle 4" xfId="3656"/>
    <cellStyle name="Kontroller celle 40" xfId="3657"/>
    <cellStyle name="Kontroller celle 41" xfId="3658"/>
    <cellStyle name="Kontroller celle 42" xfId="3659"/>
    <cellStyle name="Kontroller celle 43" xfId="3660"/>
    <cellStyle name="Kontroller celle 44" xfId="3661"/>
    <cellStyle name="Kontroller celle 45" xfId="3662"/>
    <cellStyle name="Kontroller celle 46" xfId="3663"/>
    <cellStyle name="Kontroller celle 47" xfId="3664"/>
    <cellStyle name="Kontroller celle 48" xfId="3665"/>
    <cellStyle name="Kontroller celle 49" xfId="3666"/>
    <cellStyle name="Kontroller celle 5" xfId="3667"/>
    <cellStyle name="Kontroller celle 50" xfId="3668"/>
    <cellStyle name="Kontroller celle 51" xfId="3669"/>
    <cellStyle name="Kontroller celle 52" xfId="3670"/>
    <cellStyle name="Kontroller celle 53" xfId="3671"/>
    <cellStyle name="Kontroller celle 54" xfId="3672"/>
    <cellStyle name="Kontroller celle 55" xfId="3673"/>
    <cellStyle name="Kontroller celle 56" xfId="3674"/>
    <cellStyle name="Kontroller celle 57" xfId="3675"/>
    <cellStyle name="Kontroller celle 58" xfId="3676"/>
    <cellStyle name="Kontroller celle 59" xfId="3677"/>
    <cellStyle name="Kontroller celle 6" xfId="3678"/>
    <cellStyle name="Kontroller celle 60" xfId="3679"/>
    <cellStyle name="Kontroller celle 61" xfId="3680"/>
    <cellStyle name="Kontroller celle 62" xfId="3681"/>
    <cellStyle name="Kontroller celle 63" xfId="3682"/>
    <cellStyle name="Kontroller celle 64" xfId="3683"/>
    <cellStyle name="Kontroller celle 65" xfId="3684"/>
    <cellStyle name="Kontroller celle 66" xfId="3685"/>
    <cellStyle name="Kontroller celle 67" xfId="3686"/>
    <cellStyle name="Kontroller celle 68" xfId="3687"/>
    <cellStyle name="Kontroller celle 69" xfId="3688"/>
    <cellStyle name="Kontroller celle 7" xfId="3689"/>
    <cellStyle name="Kontroller celle 70" xfId="3690"/>
    <cellStyle name="Kontroller celle 71" xfId="3691"/>
    <cellStyle name="Kontroller celle 72" xfId="3692"/>
    <cellStyle name="Kontroller celle 73" xfId="3693"/>
    <cellStyle name="Kontroller celle 74" xfId="3694"/>
    <cellStyle name="Kontroller celle 75" xfId="3695"/>
    <cellStyle name="Kontroller celle 76" xfId="3696"/>
    <cellStyle name="Kontroller celle 77" xfId="3697"/>
    <cellStyle name="Kontroller celle 78" xfId="3698"/>
    <cellStyle name="Kontroller celle 79" xfId="3699"/>
    <cellStyle name="Kontroller celle 8" xfId="3700"/>
    <cellStyle name="Kontroller celle 80" xfId="3701"/>
    <cellStyle name="Kontroller celle 81" xfId="3702"/>
    <cellStyle name="Kontroller celle 82" xfId="3703"/>
    <cellStyle name="Kontroller celle 83" xfId="3704"/>
    <cellStyle name="Kontroller celle 84" xfId="3705"/>
    <cellStyle name="Kontroller celle 85" xfId="3706"/>
    <cellStyle name="Kontroller celle 86" xfId="3707"/>
    <cellStyle name="Kontroller celle 9" xfId="3708"/>
    <cellStyle name="Kontroller celle_Long-term migration 2007-2009" xfId="3709"/>
    <cellStyle name="level1a" xfId="3710"/>
    <cellStyle name="level1a 2" xfId="3711"/>
    <cellStyle name="level1a 2 2" xfId="3712"/>
    <cellStyle name="level1a 2 2 2" xfId="3713"/>
    <cellStyle name="level1a 2 3" xfId="3714"/>
    <cellStyle name="level1a 2 4" xfId="3715"/>
    <cellStyle name="level1a 2 5" xfId="3716"/>
    <cellStyle name="level1a 2 6" xfId="3717"/>
    <cellStyle name="level1a 2 7" xfId="3718"/>
    <cellStyle name="level1a 3" xfId="3719"/>
    <cellStyle name="level1a 4" xfId="3720"/>
    <cellStyle name="level1a 5" xfId="3721"/>
    <cellStyle name="level1a 6" xfId="3722"/>
    <cellStyle name="level1a 7" xfId="3723"/>
    <cellStyle name="level1a 8" xfId="3724"/>
    <cellStyle name="level1a 9" xfId="3725"/>
    <cellStyle name="level2" xfId="3726"/>
    <cellStyle name="level2 2" xfId="3727"/>
    <cellStyle name="level2 2 2" xfId="3728"/>
    <cellStyle name="level2 2 2 2" xfId="3729"/>
    <cellStyle name="level2 2 3" xfId="3730"/>
    <cellStyle name="level2 2 4" xfId="3731"/>
    <cellStyle name="level2 2 5" xfId="3732"/>
    <cellStyle name="level2 2 6" xfId="3733"/>
    <cellStyle name="level2 2 7" xfId="3734"/>
    <cellStyle name="level2 3" xfId="3735"/>
    <cellStyle name="level2 4" xfId="3736"/>
    <cellStyle name="level2 5" xfId="3737"/>
    <cellStyle name="level2 6" xfId="3738"/>
    <cellStyle name="level2 7" xfId="3739"/>
    <cellStyle name="level2 8" xfId="3740"/>
    <cellStyle name="level2 9" xfId="3741"/>
    <cellStyle name="level2a" xfId="3742"/>
    <cellStyle name="level2a 2" xfId="3743"/>
    <cellStyle name="level2a 2 2" xfId="3744"/>
    <cellStyle name="level2a 2 2 2" xfId="3745"/>
    <cellStyle name="level2a 2 3" xfId="3746"/>
    <cellStyle name="level2a 2 4" xfId="3747"/>
    <cellStyle name="level2a 2 5" xfId="3748"/>
    <cellStyle name="level2a 2 6" xfId="3749"/>
    <cellStyle name="level2a 2 7" xfId="3750"/>
    <cellStyle name="level2a 3" xfId="3751"/>
    <cellStyle name="level2a 4" xfId="3752"/>
    <cellStyle name="level2a 5" xfId="3753"/>
    <cellStyle name="level2a 6" xfId="3754"/>
    <cellStyle name="level2a 7" xfId="3755"/>
    <cellStyle name="level2a 8" xfId="3756"/>
    <cellStyle name="level2a 9" xfId="3757"/>
    <cellStyle name="level3" xfId="3758"/>
    <cellStyle name="level3 2" xfId="3759"/>
    <cellStyle name="level3 3" xfId="3760"/>
    <cellStyle name="level3 4" xfId="3761"/>
    <cellStyle name="level3 5" xfId="3762"/>
    <cellStyle name="level3 6" xfId="3763"/>
    <cellStyle name="level3 7" xfId="3764"/>
    <cellStyle name="level3 8" xfId="3765"/>
    <cellStyle name="level3 9" xfId="3766"/>
    <cellStyle name="Ligne détail" xfId="3767"/>
    <cellStyle name="Line titles-Rows" xfId="3768"/>
    <cellStyle name="Linked Cell 2" xfId="3769"/>
    <cellStyle name="Markeringsfarve1" xfId="3770"/>
    <cellStyle name="Markeringsfarve1 10" xfId="3771"/>
    <cellStyle name="Markeringsfarve1 11" xfId="3772"/>
    <cellStyle name="Markeringsfarve1 12" xfId="3773"/>
    <cellStyle name="Markeringsfarve1 13" xfId="3774"/>
    <cellStyle name="Markeringsfarve1 14" xfId="3775"/>
    <cellStyle name="Markeringsfarve1 15" xfId="3776"/>
    <cellStyle name="Markeringsfarve1 16" xfId="3777"/>
    <cellStyle name="Markeringsfarve1 17" xfId="3778"/>
    <cellStyle name="Markeringsfarve1 18" xfId="3779"/>
    <cellStyle name="Markeringsfarve1 19" xfId="3780"/>
    <cellStyle name="Markeringsfarve1 2" xfId="3781"/>
    <cellStyle name="Markeringsfarve1 20" xfId="3782"/>
    <cellStyle name="Markeringsfarve1 21" xfId="3783"/>
    <cellStyle name="Markeringsfarve1 22" xfId="3784"/>
    <cellStyle name="Markeringsfarve1 23" xfId="3785"/>
    <cellStyle name="Markeringsfarve1 24" xfId="3786"/>
    <cellStyle name="Markeringsfarve1 25" xfId="3787"/>
    <cellStyle name="Markeringsfarve1 26" xfId="3788"/>
    <cellStyle name="Markeringsfarve1 27" xfId="3789"/>
    <cellStyle name="Markeringsfarve1 28" xfId="3790"/>
    <cellStyle name="Markeringsfarve1 29" xfId="3791"/>
    <cellStyle name="Markeringsfarve1 3" xfId="3792"/>
    <cellStyle name="Markeringsfarve1 30" xfId="3793"/>
    <cellStyle name="Markeringsfarve1 31" xfId="3794"/>
    <cellStyle name="Markeringsfarve1 32" xfId="3795"/>
    <cellStyle name="Markeringsfarve1 33" xfId="3796"/>
    <cellStyle name="Markeringsfarve1 34" xfId="3797"/>
    <cellStyle name="Markeringsfarve1 35" xfId="3798"/>
    <cellStyle name="Markeringsfarve1 36" xfId="3799"/>
    <cellStyle name="Markeringsfarve1 37" xfId="3800"/>
    <cellStyle name="Markeringsfarve1 38" xfId="3801"/>
    <cellStyle name="Markeringsfarve1 39" xfId="3802"/>
    <cellStyle name="Markeringsfarve1 4" xfId="3803"/>
    <cellStyle name="Markeringsfarve1 40" xfId="3804"/>
    <cellStyle name="Markeringsfarve1 41" xfId="3805"/>
    <cellStyle name="Markeringsfarve1 42" xfId="3806"/>
    <cellStyle name="Markeringsfarve1 43" xfId="3807"/>
    <cellStyle name="Markeringsfarve1 44" xfId="3808"/>
    <cellStyle name="Markeringsfarve1 45" xfId="3809"/>
    <cellStyle name="Markeringsfarve1 46" xfId="3810"/>
    <cellStyle name="Markeringsfarve1 47" xfId="3811"/>
    <cellStyle name="Markeringsfarve1 48" xfId="3812"/>
    <cellStyle name="Markeringsfarve1 49" xfId="3813"/>
    <cellStyle name="Markeringsfarve1 5" xfId="3814"/>
    <cellStyle name="Markeringsfarve1 50" xfId="3815"/>
    <cellStyle name="Markeringsfarve1 51" xfId="3816"/>
    <cellStyle name="Markeringsfarve1 52" xfId="3817"/>
    <cellStyle name="Markeringsfarve1 53" xfId="3818"/>
    <cellStyle name="Markeringsfarve1 54" xfId="3819"/>
    <cellStyle name="Markeringsfarve1 55" xfId="3820"/>
    <cellStyle name="Markeringsfarve1 56" xfId="3821"/>
    <cellStyle name="Markeringsfarve1 57" xfId="3822"/>
    <cellStyle name="Markeringsfarve1 58" xfId="3823"/>
    <cellStyle name="Markeringsfarve1 59" xfId="3824"/>
    <cellStyle name="Markeringsfarve1 6" xfId="3825"/>
    <cellStyle name="Markeringsfarve1 60" xfId="3826"/>
    <cellStyle name="Markeringsfarve1 61" xfId="3827"/>
    <cellStyle name="Markeringsfarve1 62" xfId="3828"/>
    <cellStyle name="Markeringsfarve1 63" xfId="3829"/>
    <cellStyle name="Markeringsfarve1 64" xfId="3830"/>
    <cellStyle name="Markeringsfarve1 65" xfId="3831"/>
    <cellStyle name="Markeringsfarve1 66" xfId="3832"/>
    <cellStyle name="Markeringsfarve1 67" xfId="3833"/>
    <cellStyle name="Markeringsfarve1 68" xfId="3834"/>
    <cellStyle name="Markeringsfarve1 69" xfId="3835"/>
    <cellStyle name="Markeringsfarve1 7" xfId="3836"/>
    <cellStyle name="Markeringsfarve1 70" xfId="3837"/>
    <cellStyle name="Markeringsfarve1 71" xfId="3838"/>
    <cellStyle name="Markeringsfarve1 72" xfId="3839"/>
    <cellStyle name="Markeringsfarve1 73" xfId="3840"/>
    <cellStyle name="Markeringsfarve1 74" xfId="3841"/>
    <cellStyle name="Markeringsfarve1 75" xfId="3842"/>
    <cellStyle name="Markeringsfarve1 76" xfId="3843"/>
    <cellStyle name="Markeringsfarve1 77" xfId="3844"/>
    <cellStyle name="Markeringsfarve1 78" xfId="3845"/>
    <cellStyle name="Markeringsfarve1 79" xfId="3846"/>
    <cellStyle name="Markeringsfarve1 8" xfId="3847"/>
    <cellStyle name="Markeringsfarve1 80" xfId="3848"/>
    <cellStyle name="Markeringsfarve1 81" xfId="3849"/>
    <cellStyle name="Markeringsfarve1 82" xfId="3850"/>
    <cellStyle name="Markeringsfarve1 83" xfId="3851"/>
    <cellStyle name="Markeringsfarve1 84" xfId="3852"/>
    <cellStyle name="Markeringsfarve1 85" xfId="3853"/>
    <cellStyle name="Markeringsfarve1 86" xfId="3854"/>
    <cellStyle name="Markeringsfarve1 9" xfId="3855"/>
    <cellStyle name="Markeringsfarve1_Long-term migration 2007-2009" xfId="3856"/>
    <cellStyle name="Markeringsfarve2" xfId="3857"/>
    <cellStyle name="Markeringsfarve2 10" xfId="3858"/>
    <cellStyle name="Markeringsfarve2 11" xfId="3859"/>
    <cellStyle name="Markeringsfarve2 12" xfId="3860"/>
    <cellStyle name="Markeringsfarve2 13" xfId="3861"/>
    <cellStyle name="Markeringsfarve2 14" xfId="3862"/>
    <cellStyle name="Markeringsfarve2 15" xfId="3863"/>
    <cellStyle name="Markeringsfarve2 16" xfId="3864"/>
    <cellStyle name="Markeringsfarve2 17" xfId="3865"/>
    <cellStyle name="Markeringsfarve2 18" xfId="3866"/>
    <cellStyle name="Markeringsfarve2 19" xfId="3867"/>
    <cellStyle name="Markeringsfarve2 2" xfId="3868"/>
    <cellStyle name="Markeringsfarve2 20" xfId="3869"/>
    <cellStyle name="Markeringsfarve2 21" xfId="3870"/>
    <cellStyle name="Markeringsfarve2 22" xfId="3871"/>
    <cellStyle name="Markeringsfarve2 23" xfId="3872"/>
    <cellStyle name="Markeringsfarve2 24" xfId="3873"/>
    <cellStyle name="Markeringsfarve2 25" xfId="3874"/>
    <cellStyle name="Markeringsfarve2 26" xfId="3875"/>
    <cellStyle name="Markeringsfarve2 27" xfId="3876"/>
    <cellStyle name="Markeringsfarve2 28" xfId="3877"/>
    <cellStyle name="Markeringsfarve2 29" xfId="3878"/>
    <cellStyle name="Markeringsfarve2 3" xfId="3879"/>
    <cellStyle name="Markeringsfarve2 30" xfId="3880"/>
    <cellStyle name="Markeringsfarve2 31" xfId="3881"/>
    <cellStyle name="Markeringsfarve2 32" xfId="3882"/>
    <cellStyle name="Markeringsfarve2 33" xfId="3883"/>
    <cellStyle name="Markeringsfarve2 34" xfId="3884"/>
    <cellStyle name="Markeringsfarve2 35" xfId="3885"/>
    <cellStyle name="Markeringsfarve2 36" xfId="3886"/>
    <cellStyle name="Markeringsfarve2 37" xfId="3887"/>
    <cellStyle name="Markeringsfarve2 38" xfId="3888"/>
    <cellStyle name="Markeringsfarve2 39" xfId="3889"/>
    <cellStyle name="Markeringsfarve2 4" xfId="3890"/>
    <cellStyle name="Markeringsfarve2 40" xfId="3891"/>
    <cellStyle name="Markeringsfarve2 41" xfId="3892"/>
    <cellStyle name="Markeringsfarve2 42" xfId="3893"/>
    <cellStyle name="Markeringsfarve2 43" xfId="3894"/>
    <cellStyle name="Markeringsfarve2 44" xfId="3895"/>
    <cellStyle name="Markeringsfarve2 45" xfId="3896"/>
    <cellStyle name="Markeringsfarve2 46" xfId="3897"/>
    <cellStyle name="Markeringsfarve2 47" xfId="3898"/>
    <cellStyle name="Markeringsfarve2 48" xfId="3899"/>
    <cellStyle name="Markeringsfarve2 49" xfId="3900"/>
    <cellStyle name="Markeringsfarve2 5" xfId="3901"/>
    <cellStyle name="Markeringsfarve2 50" xfId="3902"/>
    <cellStyle name="Markeringsfarve2 51" xfId="3903"/>
    <cellStyle name="Markeringsfarve2 52" xfId="3904"/>
    <cellStyle name="Markeringsfarve2 53" xfId="3905"/>
    <cellStyle name="Markeringsfarve2 54" xfId="3906"/>
    <cellStyle name="Markeringsfarve2 55" xfId="3907"/>
    <cellStyle name="Markeringsfarve2 56" xfId="3908"/>
    <cellStyle name="Markeringsfarve2 57" xfId="3909"/>
    <cellStyle name="Markeringsfarve2 58" xfId="3910"/>
    <cellStyle name="Markeringsfarve2 59" xfId="3911"/>
    <cellStyle name="Markeringsfarve2 6" xfId="3912"/>
    <cellStyle name="Markeringsfarve2 60" xfId="3913"/>
    <cellStyle name="Markeringsfarve2 61" xfId="3914"/>
    <cellStyle name="Markeringsfarve2 62" xfId="3915"/>
    <cellStyle name="Markeringsfarve2 63" xfId="3916"/>
    <cellStyle name="Markeringsfarve2 64" xfId="3917"/>
    <cellStyle name="Markeringsfarve2 65" xfId="3918"/>
    <cellStyle name="Markeringsfarve2 66" xfId="3919"/>
    <cellStyle name="Markeringsfarve2 67" xfId="3920"/>
    <cellStyle name="Markeringsfarve2 68" xfId="3921"/>
    <cellStyle name="Markeringsfarve2 69" xfId="3922"/>
    <cellStyle name="Markeringsfarve2 7" xfId="3923"/>
    <cellStyle name="Markeringsfarve2 70" xfId="3924"/>
    <cellStyle name="Markeringsfarve2 71" xfId="3925"/>
    <cellStyle name="Markeringsfarve2 72" xfId="3926"/>
    <cellStyle name="Markeringsfarve2 73" xfId="3927"/>
    <cellStyle name="Markeringsfarve2 74" xfId="3928"/>
    <cellStyle name="Markeringsfarve2 75" xfId="3929"/>
    <cellStyle name="Markeringsfarve2 76" xfId="3930"/>
    <cellStyle name="Markeringsfarve2 77" xfId="3931"/>
    <cellStyle name="Markeringsfarve2 78" xfId="3932"/>
    <cellStyle name="Markeringsfarve2 79" xfId="3933"/>
    <cellStyle name="Markeringsfarve2 8" xfId="3934"/>
    <cellStyle name="Markeringsfarve2 80" xfId="3935"/>
    <cellStyle name="Markeringsfarve2 81" xfId="3936"/>
    <cellStyle name="Markeringsfarve2 82" xfId="3937"/>
    <cellStyle name="Markeringsfarve2 83" xfId="3938"/>
    <cellStyle name="Markeringsfarve2 84" xfId="3939"/>
    <cellStyle name="Markeringsfarve2 85" xfId="3940"/>
    <cellStyle name="Markeringsfarve2 86" xfId="3941"/>
    <cellStyle name="Markeringsfarve2 9" xfId="3942"/>
    <cellStyle name="Markeringsfarve2_Long-term migration 2007-2009" xfId="3943"/>
    <cellStyle name="Markeringsfarve3" xfId="3944"/>
    <cellStyle name="Markeringsfarve3 10" xfId="3945"/>
    <cellStyle name="Markeringsfarve3 11" xfId="3946"/>
    <cellStyle name="Markeringsfarve3 12" xfId="3947"/>
    <cellStyle name="Markeringsfarve3 13" xfId="3948"/>
    <cellStyle name="Markeringsfarve3 14" xfId="3949"/>
    <cellStyle name="Markeringsfarve3 15" xfId="3950"/>
    <cellStyle name="Markeringsfarve3 16" xfId="3951"/>
    <cellStyle name="Markeringsfarve3 17" xfId="3952"/>
    <cellStyle name="Markeringsfarve3 18" xfId="3953"/>
    <cellStyle name="Markeringsfarve3 19" xfId="3954"/>
    <cellStyle name="Markeringsfarve3 2" xfId="3955"/>
    <cellStyle name="Markeringsfarve3 20" xfId="3956"/>
    <cellStyle name="Markeringsfarve3 21" xfId="3957"/>
    <cellStyle name="Markeringsfarve3 22" xfId="3958"/>
    <cellStyle name="Markeringsfarve3 23" xfId="3959"/>
    <cellStyle name="Markeringsfarve3 24" xfId="3960"/>
    <cellStyle name="Markeringsfarve3 25" xfId="3961"/>
    <cellStyle name="Markeringsfarve3 26" xfId="3962"/>
    <cellStyle name="Markeringsfarve3 27" xfId="3963"/>
    <cellStyle name="Markeringsfarve3 28" xfId="3964"/>
    <cellStyle name="Markeringsfarve3 29" xfId="3965"/>
    <cellStyle name="Markeringsfarve3 3" xfId="3966"/>
    <cellStyle name="Markeringsfarve3 30" xfId="3967"/>
    <cellStyle name="Markeringsfarve3 31" xfId="3968"/>
    <cellStyle name="Markeringsfarve3 32" xfId="3969"/>
    <cellStyle name="Markeringsfarve3 33" xfId="3970"/>
    <cellStyle name="Markeringsfarve3 34" xfId="3971"/>
    <cellStyle name="Markeringsfarve3 35" xfId="3972"/>
    <cellStyle name="Markeringsfarve3 36" xfId="3973"/>
    <cellStyle name="Markeringsfarve3 37" xfId="3974"/>
    <cellStyle name="Markeringsfarve3 38" xfId="3975"/>
    <cellStyle name="Markeringsfarve3 39" xfId="3976"/>
    <cellStyle name="Markeringsfarve3 4" xfId="3977"/>
    <cellStyle name="Markeringsfarve3 40" xfId="3978"/>
    <cellStyle name="Markeringsfarve3 41" xfId="3979"/>
    <cellStyle name="Markeringsfarve3 42" xfId="3980"/>
    <cellStyle name="Markeringsfarve3 43" xfId="3981"/>
    <cellStyle name="Markeringsfarve3 44" xfId="3982"/>
    <cellStyle name="Markeringsfarve3 45" xfId="3983"/>
    <cellStyle name="Markeringsfarve3 46" xfId="3984"/>
    <cellStyle name="Markeringsfarve3 47" xfId="3985"/>
    <cellStyle name="Markeringsfarve3 48" xfId="3986"/>
    <cellStyle name="Markeringsfarve3 49" xfId="3987"/>
    <cellStyle name="Markeringsfarve3 5" xfId="3988"/>
    <cellStyle name="Markeringsfarve3 50" xfId="3989"/>
    <cellStyle name="Markeringsfarve3 51" xfId="3990"/>
    <cellStyle name="Markeringsfarve3 52" xfId="3991"/>
    <cellStyle name="Markeringsfarve3 53" xfId="3992"/>
    <cellStyle name="Markeringsfarve3 54" xfId="3993"/>
    <cellStyle name="Markeringsfarve3 55" xfId="3994"/>
    <cellStyle name="Markeringsfarve3 56" xfId="3995"/>
    <cellStyle name="Markeringsfarve3 57" xfId="3996"/>
    <cellStyle name="Markeringsfarve3 58" xfId="3997"/>
    <cellStyle name="Markeringsfarve3 59" xfId="3998"/>
    <cellStyle name="Markeringsfarve3 6" xfId="3999"/>
    <cellStyle name="Markeringsfarve3 60" xfId="4000"/>
    <cellStyle name="Markeringsfarve3 61" xfId="4001"/>
    <cellStyle name="Markeringsfarve3 62" xfId="4002"/>
    <cellStyle name="Markeringsfarve3 63" xfId="4003"/>
    <cellStyle name="Markeringsfarve3 64" xfId="4004"/>
    <cellStyle name="Markeringsfarve3 65" xfId="4005"/>
    <cellStyle name="Markeringsfarve3 66" xfId="4006"/>
    <cellStyle name="Markeringsfarve3 67" xfId="4007"/>
    <cellStyle name="Markeringsfarve3 68" xfId="4008"/>
    <cellStyle name="Markeringsfarve3 69" xfId="4009"/>
    <cellStyle name="Markeringsfarve3 7" xfId="4010"/>
    <cellStyle name="Markeringsfarve3 70" xfId="4011"/>
    <cellStyle name="Markeringsfarve3 71" xfId="4012"/>
    <cellStyle name="Markeringsfarve3 72" xfId="4013"/>
    <cellStyle name="Markeringsfarve3 73" xfId="4014"/>
    <cellStyle name="Markeringsfarve3 74" xfId="4015"/>
    <cellStyle name="Markeringsfarve3 75" xfId="4016"/>
    <cellStyle name="Markeringsfarve3 76" xfId="4017"/>
    <cellStyle name="Markeringsfarve3 77" xfId="4018"/>
    <cellStyle name="Markeringsfarve3 78" xfId="4019"/>
    <cellStyle name="Markeringsfarve3 79" xfId="4020"/>
    <cellStyle name="Markeringsfarve3 8" xfId="4021"/>
    <cellStyle name="Markeringsfarve3 80" xfId="4022"/>
    <cellStyle name="Markeringsfarve3 81" xfId="4023"/>
    <cellStyle name="Markeringsfarve3 82" xfId="4024"/>
    <cellStyle name="Markeringsfarve3 83" xfId="4025"/>
    <cellStyle name="Markeringsfarve3 84" xfId="4026"/>
    <cellStyle name="Markeringsfarve3 85" xfId="4027"/>
    <cellStyle name="Markeringsfarve3 86" xfId="4028"/>
    <cellStyle name="Markeringsfarve3 9" xfId="4029"/>
    <cellStyle name="Markeringsfarve3_Long-term migration 2007-2009" xfId="4030"/>
    <cellStyle name="Markeringsfarve4" xfId="4031"/>
    <cellStyle name="Markeringsfarve4 10" xfId="4032"/>
    <cellStyle name="Markeringsfarve4 11" xfId="4033"/>
    <cellStyle name="Markeringsfarve4 12" xfId="4034"/>
    <cellStyle name="Markeringsfarve4 13" xfId="4035"/>
    <cellStyle name="Markeringsfarve4 14" xfId="4036"/>
    <cellStyle name="Markeringsfarve4 15" xfId="4037"/>
    <cellStyle name="Markeringsfarve4 16" xfId="4038"/>
    <cellStyle name="Markeringsfarve4 17" xfId="4039"/>
    <cellStyle name="Markeringsfarve4 18" xfId="4040"/>
    <cellStyle name="Markeringsfarve4 19" xfId="4041"/>
    <cellStyle name="Markeringsfarve4 2" xfId="4042"/>
    <cellStyle name="Markeringsfarve4 20" xfId="4043"/>
    <cellStyle name="Markeringsfarve4 21" xfId="4044"/>
    <cellStyle name="Markeringsfarve4 22" xfId="4045"/>
    <cellStyle name="Markeringsfarve4 23" xfId="4046"/>
    <cellStyle name="Markeringsfarve4 24" xfId="4047"/>
    <cellStyle name="Markeringsfarve4 25" xfId="4048"/>
    <cellStyle name="Markeringsfarve4 26" xfId="4049"/>
    <cellStyle name="Markeringsfarve4 27" xfId="4050"/>
    <cellStyle name="Markeringsfarve4 28" xfId="4051"/>
    <cellStyle name="Markeringsfarve4 29" xfId="4052"/>
    <cellStyle name="Markeringsfarve4 3" xfId="4053"/>
    <cellStyle name="Markeringsfarve4 30" xfId="4054"/>
    <cellStyle name="Markeringsfarve4 31" xfId="4055"/>
    <cellStyle name="Markeringsfarve4 32" xfId="4056"/>
    <cellStyle name="Markeringsfarve4 33" xfId="4057"/>
    <cellStyle name="Markeringsfarve4 34" xfId="4058"/>
    <cellStyle name="Markeringsfarve4 35" xfId="4059"/>
    <cellStyle name="Markeringsfarve4 36" xfId="4060"/>
    <cellStyle name="Markeringsfarve4 37" xfId="4061"/>
    <cellStyle name="Markeringsfarve4 38" xfId="4062"/>
    <cellStyle name="Markeringsfarve4 39" xfId="4063"/>
    <cellStyle name="Markeringsfarve4 4" xfId="4064"/>
    <cellStyle name="Markeringsfarve4 40" xfId="4065"/>
    <cellStyle name="Markeringsfarve4 41" xfId="4066"/>
    <cellStyle name="Markeringsfarve4 42" xfId="4067"/>
    <cellStyle name="Markeringsfarve4 43" xfId="4068"/>
    <cellStyle name="Markeringsfarve4 44" xfId="4069"/>
    <cellStyle name="Markeringsfarve4 45" xfId="4070"/>
    <cellStyle name="Markeringsfarve4 46" xfId="4071"/>
    <cellStyle name="Markeringsfarve4 47" xfId="4072"/>
    <cellStyle name="Markeringsfarve4 48" xfId="4073"/>
    <cellStyle name="Markeringsfarve4 49" xfId="4074"/>
    <cellStyle name="Markeringsfarve4 5" xfId="4075"/>
    <cellStyle name="Markeringsfarve4 50" xfId="4076"/>
    <cellStyle name="Markeringsfarve4 51" xfId="4077"/>
    <cellStyle name="Markeringsfarve4 52" xfId="4078"/>
    <cellStyle name="Markeringsfarve4 53" xfId="4079"/>
    <cellStyle name="Markeringsfarve4 54" xfId="4080"/>
    <cellStyle name="Markeringsfarve4 55" xfId="4081"/>
    <cellStyle name="Markeringsfarve4 56" xfId="4082"/>
    <cellStyle name="Markeringsfarve4 57" xfId="4083"/>
    <cellStyle name="Markeringsfarve4 58" xfId="4084"/>
    <cellStyle name="Markeringsfarve4 59" xfId="4085"/>
    <cellStyle name="Markeringsfarve4 6" xfId="4086"/>
    <cellStyle name="Markeringsfarve4 60" xfId="4087"/>
    <cellStyle name="Markeringsfarve4 61" xfId="4088"/>
    <cellStyle name="Markeringsfarve4 62" xfId="4089"/>
    <cellStyle name="Markeringsfarve4 63" xfId="4090"/>
    <cellStyle name="Markeringsfarve4 64" xfId="4091"/>
    <cellStyle name="Markeringsfarve4 65" xfId="4092"/>
    <cellStyle name="Markeringsfarve4 66" xfId="4093"/>
    <cellStyle name="Markeringsfarve4 67" xfId="4094"/>
    <cellStyle name="Markeringsfarve4 68" xfId="4095"/>
    <cellStyle name="Markeringsfarve4 69" xfId="4096"/>
    <cellStyle name="Markeringsfarve4 7" xfId="4097"/>
    <cellStyle name="Markeringsfarve4 70" xfId="4098"/>
    <cellStyle name="Markeringsfarve4 71" xfId="4099"/>
    <cellStyle name="Markeringsfarve4 72" xfId="4100"/>
    <cellStyle name="Markeringsfarve4 73" xfId="4101"/>
    <cellStyle name="Markeringsfarve4 74" xfId="4102"/>
    <cellStyle name="Markeringsfarve4 75" xfId="4103"/>
    <cellStyle name="Markeringsfarve4 76" xfId="4104"/>
    <cellStyle name="Markeringsfarve4 77" xfId="4105"/>
    <cellStyle name="Markeringsfarve4 78" xfId="4106"/>
    <cellStyle name="Markeringsfarve4 79" xfId="4107"/>
    <cellStyle name="Markeringsfarve4 8" xfId="4108"/>
    <cellStyle name="Markeringsfarve4 80" xfId="4109"/>
    <cellStyle name="Markeringsfarve4 81" xfId="4110"/>
    <cellStyle name="Markeringsfarve4 82" xfId="4111"/>
    <cellStyle name="Markeringsfarve4 83" xfId="4112"/>
    <cellStyle name="Markeringsfarve4 84" xfId="4113"/>
    <cellStyle name="Markeringsfarve4 85" xfId="4114"/>
    <cellStyle name="Markeringsfarve4 86" xfId="4115"/>
    <cellStyle name="Markeringsfarve4 9" xfId="4116"/>
    <cellStyle name="Markeringsfarve4_Long-term migration 2007-2009" xfId="4117"/>
    <cellStyle name="Markeringsfarve5" xfId="4118"/>
    <cellStyle name="Markeringsfarve5 10" xfId="4119"/>
    <cellStyle name="Markeringsfarve5 11" xfId="4120"/>
    <cellStyle name="Markeringsfarve5 12" xfId="4121"/>
    <cellStyle name="Markeringsfarve5 13" xfId="4122"/>
    <cellStyle name="Markeringsfarve5 14" xfId="4123"/>
    <cellStyle name="Markeringsfarve5 15" xfId="4124"/>
    <cellStyle name="Markeringsfarve5 16" xfId="4125"/>
    <cellStyle name="Markeringsfarve5 17" xfId="4126"/>
    <cellStyle name="Markeringsfarve5 18" xfId="4127"/>
    <cellStyle name="Markeringsfarve5 19" xfId="4128"/>
    <cellStyle name="Markeringsfarve5 2" xfId="4129"/>
    <cellStyle name="Markeringsfarve5 20" xfId="4130"/>
    <cellStyle name="Markeringsfarve5 21" xfId="4131"/>
    <cellStyle name="Markeringsfarve5 22" xfId="4132"/>
    <cellStyle name="Markeringsfarve5 23" xfId="4133"/>
    <cellStyle name="Markeringsfarve5 24" xfId="4134"/>
    <cellStyle name="Markeringsfarve5 25" xfId="4135"/>
    <cellStyle name="Markeringsfarve5 26" xfId="4136"/>
    <cellStyle name="Markeringsfarve5 27" xfId="4137"/>
    <cellStyle name="Markeringsfarve5 28" xfId="4138"/>
    <cellStyle name="Markeringsfarve5 29" xfId="4139"/>
    <cellStyle name="Markeringsfarve5 3" xfId="4140"/>
    <cellStyle name="Markeringsfarve5 30" xfId="4141"/>
    <cellStyle name="Markeringsfarve5 31" xfId="4142"/>
    <cellStyle name="Markeringsfarve5 32" xfId="4143"/>
    <cellStyle name="Markeringsfarve5 33" xfId="4144"/>
    <cellStyle name="Markeringsfarve5 34" xfId="4145"/>
    <cellStyle name="Markeringsfarve5 35" xfId="4146"/>
    <cellStyle name="Markeringsfarve5 36" xfId="4147"/>
    <cellStyle name="Markeringsfarve5 37" xfId="4148"/>
    <cellStyle name="Markeringsfarve5 38" xfId="4149"/>
    <cellStyle name="Markeringsfarve5 39" xfId="4150"/>
    <cellStyle name="Markeringsfarve5 4" xfId="4151"/>
    <cellStyle name="Markeringsfarve5 40" xfId="4152"/>
    <cellStyle name="Markeringsfarve5 41" xfId="4153"/>
    <cellStyle name="Markeringsfarve5 42" xfId="4154"/>
    <cellStyle name="Markeringsfarve5 43" xfId="4155"/>
    <cellStyle name="Markeringsfarve5 44" xfId="4156"/>
    <cellStyle name="Markeringsfarve5 45" xfId="4157"/>
    <cellStyle name="Markeringsfarve5 46" xfId="4158"/>
    <cellStyle name="Markeringsfarve5 47" xfId="4159"/>
    <cellStyle name="Markeringsfarve5 48" xfId="4160"/>
    <cellStyle name="Markeringsfarve5 49" xfId="4161"/>
    <cellStyle name="Markeringsfarve5 5" xfId="4162"/>
    <cellStyle name="Markeringsfarve5 50" xfId="4163"/>
    <cellStyle name="Markeringsfarve5 51" xfId="4164"/>
    <cellStyle name="Markeringsfarve5 52" xfId="4165"/>
    <cellStyle name="Markeringsfarve5 53" xfId="4166"/>
    <cellStyle name="Markeringsfarve5 54" xfId="4167"/>
    <cellStyle name="Markeringsfarve5 55" xfId="4168"/>
    <cellStyle name="Markeringsfarve5 56" xfId="4169"/>
    <cellStyle name="Markeringsfarve5 57" xfId="4170"/>
    <cellStyle name="Markeringsfarve5 58" xfId="4171"/>
    <cellStyle name="Markeringsfarve5 59" xfId="4172"/>
    <cellStyle name="Markeringsfarve5 6" xfId="4173"/>
    <cellStyle name="Markeringsfarve5 60" xfId="4174"/>
    <cellStyle name="Markeringsfarve5 61" xfId="4175"/>
    <cellStyle name="Markeringsfarve5 62" xfId="4176"/>
    <cellStyle name="Markeringsfarve5 63" xfId="4177"/>
    <cellStyle name="Markeringsfarve5 64" xfId="4178"/>
    <cellStyle name="Markeringsfarve5 65" xfId="4179"/>
    <cellStyle name="Markeringsfarve5 66" xfId="4180"/>
    <cellStyle name="Markeringsfarve5 67" xfId="4181"/>
    <cellStyle name="Markeringsfarve5 68" xfId="4182"/>
    <cellStyle name="Markeringsfarve5 69" xfId="4183"/>
    <cellStyle name="Markeringsfarve5 7" xfId="4184"/>
    <cellStyle name="Markeringsfarve5 70" xfId="4185"/>
    <cellStyle name="Markeringsfarve5 71" xfId="4186"/>
    <cellStyle name="Markeringsfarve5 72" xfId="4187"/>
    <cellStyle name="Markeringsfarve5 73" xfId="4188"/>
    <cellStyle name="Markeringsfarve5 74" xfId="4189"/>
    <cellStyle name="Markeringsfarve5 75" xfId="4190"/>
    <cellStyle name="Markeringsfarve5 76" xfId="4191"/>
    <cellStyle name="Markeringsfarve5 77" xfId="4192"/>
    <cellStyle name="Markeringsfarve5 78" xfId="4193"/>
    <cellStyle name="Markeringsfarve5 79" xfId="4194"/>
    <cellStyle name="Markeringsfarve5 8" xfId="4195"/>
    <cellStyle name="Markeringsfarve5 80" xfId="4196"/>
    <cellStyle name="Markeringsfarve5 81" xfId="4197"/>
    <cellStyle name="Markeringsfarve5 82" xfId="4198"/>
    <cellStyle name="Markeringsfarve5 83" xfId="4199"/>
    <cellStyle name="Markeringsfarve5 84" xfId="4200"/>
    <cellStyle name="Markeringsfarve5 85" xfId="4201"/>
    <cellStyle name="Markeringsfarve5 86" xfId="4202"/>
    <cellStyle name="Markeringsfarve5 9" xfId="4203"/>
    <cellStyle name="Markeringsfarve5_Long-term migration 2007-2009" xfId="4204"/>
    <cellStyle name="Markeringsfarve6" xfId="4205"/>
    <cellStyle name="Markeringsfarve6 10" xfId="4206"/>
    <cellStyle name="Markeringsfarve6 11" xfId="4207"/>
    <cellStyle name="Markeringsfarve6 12" xfId="4208"/>
    <cellStyle name="Markeringsfarve6 13" xfId="4209"/>
    <cellStyle name="Markeringsfarve6 14" xfId="4210"/>
    <cellStyle name="Markeringsfarve6 15" xfId="4211"/>
    <cellStyle name="Markeringsfarve6 16" xfId="4212"/>
    <cellStyle name="Markeringsfarve6 17" xfId="4213"/>
    <cellStyle name="Markeringsfarve6 18" xfId="4214"/>
    <cellStyle name="Markeringsfarve6 19" xfId="4215"/>
    <cellStyle name="Markeringsfarve6 2" xfId="4216"/>
    <cellStyle name="Markeringsfarve6 20" xfId="4217"/>
    <cellStyle name="Markeringsfarve6 21" xfId="4218"/>
    <cellStyle name="Markeringsfarve6 22" xfId="4219"/>
    <cellStyle name="Markeringsfarve6 23" xfId="4220"/>
    <cellStyle name="Markeringsfarve6 24" xfId="4221"/>
    <cellStyle name="Markeringsfarve6 25" xfId="4222"/>
    <cellStyle name="Markeringsfarve6 26" xfId="4223"/>
    <cellStyle name="Markeringsfarve6 27" xfId="4224"/>
    <cellStyle name="Markeringsfarve6 28" xfId="4225"/>
    <cellStyle name="Markeringsfarve6 29" xfId="4226"/>
    <cellStyle name="Markeringsfarve6 3" xfId="4227"/>
    <cellStyle name="Markeringsfarve6 30" xfId="4228"/>
    <cellStyle name="Markeringsfarve6 31" xfId="4229"/>
    <cellStyle name="Markeringsfarve6 32" xfId="4230"/>
    <cellStyle name="Markeringsfarve6 33" xfId="4231"/>
    <cellStyle name="Markeringsfarve6 34" xfId="4232"/>
    <cellStyle name="Markeringsfarve6 35" xfId="4233"/>
    <cellStyle name="Markeringsfarve6 36" xfId="4234"/>
    <cellStyle name="Markeringsfarve6 37" xfId="4235"/>
    <cellStyle name="Markeringsfarve6 38" xfId="4236"/>
    <cellStyle name="Markeringsfarve6 39" xfId="4237"/>
    <cellStyle name="Markeringsfarve6 4" xfId="4238"/>
    <cellStyle name="Markeringsfarve6 40" xfId="4239"/>
    <cellStyle name="Markeringsfarve6 41" xfId="4240"/>
    <cellStyle name="Markeringsfarve6 42" xfId="4241"/>
    <cellStyle name="Markeringsfarve6 43" xfId="4242"/>
    <cellStyle name="Markeringsfarve6 44" xfId="4243"/>
    <cellStyle name="Markeringsfarve6 45" xfId="4244"/>
    <cellStyle name="Markeringsfarve6 46" xfId="4245"/>
    <cellStyle name="Markeringsfarve6 47" xfId="4246"/>
    <cellStyle name="Markeringsfarve6 48" xfId="4247"/>
    <cellStyle name="Markeringsfarve6 49" xfId="4248"/>
    <cellStyle name="Markeringsfarve6 5" xfId="4249"/>
    <cellStyle name="Markeringsfarve6 50" xfId="4250"/>
    <cellStyle name="Markeringsfarve6 51" xfId="4251"/>
    <cellStyle name="Markeringsfarve6 52" xfId="4252"/>
    <cellStyle name="Markeringsfarve6 53" xfId="4253"/>
    <cellStyle name="Markeringsfarve6 54" xfId="4254"/>
    <cellStyle name="Markeringsfarve6 55" xfId="4255"/>
    <cellStyle name="Markeringsfarve6 56" xfId="4256"/>
    <cellStyle name="Markeringsfarve6 57" xfId="4257"/>
    <cellStyle name="Markeringsfarve6 58" xfId="4258"/>
    <cellStyle name="Markeringsfarve6 59" xfId="4259"/>
    <cellStyle name="Markeringsfarve6 6" xfId="4260"/>
    <cellStyle name="Markeringsfarve6 60" xfId="4261"/>
    <cellStyle name="Markeringsfarve6 61" xfId="4262"/>
    <cellStyle name="Markeringsfarve6 62" xfId="4263"/>
    <cellStyle name="Markeringsfarve6 63" xfId="4264"/>
    <cellStyle name="Markeringsfarve6 64" xfId="4265"/>
    <cellStyle name="Markeringsfarve6 65" xfId="4266"/>
    <cellStyle name="Markeringsfarve6 66" xfId="4267"/>
    <cellStyle name="Markeringsfarve6 67" xfId="4268"/>
    <cellStyle name="Markeringsfarve6 68" xfId="4269"/>
    <cellStyle name="Markeringsfarve6 69" xfId="4270"/>
    <cellStyle name="Markeringsfarve6 7" xfId="4271"/>
    <cellStyle name="Markeringsfarve6 70" xfId="4272"/>
    <cellStyle name="Markeringsfarve6 71" xfId="4273"/>
    <cellStyle name="Markeringsfarve6 72" xfId="4274"/>
    <cellStyle name="Markeringsfarve6 73" xfId="4275"/>
    <cellStyle name="Markeringsfarve6 74" xfId="4276"/>
    <cellStyle name="Markeringsfarve6 75" xfId="4277"/>
    <cellStyle name="Markeringsfarve6 76" xfId="4278"/>
    <cellStyle name="Markeringsfarve6 77" xfId="4279"/>
    <cellStyle name="Markeringsfarve6 78" xfId="4280"/>
    <cellStyle name="Markeringsfarve6 79" xfId="4281"/>
    <cellStyle name="Markeringsfarve6 8" xfId="4282"/>
    <cellStyle name="Markeringsfarve6 80" xfId="4283"/>
    <cellStyle name="Markeringsfarve6 81" xfId="4284"/>
    <cellStyle name="Markeringsfarve6 82" xfId="4285"/>
    <cellStyle name="Markeringsfarve6 83" xfId="4286"/>
    <cellStyle name="Markeringsfarve6 84" xfId="4287"/>
    <cellStyle name="Markeringsfarve6 85" xfId="4288"/>
    <cellStyle name="Markeringsfarve6 86" xfId="4289"/>
    <cellStyle name="Markeringsfarve6 9" xfId="4290"/>
    <cellStyle name="Markeringsfarve6_Long-term migration 2007-2009" xfId="4291"/>
    <cellStyle name="MEV1" xfId="4292"/>
    <cellStyle name="MEV2" xfId="4293"/>
    <cellStyle name="Mida" xfId="4294"/>
    <cellStyle name="Migliaia (0)_conti99" xfId="4295"/>
    <cellStyle name="Migliaia [0]_Italy" xfId="4296"/>
    <cellStyle name="Migliaia_FIN" xfId="4297"/>
    <cellStyle name="Milliers [0]_8GRAD" xfId="4298"/>
    <cellStyle name="Milliers_8GRAD" xfId="4299"/>
    <cellStyle name="Monétaire [0]_8GRAD" xfId="4300"/>
    <cellStyle name="Monétaire_8GRAD" xfId="4301"/>
    <cellStyle name="n0" xfId="4302"/>
    <cellStyle name="n2" xfId="4303"/>
    <cellStyle name="Name" xfId="4304"/>
    <cellStyle name="Neutral 10" xfId="4305"/>
    <cellStyle name="Neutral 11" xfId="4306"/>
    <cellStyle name="Neutral 12" xfId="4307"/>
    <cellStyle name="Neutral 13" xfId="4308"/>
    <cellStyle name="Neutral 14" xfId="4309"/>
    <cellStyle name="Neutral 15" xfId="4310"/>
    <cellStyle name="Neutral 16" xfId="4311"/>
    <cellStyle name="Neutral 17" xfId="4312"/>
    <cellStyle name="Neutral 18" xfId="4313"/>
    <cellStyle name="Neutral 19" xfId="4314"/>
    <cellStyle name="Neutral 2" xfId="4315"/>
    <cellStyle name="Neutral 20" xfId="4316"/>
    <cellStyle name="Neutral 21" xfId="4317"/>
    <cellStyle name="Neutral 22" xfId="4318"/>
    <cellStyle name="Neutral 23" xfId="4319"/>
    <cellStyle name="Neutral 24" xfId="4320"/>
    <cellStyle name="Neutral 25" xfId="4321"/>
    <cellStyle name="Neutral 26" xfId="4322"/>
    <cellStyle name="Neutral 27" xfId="4323"/>
    <cellStyle name="Neutral 28" xfId="4324"/>
    <cellStyle name="Neutral 29" xfId="4325"/>
    <cellStyle name="Neutral 3" xfId="4326"/>
    <cellStyle name="Neutral 30" xfId="4327"/>
    <cellStyle name="Neutral 31" xfId="4328"/>
    <cellStyle name="Neutral 32" xfId="4329"/>
    <cellStyle name="Neutral 33" xfId="4330"/>
    <cellStyle name="Neutral 34" xfId="4331"/>
    <cellStyle name="Neutral 35" xfId="4332"/>
    <cellStyle name="Neutral 36" xfId="4333"/>
    <cellStyle name="Neutral 37" xfId="4334"/>
    <cellStyle name="Neutral 38" xfId="4335"/>
    <cellStyle name="Neutral 39" xfId="4336"/>
    <cellStyle name="Neutral 4" xfId="4337"/>
    <cellStyle name="Neutral 40" xfId="4338"/>
    <cellStyle name="Neutral 41" xfId="4339"/>
    <cellStyle name="Neutral 42" xfId="4340"/>
    <cellStyle name="Neutral 43" xfId="4341"/>
    <cellStyle name="Neutral 44" xfId="4342"/>
    <cellStyle name="Neutral 45" xfId="4343"/>
    <cellStyle name="Neutral 46" xfId="4344"/>
    <cellStyle name="Neutral 47" xfId="4345"/>
    <cellStyle name="Neutral 48" xfId="4346"/>
    <cellStyle name="Neutral 49" xfId="4347"/>
    <cellStyle name="Neutral 5" xfId="4348"/>
    <cellStyle name="Neutral 50" xfId="4349"/>
    <cellStyle name="Neutral 51" xfId="4350"/>
    <cellStyle name="Neutral 52" xfId="4351"/>
    <cellStyle name="Neutral 53" xfId="4352"/>
    <cellStyle name="Neutral 54" xfId="4353"/>
    <cellStyle name="Neutral 55" xfId="4354"/>
    <cellStyle name="Neutral 56" xfId="4355"/>
    <cellStyle name="Neutral 57" xfId="4356"/>
    <cellStyle name="Neutral 58" xfId="4357"/>
    <cellStyle name="Neutral 59" xfId="4358"/>
    <cellStyle name="Neutral 6" xfId="4359"/>
    <cellStyle name="Neutral 60" xfId="4360"/>
    <cellStyle name="Neutral 61" xfId="4361"/>
    <cellStyle name="Neutral 62" xfId="4362"/>
    <cellStyle name="Neutral 63" xfId="4363"/>
    <cellStyle name="Neutral 64" xfId="4364"/>
    <cellStyle name="Neutral 65" xfId="4365"/>
    <cellStyle name="Neutral 66" xfId="4366"/>
    <cellStyle name="Neutral 67" xfId="4367"/>
    <cellStyle name="Neutral 68" xfId="4368"/>
    <cellStyle name="Neutral 69" xfId="4369"/>
    <cellStyle name="Neutral 7" xfId="4370"/>
    <cellStyle name="Neutral 70" xfId="4371"/>
    <cellStyle name="Neutral 71" xfId="4372"/>
    <cellStyle name="Neutral 72" xfId="4373"/>
    <cellStyle name="Neutral 73" xfId="4374"/>
    <cellStyle name="Neutral 74" xfId="4375"/>
    <cellStyle name="Neutral 75" xfId="4376"/>
    <cellStyle name="Neutral 76" xfId="4377"/>
    <cellStyle name="Neutral 77" xfId="4378"/>
    <cellStyle name="Neutral 78" xfId="4379"/>
    <cellStyle name="Neutral 79" xfId="4380"/>
    <cellStyle name="Neutral 8" xfId="4381"/>
    <cellStyle name="Neutral 80" xfId="4382"/>
    <cellStyle name="Neutral 81" xfId="4383"/>
    <cellStyle name="Neutral 82" xfId="4384"/>
    <cellStyle name="Neutral 83" xfId="4385"/>
    <cellStyle name="Neutral 84" xfId="4386"/>
    <cellStyle name="Neutral 85" xfId="4387"/>
    <cellStyle name="Neutral 86" xfId="4388"/>
    <cellStyle name="Neutral 9" xfId="4389"/>
    <cellStyle name="Normaali 2" xfId="4390"/>
    <cellStyle name="Normaali 3" xfId="4391"/>
    <cellStyle name="Normaali_sektorituotanto" xfId="4392"/>
    <cellStyle name="Normal" xfId="0" builtinId="0"/>
    <cellStyle name="Normal - Style1" xfId="4393"/>
    <cellStyle name="Normal 10" xfId="4394"/>
    <cellStyle name="Normál 10" xfId="4395"/>
    <cellStyle name="Normal 10 2" xfId="4396"/>
    <cellStyle name="Normal 10 2 2" xfId="4397"/>
    <cellStyle name="Normal 10 2 2 2" xfId="4398"/>
    <cellStyle name="Normal 10 2 3" xfId="4399"/>
    <cellStyle name="Normal 10 3" xfId="4400"/>
    <cellStyle name="Normal 10 3 2" xfId="4401"/>
    <cellStyle name="Normal 10 4" xfId="4402"/>
    <cellStyle name="Normal 10 5" xfId="4403"/>
    <cellStyle name="Normal 100" xfId="4404"/>
    <cellStyle name="Normal 100 2" xfId="4405"/>
    <cellStyle name="Normal 101" xfId="4406"/>
    <cellStyle name="Normal 102" xfId="4407"/>
    <cellStyle name="Normal 103" xfId="4408"/>
    <cellStyle name="Normal 104" xfId="4409"/>
    <cellStyle name="Normal 105" xfId="4410"/>
    <cellStyle name="Normal 106" xfId="4411"/>
    <cellStyle name="Normal 107" xfId="4412"/>
    <cellStyle name="Normal 108" xfId="4413"/>
    <cellStyle name="Normal 109" xfId="4414"/>
    <cellStyle name="Normal 11" xfId="4415"/>
    <cellStyle name="Normal 11 2" xfId="4416"/>
    <cellStyle name="Normal 11 2 2" xfId="4417"/>
    <cellStyle name="Normal 11 3" xfId="4418"/>
    <cellStyle name="Normal 11 3 2" xfId="4419"/>
    <cellStyle name="Normal 11 4" xfId="4420"/>
    <cellStyle name="Normal 11 4 2" xfId="4421"/>
    <cellStyle name="Normal 11 5" xfId="4422"/>
    <cellStyle name="Normal 11 5 2" xfId="4423"/>
    <cellStyle name="Normal 11 6" xfId="4424"/>
    <cellStyle name="Normal 11 6 2" xfId="4425"/>
    <cellStyle name="Normal 110" xfId="4426"/>
    <cellStyle name="Normal 111" xfId="4427"/>
    <cellStyle name="Normal 112" xfId="4428"/>
    <cellStyle name="Normal 112 2" xfId="4429"/>
    <cellStyle name="Normal 113" xfId="4430"/>
    <cellStyle name="Normal 114" xfId="4431"/>
    <cellStyle name="Normal 115" xfId="4432"/>
    <cellStyle name="Normal 116" xfId="4433"/>
    <cellStyle name="Normal 117" xfId="4434"/>
    <cellStyle name="Normal 118" xfId="1"/>
    <cellStyle name="Normal 12" xfId="4435"/>
    <cellStyle name="Normal 12 2" xfId="4436"/>
    <cellStyle name="Normal 12 2 2" xfId="4437"/>
    <cellStyle name="Normal 12 3" xfId="4438"/>
    <cellStyle name="Normal 13" xfId="4439"/>
    <cellStyle name="Normal 13 2" xfId="4440"/>
    <cellStyle name="Normal 13 2 2" xfId="4441"/>
    <cellStyle name="Normal 13 2 2 2" xfId="4442"/>
    <cellStyle name="Normal 13 2 2 2 2" xfId="4443"/>
    <cellStyle name="Normal 13 2 2 2 2 2" xfId="4444"/>
    <cellStyle name="Normal 13 2 2 2 2 3" xfId="4445"/>
    <cellStyle name="Normal 13 2 2 2 3" xfId="4446"/>
    <cellStyle name="Normal 13 2 2 2 4" xfId="4447"/>
    <cellStyle name="Normal 13 2 2 3" xfId="4448"/>
    <cellStyle name="Normal 13 2 2 3 2" xfId="4449"/>
    <cellStyle name="Normal 13 2 2 3 3" xfId="4450"/>
    <cellStyle name="Normal 13 2 2 3 4" xfId="4451"/>
    <cellStyle name="Normal 13 2 2 3 4 2" xfId="4452"/>
    <cellStyle name="Normal 13 2 2 4" xfId="4453"/>
    <cellStyle name="Normal 13 2 2 5" xfId="4454"/>
    <cellStyle name="Normal 13 2 3" xfId="4455"/>
    <cellStyle name="Normal 13 2 4" xfId="4456"/>
    <cellStyle name="Normal 13 3" xfId="4457"/>
    <cellStyle name="Normal 13 3 2" xfId="4458"/>
    <cellStyle name="Normal 13 3 3" xfId="4459"/>
    <cellStyle name="Normal 13 4" xfId="4460"/>
    <cellStyle name="Normal 13 5" xfId="4461"/>
    <cellStyle name="Normal 14" xfId="4462"/>
    <cellStyle name="Normal 14 10" xfId="4463"/>
    <cellStyle name="Normal 14 10 2" xfId="4464"/>
    <cellStyle name="Normal 14 11" xfId="4465"/>
    <cellStyle name="Normal 14 2" xfId="4466"/>
    <cellStyle name="Normal 14 2 2" xfId="4467"/>
    <cellStyle name="Normal 14 2 2 2" xfId="4468"/>
    <cellStyle name="Normal 14 2 2 2 2" xfId="4469"/>
    <cellStyle name="Normal 14 2 2 3" xfId="4470"/>
    <cellStyle name="Normal 14 2 3" xfId="4471"/>
    <cellStyle name="Normal 14 2 3 2" xfId="4472"/>
    <cellStyle name="Normal 14 2 4" xfId="4473"/>
    <cellStyle name="Normal 14 3" xfId="4474"/>
    <cellStyle name="Normal 14 3 2" xfId="4475"/>
    <cellStyle name="Normal 14 3 2 2" xfId="4476"/>
    <cellStyle name="Normal 14 3 2 2 2" xfId="4477"/>
    <cellStyle name="Normal 14 3 2 3" xfId="4478"/>
    <cellStyle name="Normal 14 3 3" xfId="4479"/>
    <cellStyle name="Normal 14 3 3 2" xfId="4480"/>
    <cellStyle name="Normal 14 3 4" xfId="4481"/>
    <cellStyle name="Normal 14 4" xfId="4482"/>
    <cellStyle name="Normal 14 4 2" xfId="4483"/>
    <cellStyle name="Normal 14 4 2 2" xfId="4484"/>
    <cellStyle name="Normal 14 4 2 2 2" xfId="4485"/>
    <cellStyle name="Normal 14 4 2 3" xfId="4486"/>
    <cellStyle name="Normal 14 4 3" xfId="4487"/>
    <cellStyle name="Normal 14 4 3 2" xfId="4488"/>
    <cellStyle name="Normal 14 4 4" xfId="4489"/>
    <cellStyle name="Normal 14 5" xfId="4490"/>
    <cellStyle name="Normal 14 5 2" xfId="4491"/>
    <cellStyle name="Normal 14 5 2 2" xfId="4492"/>
    <cellStyle name="Normal 14 5 2 2 2" xfId="4493"/>
    <cellStyle name="Normal 14 5 2 3" xfId="4494"/>
    <cellStyle name="Normal 14 5 3" xfId="4495"/>
    <cellStyle name="Normal 14 5 3 2" xfId="4496"/>
    <cellStyle name="Normal 14 5 4" xfId="4497"/>
    <cellStyle name="Normal 14 6" xfId="4498"/>
    <cellStyle name="Normal 14 6 2" xfId="4499"/>
    <cellStyle name="Normal 14 6 2 2" xfId="4500"/>
    <cellStyle name="Normal 14 6 2 2 2" xfId="4501"/>
    <cellStyle name="Normal 14 6 2 3" xfId="4502"/>
    <cellStyle name="Normal 14 6 3" xfId="4503"/>
    <cellStyle name="Normal 14 6 3 2" xfId="4504"/>
    <cellStyle name="Normal 14 6 4" xfId="4505"/>
    <cellStyle name="Normal 14 7" xfId="4506"/>
    <cellStyle name="Normal 14 7 2" xfId="4507"/>
    <cellStyle name="Normal 14 7 2 2" xfId="4508"/>
    <cellStyle name="Normal 14 7 2 2 2" xfId="4509"/>
    <cellStyle name="Normal 14 7 2 3" xfId="4510"/>
    <cellStyle name="Normal 14 7 3" xfId="4511"/>
    <cellStyle name="Normal 14 7 3 2" xfId="4512"/>
    <cellStyle name="Normal 14 7 4" xfId="4513"/>
    <cellStyle name="Normal 14 8" xfId="4514"/>
    <cellStyle name="Normal 14 8 2" xfId="4515"/>
    <cellStyle name="Normal 14 8 2 2" xfId="4516"/>
    <cellStyle name="Normal 14 8 2 2 2" xfId="4517"/>
    <cellStyle name="Normal 14 8 2 3" xfId="4518"/>
    <cellStyle name="Normal 14 8 3" xfId="4519"/>
    <cellStyle name="Normal 14 8 3 2" xfId="4520"/>
    <cellStyle name="Normal 14 8 4" xfId="4521"/>
    <cellStyle name="Normal 14 9" xfId="4522"/>
    <cellStyle name="Normal 14 9 2" xfId="4523"/>
    <cellStyle name="Normal 14 9 2 2" xfId="4524"/>
    <cellStyle name="Normal 14 9 3" xfId="4525"/>
    <cellStyle name="Normal 15" xfId="4526"/>
    <cellStyle name="Normal 15 10" xfId="4527"/>
    <cellStyle name="Normal 15 10 2" xfId="4528"/>
    <cellStyle name="Normal 15 11" xfId="4529"/>
    <cellStyle name="Normal 15 2" xfId="4530"/>
    <cellStyle name="Normal 15 2 2" xfId="4531"/>
    <cellStyle name="Normal 15 2 2 2" xfId="4532"/>
    <cellStyle name="Normal 15 2 2 2 2" xfId="4533"/>
    <cellStyle name="Normal 15 2 2 3" xfId="4534"/>
    <cellStyle name="Normal 15 2 3" xfId="4535"/>
    <cellStyle name="Normal 15 2 3 2" xfId="4536"/>
    <cellStyle name="Normal 15 2 4" xfId="4537"/>
    <cellStyle name="Normal 15 3" xfId="4538"/>
    <cellStyle name="Normal 15 3 2" xfId="4539"/>
    <cellStyle name="Normal 15 3 2 2" xfId="4540"/>
    <cellStyle name="Normal 15 3 2 2 2" xfId="4541"/>
    <cellStyle name="Normal 15 3 2 3" xfId="4542"/>
    <cellStyle name="Normal 15 3 3" xfId="4543"/>
    <cellStyle name="Normal 15 3 3 2" xfId="4544"/>
    <cellStyle name="Normal 15 3 4" xfId="4545"/>
    <cellStyle name="Normal 15 4" xfId="4546"/>
    <cellStyle name="Normal 15 4 2" xfId="4547"/>
    <cellStyle name="Normal 15 4 2 2" xfId="4548"/>
    <cellStyle name="Normal 15 4 2 2 2" xfId="4549"/>
    <cellStyle name="Normal 15 4 2 3" xfId="4550"/>
    <cellStyle name="Normal 15 4 3" xfId="4551"/>
    <cellStyle name="Normal 15 4 3 2" xfId="4552"/>
    <cellStyle name="Normal 15 4 4" xfId="4553"/>
    <cellStyle name="Normal 15 5" xfId="4554"/>
    <cellStyle name="Normal 15 5 2" xfId="4555"/>
    <cellStyle name="Normal 15 5 2 2" xfId="4556"/>
    <cellStyle name="Normal 15 5 2 2 2" xfId="4557"/>
    <cellStyle name="Normal 15 5 2 3" xfId="4558"/>
    <cellStyle name="Normal 15 5 3" xfId="4559"/>
    <cellStyle name="Normal 15 5 3 2" xfId="4560"/>
    <cellStyle name="Normal 15 5 4" xfId="4561"/>
    <cellStyle name="Normal 15 6" xfId="4562"/>
    <cellStyle name="Normal 15 6 2" xfId="4563"/>
    <cellStyle name="Normal 15 6 2 2" xfId="4564"/>
    <cellStyle name="Normal 15 6 2 2 2" xfId="4565"/>
    <cellStyle name="Normal 15 6 2 3" xfId="4566"/>
    <cellStyle name="Normal 15 6 3" xfId="4567"/>
    <cellStyle name="Normal 15 6 3 2" xfId="4568"/>
    <cellStyle name="Normal 15 6 4" xfId="4569"/>
    <cellStyle name="Normal 15 7" xfId="4570"/>
    <cellStyle name="Normal 15 7 2" xfId="4571"/>
    <cellStyle name="Normal 15 7 2 2" xfId="4572"/>
    <cellStyle name="Normal 15 7 2 2 2" xfId="4573"/>
    <cellStyle name="Normal 15 7 2 3" xfId="4574"/>
    <cellStyle name="Normal 15 7 3" xfId="4575"/>
    <cellStyle name="Normal 15 7 3 2" xfId="4576"/>
    <cellStyle name="Normal 15 7 4" xfId="4577"/>
    <cellStyle name="Normal 15 8" xfId="4578"/>
    <cellStyle name="Normal 15 8 2" xfId="4579"/>
    <cellStyle name="Normal 15 8 2 2" xfId="4580"/>
    <cellStyle name="Normal 15 8 2 2 2" xfId="4581"/>
    <cellStyle name="Normal 15 8 2 3" xfId="4582"/>
    <cellStyle name="Normal 15 8 3" xfId="4583"/>
    <cellStyle name="Normal 15 8 3 2" xfId="4584"/>
    <cellStyle name="Normal 15 8 4" xfId="4585"/>
    <cellStyle name="Normal 15 9" xfId="4586"/>
    <cellStyle name="Normal 15 9 2" xfId="4587"/>
    <cellStyle name="Normal 15 9 2 2" xfId="4588"/>
    <cellStyle name="Normal 15 9 3" xfId="4589"/>
    <cellStyle name="Normal 16" xfId="4590"/>
    <cellStyle name="Normal 16 10" xfId="4591"/>
    <cellStyle name="Normal 16 10 2" xfId="4592"/>
    <cellStyle name="Normal 16 11" xfId="4593"/>
    <cellStyle name="Normal 16 2" xfId="4594"/>
    <cellStyle name="Normal 16 2 2" xfId="4595"/>
    <cellStyle name="Normal 16 2 2 2" xfId="4596"/>
    <cellStyle name="Normal 16 2 2 2 2" xfId="4597"/>
    <cellStyle name="Normal 16 2 2 3" xfId="4598"/>
    <cellStyle name="Normal 16 2 3" xfId="4599"/>
    <cellStyle name="Normal 16 2 3 2" xfId="4600"/>
    <cellStyle name="Normal 16 2 3 3" xfId="4601"/>
    <cellStyle name="Normal 16 2 4" xfId="4602"/>
    <cellStyle name="Normal 16 2 5" xfId="4603"/>
    <cellStyle name="Normal 16 3" xfId="4604"/>
    <cellStyle name="Normal 16 3 2" xfId="4605"/>
    <cellStyle name="Normal 16 3 2 2" xfId="4606"/>
    <cellStyle name="Normal 16 3 2 2 2" xfId="4607"/>
    <cellStyle name="Normal 16 3 2 3" xfId="4608"/>
    <cellStyle name="Normal 16 3 3" xfId="4609"/>
    <cellStyle name="Normal 16 3 3 2" xfId="4610"/>
    <cellStyle name="Normal 16 3 4" xfId="4611"/>
    <cellStyle name="Normal 16 4" xfId="4612"/>
    <cellStyle name="Normal 16 4 2" xfId="4613"/>
    <cellStyle name="Normal 16 4 2 2" xfId="4614"/>
    <cellStyle name="Normal 16 4 2 2 2" xfId="4615"/>
    <cellStyle name="Normal 16 4 2 3" xfId="4616"/>
    <cellStyle name="Normal 16 4 3" xfId="4617"/>
    <cellStyle name="Normal 16 4 3 2" xfId="4618"/>
    <cellStyle name="Normal 16 4 4" xfId="4619"/>
    <cellStyle name="Normal 16 5" xfId="4620"/>
    <cellStyle name="Normal 16 5 2" xfId="4621"/>
    <cellStyle name="Normal 16 5 2 2" xfId="4622"/>
    <cellStyle name="Normal 16 5 2 2 2" xfId="4623"/>
    <cellStyle name="Normal 16 5 2 3" xfId="4624"/>
    <cellStyle name="Normal 16 5 3" xfId="4625"/>
    <cellStyle name="Normal 16 5 3 2" xfId="4626"/>
    <cellStyle name="Normal 16 5 4" xfId="4627"/>
    <cellStyle name="Normal 16 6" xfId="4628"/>
    <cellStyle name="Normal 16 6 2" xfId="4629"/>
    <cellStyle name="Normal 16 6 2 2" xfId="4630"/>
    <cellStyle name="Normal 16 6 2 2 2" xfId="4631"/>
    <cellStyle name="Normal 16 6 2 3" xfId="4632"/>
    <cellStyle name="Normal 16 6 3" xfId="4633"/>
    <cellStyle name="Normal 16 6 3 2" xfId="4634"/>
    <cellStyle name="Normal 16 6 4" xfId="4635"/>
    <cellStyle name="Normal 16 7" xfId="4636"/>
    <cellStyle name="Normal 16 7 2" xfId="4637"/>
    <cellStyle name="Normal 16 7 2 2" xfId="4638"/>
    <cellStyle name="Normal 16 7 2 2 2" xfId="4639"/>
    <cellStyle name="Normal 16 7 2 3" xfId="4640"/>
    <cellStyle name="Normal 16 7 3" xfId="4641"/>
    <cellStyle name="Normal 16 7 3 2" xfId="4642"/>
    <cellStyle name="Normal 16 7 4" xfId="4643"/>
    <cellStyle name="Normal 16 8" xfId="4644"/>
    <cellStyle name="Normal 16 8 2" xfId="4645"/>
    <cellStyle name="Normal 16 8 2 2" xfId="4646"/>
    <cellStyle name="Normal 16 8 2 2 2" xfId="4647"/>
    <cellStyle name="Normal 16 8 2 3" xfId="4648"/>
    <cellStyle name="Normal 16 8 3" xfId="4649"/>
    <cellStyle name="Normal 16 8 3 2" xfId="4650"/>
    <cellStyle name="Normal 16 8 4" xfId="4651"/>
    <cellStyle name="Normal 16 9" xfId="4652"/>
    <cellStyle name="Normal 16 9 2" xfId="4653"/>
    <cellStyle name="Normal 16 9 2 2" xfId="4654"/>
    <cellStyle name="Normal 16 9 3" xfId="4655"/>
    <cellStyle name="Normal 17" xfId="4656"/>
    <cellStyle name="Normal 17 2" xfId="4657"/>
    <cellStyle name="Normal 17 3" xfId="4658"/>
    <cellStyle name="Normal 18" xfId="4659"/>
    <cellStyle name="Normal 18 2" xfId="4660"/>
    <cellStyle name="Normal 18 2 2" xfId="4661"/>
    <cellStyle name="Normal 18 3" xfId="4662"/>
    <cellStyle name="Normal 18 4" xfId="4663"/>
    <cellStyle name="Normal 19" xfId="4664"/>
    <cellStyle name="Normal 19 2" xfId="4665"/>
    <cellStyle name="Normal 2" xfId="4666"/>
    <cellStyle name="Normál 2" xfId="4667"/>
    <cellStyle name="Normal 2 10" xfId="4668"/>
    <cellStyle name="Normal 2 11" xfId="4669"/>
    <cellStyle name="Normal 2 12" xfId="4670"/>
    <cellStyle name="Normal 2 12 2" xfId="4671"/>
    <cellStyle name="Normal 2 12 3" xfId="4672"/>
    <cellStyle name="Normal 2 12 4" xfId="4673"/>
    <cellStyle name="Normal 2 13" xfId="4674"/>
    <cellStyle name="Normal 2 14" xfId="4675"/>
    <cellStyle name="Normal 2 15" xfId="4676"/>
    <cellStyle name="Normal 2 16" xfId="4677"/>
    <cellStyle name="Normal 2 17" xfId="4678"/>
    <cellStyle name="Normal 2 17 2" xfId="4679"/>
    <cellStyle name="Normal 2 18" xfId="4680"/>
    <cellStyle name="Normal 2 19" xfId="4681"/>
    <cellStyle name="Normal 2 2" xfId="4682"/>
    <cellStyle name="Normál 2 2" xfId="4683"/>
    <cellStyle name="Normal 2 2 10" xfId="4684"/>
    <cellStyle name="Normal 2 2 11" xfId="4685"/>
    <cellStyle name="Normal 2 2 11 2" xfId="4686"/>
    <cellStyle name="Normal 2 2 12" xfId="4687"/>
    <cellStyle name="Normal 2 2 12 2" xfId="4688"/>
    <cellStyle name="Normal 2 2 13" xfId="4689"/>
    <cellStyle name="Normal 2 2 14" xfId="4690"/>
    <cellStyle name="Normal 2 2 15" xfId="4691"/>
    <cellStyle name="Normal 2 2 16" xfId="4692"/>
    <cellStyle name="Normal 2 2 17" xfId="4693"/>
    <cellStyle name="Normal 2 2 18" xfId="4694"/>
    <cellStyle name="Normal 2 2 2" xfId="4695"/>
    <cellStyle name="Normál 2 2 2" xfId="4696"/>
    <cellStyle name="Normal 2 2 2 10" xfId="4697"/>
    <cellStyle name="Normal 2 2 2 10 2" xfId="4698"/>
    <cellStyle name="Normal 2 2 2 10 3" xfId="4699"/>
    <cellStyle name="Normal 2 2 2 10 4" xfId="4700"/>
    <cellStyle name="Normal 2 2 2 11" xfId="4701"/>
    <cellStyle name="Normal 2 2 2 12" xfId="4702"/>
    <cellStyle name="Normal 2 2 2 13" xfId="4703"/>
    <cellStyle name="Normal 2 2 2 14" xfId="4704"/>
    <cellStyle name="Normal 2 2 2 15" xfId="4705"/>
    <cellStyle name="Normal 2 2 2 16" xfId="4706"/>
    <cellStyle name="Normal 2 2 2 17" xfId="4707"/>
    <cellStyle name="Normal 2 2 2 18" xfId="4708"/>
    <cellStyle name="Normal 2 2 2 19" xfId="4709"/>
    <cellStyle name="Normal 2 2 2 2" xfId="4710"/>
    <cellStyle name="Normal 2 2 2 2 10" xfId="4711"/>
    <cellStyle name="Normal 2 2 2 2 11" xfId="4712"/>
    <cellStyle name="Normal 2 2 2 2 12" xfId="4713"/>
    <cellStyle name="Normal 2 2 2 2 13" xfId="4714"/>
    <cellStyle name="Normal 2 2 2 2 14" xfId="4715"/>
    <cellStyle name="Normal 2 2 2 2 2" xfId="4716"/>
    <cellStyle name="Normal 2 2 2 2 2 10" xfId="4717"/>
    <cellStyle name="Normal 2 2 2 2 2 11" xfId="4718"/>
    <cellStyle name="Normal 2 2 2 2 2 12" xfId="4719"/>
    <cellStyle name="Normal 2 2 2 2 2 2" xfId="4720"/>
    <cellStyle name="Normal 2 2 2 2 2 2 2" xfId="4721"/>
    <cellStyle name="Normal 2 2 2 2 2 2 2 2" xfId="4722"/>
    <cellStyle name="Normal 2 2 2 2 2 2 2 3" xfId="4723"/>
    <cellStyle name="Normal 2 2 2 2 2 2 2 4" xfId="4724"/>
    <cellStyle name="Normal 2 2 2 2 2 2 2 5" xfId="4725"/>
    <cellStyle name="Normal 2 2 2 2 2 2 2 6" xfId="4726"/>
    <cellStyle name="Normal 2 2 2 2 2 2 2 7" xfId="4727"/>
    <cellStyle name="Normal 2 2 2 2 2 2 3" xfId="4728"/>
    <cellStyle name="Normal 2 2 2 2 2 2 4" xfId="4729"/>
    <cellStyle name="Normal 2 2 2 2 2 2 5" xfId="4730"/>
    <cellStyle name="Normal 2 2 2 2 2 2 6" xfId="4731"/>
    <cellStyle name="Normal 2 2 2 2 2 2 7" xfId="4732"/>
    <cellStyle name="Normal 2 2 2 2 2 2 8" xfId="4733"/>
    <cellStyle name="Normal 2 2 2 2 2 2 9" xfId="4734"/>
    <cellStyle name="Normal 2 2 2 2 2 3" xfId="4735"/>
    <cellStyle name="Normal 2 2 2 2 2 4" xfId="4736"/>
    <cellStyle name="Normal 2 2 2 2 2 5" xfId="4737"/>
    <cellStyle name="Normal 2 2 2 2 2 6" xfId="4738"/>
    <cellStyle name="Normal 2 2 2 2 2 7" xfId="4739"/>
    <cellStyle name="Normal 2 2 2 2 2 8" xfId="4740"/>
    <cellStyle name="Normal 2 2 2 2 2 9" xfId="4741"/>
    <cellStyle name="Normal 2 2 2 2 3" xfId="4742"/>
    <cellStyle name="Normal 2 2 2 2 3 2" xfId="4743"/>
    <cellStyle name="Normal 2 2 2 2 3 2 2" xfId="4744"/>
    <cellStyle name="Normal 2 2 2 2 3 3" xfId="4745"/>
    <cellStyle name="Normal 2 2 2 2 4" xfId="4746"/>
    <cellStyle name="Normal 2 2 2 2 5" xfId="4747"/>
    <cellStyle name="Normal 2 2 2 2 5 2" xfId="4748"/>
    <cellStyle name="Normal 2 2 2 2 5 3" xfId="4749"/>
    <cellStyle name="Normal 2 2 2 2 5 4" xfId="4750"/>
    <cellStyle name="Normal 2 2 2 2 6" xfId="4751"/>
    <cellStyle name="Normal 2 2 2 2 7" xfId="4752"/>
    <cellStyle name="Normal 2 2 2 2 8" xfId="4753"/>
    <cellStyle name="Normal 2 2 2 2 9" xfId="4754"/>
    <cellStyle name="Normal 2 2 2 20" xfId="4755"/>
    <cellStyle name="Normal 2 2 2 3" xfId="4756"/>
    <cellStyle name="Normal 2 2 2 3 2" xfId="4757"/>
    <cellStyle name="Normal 2 2 2 3 2 2" xfId="4758"/>
    <cellStyle name="Normal 2 2 2 4" xfId="4759"/>
    <cellStyle name="Normal 2 2 2 5" xfId="4760"/>
    <cellStyle name="Normal 2 2 2 6" xfId="4761"/>
    <cellStyle name="Normal 2 2 2 7" xfId="4762"/>
    <cellStyle name="Normal 2 2 2 8" xfId="4763"/>
    <cellStyle name="Normal 2 2 2 9" xfId="4764"/>
    <cellStyle name="Normal 2 2 3" xfId="4765"/>
    <cellStyle name="Normal 2 2 3 2" xfId="4766"/>
    <cellStyle name="Normal 2 2 3 3" xfId="4767"/>
    <cellStyle name="Normal 2 2 3 4" xfId="4768"/>
    <cellStyle name="Normal 2 2 4" xfId="4769"/>
    <cellStyle name="Normal 2 2 4 2" xfId="4770"/>
    <cellStyle name="Normal 2 2 5" xfId="4771"/>
    <cellStyle name="Normal 2 2 6" xfId="4772"/>
    <cellStyle name="Normal 2 2 6 2" xfId="4773"/>
    <cellStyle name="Normal 2 2 6 3" xfId="4774"/>
    <cellStyle name="Normal 2 2 6 4" xfId="4775"/>
    <cellStyle name="Normal 2 2 7" xfId="4776"/>
    <cellStyle name="Normal 2 2 8" xfId="4777"/>
    <cellStyle name="Normal 2 2 9" xfId="4778"/>
    <cellStyle name="Normal 2 20" xfId="4779"/>
    <cellStyle name="Normal 2 21" xfId="4780"/>
    <cellStyle name="Normal 2 22" xfId="4781"/>
    <cellStyle name="Normal 2 23" xfId="4782"/>
    <cellStyle name="Normal 2 24" xfId="4783"/>
    <cellStyle name="Normal 2 25" xfId="4784"/>
    <cellStyle name="Normal 2 26" xfId="4785"/>
    <cellStyle name="Normal 2 27" xfId="4786"/>
    <cellStyle name="Normal 2 28" xfId="4787"/>
    <cellStyle name="Normal 2 29" xfId="4788"/>
    <cellStyle name="Normal 2 3" xfId="4789"/>
    <cellStyle name="Normál 2 3" xfId="4790"/>
    <cellStyle name="Normal 2 3 2" xfId="4791"/>
    <cellStyle name="Normal 2 3 2 2" xfId="4792"/>
    <cellStyle name="Normal 2 30" xfId="4793"/>
    <cellStyle name="Normal 2 31" xfId="4794"/>
    <cellStyle name="Normal 2 32" xfId="4795"/>
    <cellStyle name="Normal 2 33" xfId="4796"/>
    <cellStyle name="Normal 2 34" xfId="4797"/>
    <cellStyle name="Normal 2 35" xfId="4798"/>
    <cellStyle name="Normal 2 36" xfId="4799"/>
    <cellStyle name="Normal 2 37" xfId="4800"/>
    <cellStyle name="Normal 2 38" xfId="4801"/>
    <cellStyle name="Normal 2 39" xfId="4802"/>
    <cellStyle name="Normal 2 4" xfId="4803"/>
    <cellStyle name="Normál 2 4" xfId="4804"/>
    <cellStyle name="Normal 2 4 2" xfId="4805"/>
    <cellStyle name="Normal 2 4 3" xfId="4806"/>
    <cellStyle name="Normal 2 4 4" xfId="4807"/>
    <cellStyle name="Normal 2 4 5" xfId="4808"/>
    <cellStyle name="Normal 2 40" xfId="4809"/>
    <cellStyle name="Normal 2 41" xfId="4810"/>
    <cellStyle name="Normal 2 42" xfId="4811"/>
    <cellStyle name="Normal 2 43" xfId="4812"/>
    <cellStyle name="Normal 2 44" xfId="4813"/>
    <cellStyle name="Normal 2 45" xfId="4814"/>
    <cellStyle name="Normal 2 46" xfId="4815"/>
    <cellStyle name="Normal 2 46 2" xfId="4816"/>
    <cellStyle name="Normal 2 46 2 2" xfId="4817"/>
    <cellStyle name="Normal 2 46 3" xfId="4818"/>
    <cellStyle name="Normal 2 47" xfId="4819"/>
    <cellStyle name="Normal 2 47 2" xfId="4820"/>
    <cellStyle name="Normal 2 48" xfId="4821"/>
    <cellStyle name="Normal 2 49" xfId="4822"/>
    <cellStyle name="Normal 2 5" xfId="4823"/>
    <cellStyle name="Normál 2 5" xfId="4824"/>
    <cellStyle name="Normal 2 5 2" xfId="4825"/>
    <cellStyle name="Normal 2 5 3" xfId="4826"/>
    <cellStyle name="Normal 2 5 4" xfId="4827"/>
    <cellStyle name="Normal 2 5 5" xfId="4828"/>
    <cellStyle name="Normal 2 5 6" xfId="4829"/>
    <cellStyle name="Normal 2 5 7" xfId="4830"/>
    <cellStyle name="Normal 2 5 8" xfId="4831"/>
    <cellStyle name="Normal 2 50" xfId="4832"/>
    <cellStyle name="Normal 2 51" xfId="4833"/>
    <cellStyle name="Normal 2 52" xfId="4834"/>
    <cellStyle name="Normal 2 53" xfId="4835"/>
    <cellStyle name="Normal 2 54" xfId="4836"/>
    <cellStyle name="Normal 2 55" xfId="4837"/>
    <cellStyle name="Normal 2 56" xfId="4838"/>
    <cellStyle name="Normal 2 56 2" xfId="4839"/>
    <cellStyle name="Normal 2 57" xfId="4840"/>
    <cellStyle name="Normal 2 58" xfId="4841"/>
    <cellStyle name="Normal 2 59" xfId="4842"/>
    <cellStyle name="Normal 2 6" xfId="4843"/>
    <cellStyle name="Normál 2 6" xfId="4844"/>
    <cellStyle name="Normal 2 6 2" xfId="4845"/>
    <cellStyle name="Normal 2 6 3" xfId="4846"/>
    <cellStyle name="Normal 2 6 4" xfId="4847"/>
    <cellStyle name="Normal 2 6 5" xfId="4848"/>
    <cellStyle name="Normal 2 60" xfId="4849"/>
    <cellStyle name="Normal 2 61" xfId="4850"/>
    <cellStyle name="Normal 2 7" xfId="4851"/>
    <cellStyle name="Normál 2 7" xfId="4852"/>
    <cellStyle name="Normal 2 7 2" xfId="4853"/>
    <cellStyle name="Normal 2 7 3" xfId="4854"/>
    <cellStyle name="Normal 2 7 4" xfId="4855"/>
    <cellStyle name="Normal 2 7 5" xfId="4856"/>
    <cellStyle name="Normal 2 8" xfId="4857"/>
    <cellStyle name="Normal 2 8 2" xfId="4858"/>
    <cellStyle name="Normal 2 8 3" xfId="4859"/>
    <cellStyle name="Normal 2 9" xfId="4860"/>
    <cellStyle name="Normal 2 9 2" xfId="4861"/>
    <cellStyle name="Normal 2_AUG_TabChap2" xfId="4862"/>
    <cellStyle name="Normal 20" xfId="4863"/>
    <cellStyle name="Normal 20 2" xfId="4864"/>
    <cellStyle name="Normal 20 2 2" xfId="4865"/>
    <cellStyle name="Normal 20 3" xfId="4866"/>
    <cellStyle name="Normal 20 4" xfId="4867"/>
    <cellStyle name="Normal 20 4 2" xfId="4868"/>
    <cellStyle name="Normal 20 5" xfId="4869"/>
    <cellStyle name="Normal 20 5 2" xfId="4870"/>
    <cellStyle name="Normal 20 5 2 2" xfId="4871"/>
    <cellStyle name="Normal 20 5 2 2 2" xfId="4872"/>
    <cellStyle name="Normal 20 5 2 2 3" xfId="4873"/>
    <cellStyle name="Normal 20 5 2 2 4" xfId="4874"/>
    <cellStyle name="Normal 20 5 2 2 4 2" xfId="4875"/>
    <cellStyle name="Normal 20 5 2 2 5" xfId="4876"/>
    <cellStyle name="Normal 20 5 2 2 6" xfId="4877"/>
    <cellStyle name="Normal 20 5 3" xfId="4878"/>
    <cellStyle name="Normal 20 6" xfId="4879"/>
    <cellStyle name="Normal 20 6 2" xfId="4880"/>
    <cellStyle name="Normal 20 6 2 2" xfId="4881"/>
    <cellStyle name="Normal 20 7" xfId="4882"/>
    <cellStyle name="Normal 20 7 2" xfId="4883"/>
    <cellStyle name="Normal 20 7 3" xfId="4884"/>
    <cellStyle name="Normal 20 8" xfId="4885"/>
    <cellStyle name="Normal 20 9" xfId="4886"/>
    <cellStyle name="Normal 20 9 2" xfId="4887"/>
    <cellStyle name="Normal 21" xfId="4888"/>
    <cellStyle name="Normal 21 2" xfId="4889"/>
    <cellStyle name="Normal 22" xfId="4890"/>
    <cellStyle name="Normal 22 2" xfId="4891"/>
    <cellStyle name="Normal 22 3" xfId="4892"/>
    <cellStyle name="Normal 23" xfId="4893"/>
    <cellStyle name="Normal 23 2" xfId="4894"/>
    <cellStyle name="Normal 24" xfId="4895"/>
    <cellStyle name="Normal 24 2" xfId="4896"/>
    <cellStyle name="Normal 25" xfId="4897"/>
    <cellStyle name="Normal 25 2" xfId="4898"/>
    <cellStyle name="Normal 25 2 2" xfId="4899"/>
    <cellStyle name="Normal 25 2 2 2" xfId="4900"/>
    <cellStyle name="Normal 25 2 2 3" xfId="4901"/>
    <cellStyle name="Normal 25 2 2 4" xfId="4902"/>
    <cellStyle name="Normal 25 3" xfId="4903"/>
    <cellStyle name="Normal 25 3 2" xfId="4904"/>
    <cellStyle name="Normal 26" xfId="4905"/>
    <cellStyle name="Normal 27" xfId="4906"/>
    <cellStyle name="Normal 28" xfId="4907"/>
    <cellStyle name="Normal 29" xfId="4908"/>
    <cellStyle name="Normal 29 2" xfId="4909"/>
    <cellStyle name="Normal 3" xfId="4910"/>
    <cellStyle name="Normál 3" xfId="4911"/>
    <cellStyle name="Normal 3 10" xfId="4912"/>
    <cellStyle name="Normal 3 10 2" xfId="4913"/>
    <cellStyle name="Normal 3 11" xfId="4914"/>
    <cellStyle name="Normal 3 12" xfId="4915"/>
    <cellStyle name="Normal 3 13" xfId="4916"/>
    <cellStyle name="Normal 3 14" xfId="4917"/>
    <cellStyle name="Normal 3 2" xfId="4918"/>
    <cellStyle name="Normal 3 2 2" xfId="4919"/>
    <cellStyle name="Normal 3 2 2 2" xfId="4920"/>
    <cellStyle name="Normal 3 2 2 2 2" xfId="4921"/>
    <cellStyle name="Normal 3 2 2 2 3" xfId="4922"/>
    <cellStyle name="Normal 3 2 2 3" xfId="4923"/>
    <cellStyle name="Normal 3 2 2 3 2" xfId="4924"/>
    <cellStyle name="Normal 3 2 2 3 2 2" xfId="4925"/>
    <cellStyle name="Normal 3 2 2 3 3" xfId="4926"/>
    <cellStyle name="Normal 3 2 2 4" xfId="4927"/>
    <cellStyle name="Normal 3 2 2 4 2" xfId="4928"/>
    <cellStyle name="Normal 3 2 2 5" xfId="4929"/>
    <cellStyle name="Normal 3 2 3" xfId="4930"/>
    <cellStyle name="Normal 3 2 4" xfId="4931"/>
    <cellStyle name="Normal 3 2 5" xfId="4932"/>
    <cellStyle name="Normal 3 2 6" xfId="4933"/>
    <cellStyle name="Normal 3 2 7" xfId="4934"/>
    <cellStyle name="Normal 3 3" xfId="4935"/>
    <cellStyle name="Normal 3 3 2" xfId="4936"/>
    <cellStyle name="Normal 3 3 2 2" xfId="4937"/>
    <cellStyle name="Normal 3 4" xfId="4938"/>
    <cellStyle name="Normal 3 4 2" xfId="4939"/>
    <cellStyle name="Normal 3 4 2 2" xfId="4940"/>
    <cellStyle name="Normal 3 5" xfId="4941"/>
    <cellStyle name="Normal 3 5 2" xfId="4942"/>
    <cellStyle name="Normal 3 5 3" xfId="4943"/>
    <cellStyle name="Normal 3 6" xfId="4944"/>
    <cellStyle name="Normal 3 6 2" xfId="4945"/>
    <cellStyle name="Normal 3 7" xfId="4946"/>
    <cellStyle name="Normal 3 7 2" xfId="4947"/>
    <cellStyle name="Normal 3 8" xfId="4948"/>
    <cellStyle name="Normal 3 8 2" xfId="4949"/>
    <cellStyle name="Normal 3 9" xfId="4950"/>
    <cellStyle name="Normal 3 9 2" xfId="4951"/>
    <cellStyle name="Normal 30" xfId="4952"/>
    <cellStyle name="Normal 31" xfId="4953"/>
    <cellStyle name="Normal 32" xfId="4954"/>
    <cellStyle name="Normal 33" xfId="4955"/>
    <cellStyle name="Normal 34" xfId="4956"/>
    <cellStyle name="Normal 35" xfId="4957"/>
    <cellStyle name="Normal 36" xfId="4958"/>
    <cellStyle name="Normal 37" xfId="4959"/>
    <cellStyle name="Normal 38" xfId="4960"/>
    <cellStyle name="Normal 39" xfId="4961"/>
    <cellStyle name="Normal 39 2" xfId="4962"/>
    <cellStyle name="Normal 4" xfId="4963"/>
    <cellStyle name="Normál 4" xfId="4964"/>
    <cellStyle name="Normal 4 10" xfId="4965"/>
    <cellStyle name="Normal 4 11" xfId="4966"/>
    <cellStyle name="Normal 4 12" xfId="4967"/>
    <cellStyle name="Normal 4 2" xfId="4968"/>
    <cellStyle name="Normál 4 2" xfId="4969"/>
    <cellStyle name="Normal 4 2 2" xfId="4970"/>
    <cellStyle name="Normal 4 2 2 2" xfId="4971"/>
    <cellStyle name="Normal 4 2 2 2 2" xfId="4972"/>
    <cellStyle name="Normal 4 2 2 2 2 2" xfId="4973"/>
    <cellStyle name="Normal 4 2 2 2 3" xfId="4974"/>
    <cellStyle name="Normal 4 2 2 3" xfId="4975"/>
    <cellStyle name="Normal 4 2 2 3 2" xfId="4976"/>
    <cellStyle name="Normal 4 2 2 4" xfId="4977"/>
    <cellStyle name="Normal 4 2 3" xfId="4978"/>
    <cellStyle name="Normal 4 2 3 2" xfId="4979"/>
    <cellStyle name="Normal 4 2 3 2 2" xfId="4980"/>
    <cellStyle name="Normal 4 2 3 2 2 2" xfId="4981"/>
    <cellStyle name="Normal 4 2 3 2 3" xfId="4982"/>
    <cellStyle name="Normal 4 2 3 3" xfId="4983"/>
    <cellStyle name="Normal 4 2 3 3 2" xfId="4984"/>
    <cellStyle name="Normal 4 2 3 4" xfId="4985"/>
    <cellStyle name="Normal 4 2 4" xfId="4986"/>
    <cellStyle name="Normal 4 3" xfId="4987"/>
    <cellStyle name="Normal 4 3 2" xfId="4988"/>
    <cellStyle name="Normal 4 3 2 2" xfId="4989"/>
    <cellStyle name="Normal 4 4" xfId="4990"/>
    <cellStyle name="Normal 4 4 2" xfId="4991"/>
    <cellStyle name="Normal 4 5" xfId="4992"/>
    <cellStyle name="Normal 4 6" xfId="4993"/>
    <cellStyle name="Normal 4 7" xfId="4994"/>
    <cellStyle name="Normal 4 8" xfId="4995"/>
    <cellStyle name="Normal 4 9" xfId="4996"/>
    <cellStyle name="Normal 40" xfId="4997"/>
    <cellStyle name="Normal 41" xfId="4998"/>
    <cellStyle name="Normal 41 2" xfId="4999"/>
    <cellStyle name="Normal 41 2 2" xfId="5000"/>
    <cellStyle name="Normal 42" xfId="5001"/>
    <cellStyle name="Normal 43" xfId="5002"/>
    <cellStyle name="Normal 43 2" xfId="5003"/>
    <cellStyle name="Normal 44" xfId="5004"/>
    <cellStyle name="Normal 45" xfId="5005"/>
    <cellStyle name="Normal 46" xfId="5006"/>
    <cellStyle name="Normal 46 2" xfId="5007"/>
    <cellStyle name="Normal 47" xfId="5008"/>
    <cellStyle name="Normal 47 2" xfId="5009"/>
    <cellStyle name="Normal 48" xfId="5010"/>
    <cellStyle name="Normal 48 2" xfId="5011"/>
    <cellStyle name="Normal 49" xfId="5012"/>
    <cellStyle name="Normal 5" xfId="5013"/>
    <cellStyle name="Normál 5" xfId="5014"/>
    <cellStyle name="Normal 5 10" xfId="5015"/>
    <cellStyle name="Normal 5 10 2" xfId="5016"/>
    <cellStyle name="Normal 5 11" xfId="5017"/>
    <cellStyle name="Normal 5 12" xfId="5018"/>
    <cellStyle name="Normal 5 2" xfId="5019"/>
    <cellStyle name="Normal 5 2 2" xfId="5020"/>
    <cellStyle name="Normal 5 2 2 2" xfId="5021"/>
    <cellStyle name="Normal 5 2 3" xfId="5022"/>
    <cellStyle name="Normal 5 2 3 2" xfId="5023"/>
    <cellStyle name="Normal 5 2 4" xfId="5024"/>
    <cellStyle name="Normal 5 2 4 2" xfId="5025"/>
    <cellStyle name="Normal 5 2 5" xfId="5026"/>
    <cellStyle name="Normal 5 2 5 2" xfId="5027"/>
    <cellStyle name="Normal 5 2 6" xfId="5028"/>
    <cellStyle name="Normal 5 2 6 2" xfId="5029"/>
    <cellStyle name="Normal 5 3" xfId="5030"/>
    <cellStyle name="Normal 5 3 2" xfId="5031"/>
    <cellStyle name="Normal 5 3 2 2" xfId="5032"/>
    <cellStyle name="Normal 5 4" xfId="5033"/>
    <cellStyle name="Normal 5 4 2" xfId="5034"/>
    <cellStyle name="Normal 5 5" xfId="5035"/>
    <cellStyle name="Normal 5 6" xfId="5036"/>
    <cellStyle name="Normal 5 7" xfId="5037"/>
    <cellStyle name="Normal 5 8" xfId="5038"/>
    <cellStyle name="Normal 5 8 2" xfId="5039"/>
    <cellStyle name="Normal 5 9" xfId="5040"/>
    <cellStyle name="Normal 5 9 2" xfId="5041"/>
    <cellStyle name="Normal 5 9 2 2" xfId="5042"/>
    <cellStyle name="Normal 5 9 3" xfId="5043"/>
    <cellStyle name="Normal 50" xfId="5044"/>
    <cellStyle name="Normal 51" xfId="5045"/>
    <cellStyle name="Normal 52" xfId="5046"/>
    <cellStyle name="Normal 53" xfId="5047"/>
    <cellStyle name="Normal 54" xfId="5048"/>
    <cellStyle name="Normal 55" xfId="5049"/>
    <cellStyle name="Normal 56" xfId="5050"/>
    <cellStyle name="Normal 57" xfId="5051"/>
    <cellStyle name="Normal 57 2" xfId="5052"/>
    <cellStyle name="Normal 57 2 2" xfId="5053"/>
    <cellStyle name="Normal 57 2 3" xfId="5054"/>
    <cellStyle name="Normal 58" xfId="5055"/>
    <cellStyle name="Normal 58 2" xfId="5056"/>
    <cellStyle name="Normal 59" xfId="5057"/>
    <cellStyle name="Normal 6" xfId="5058"/>
    <cellStyle name="Normál 6" xfId="5059"/>
    <cellStyle name="Normal 6 2" xfId="5060"/>
    <cellStyle name="Normal 6 2 2" xfId="5061"/>
    <cellStyle name="Normal 6 2 2 2" xfId="5062"/>
    <cellStyle name="Normal 6 3" xfId="5063"/>
    <cellStyle name="Normal 6 3 2" xfId="5064"/>
    <cellStyle name="Normal 6 3 2 2" xfId="5065"/>
    <cellStyle name="Normal 6 4" xfId="5066"/>
    <cellStyle name="Normal 6 4 2" xfId="5067"/>
    <cellStyle name="Normal 6 5" xfId="5068"/>
    <cellStyle name="Normal 6 6" xfId="5069"/>
    <cellStyle name="Normal 6 7" xfId="5070"/>
    <cellStyle name="Normal 6 8" xfId="5071"/>
    <cellStyle name="Normal 6 9" xfId="5072"/>
    <cellStyle name="Normal 60" xfId="5073"/>
    <cellStyle name="Normal 60 2" xfId="5074"/>
    <cellStyle name="Normal 60 2 2" xfId="5075"/>
    <cellStyle name="Normal 60 3" xfId="5076"/>
    <cellStyle name="Normal 60 4" xfId="5077"/>
    <cellStyle name="Normal 61" xfId="5078"/>
    <cellStyle name="Normal 61 2" xfId="5079"/>
    <cellStyle name="Normal 62" xfId="5080"/>
    <cellStyle name="Normal 63" xfId="5081"/>
    <cellStyle name="Normal 64" xfId="5082"/>
    <cellStyle name="Normal 65" xfId="5083"/>
    <cellStyle name="Normal 65 2" xfId="5084"/>
    <cellStyle name="Normal 66" xfId="5085"/>
    <cellStyle name="Normal 66 2" xfId="5086"/>
    <cellStyle name="Normal 67" xfId="5087"/>
    <cellStyle name="Normal 68" xfId="5088"/>
    <cellStyle name="Normal 69" xfId="5089"/>
    <cellStyle name="Normal 69 2" xfId="5090"/>
    <cellStyle name="Normal 7" xfId="5091"/>
    <cellStyle name="Normál 7" xfId="5092"/>
    <cellStyle name="Normal 7 2" xfId="5093"/>
    <cellStyle name="Normal 7 2 2" xfId="5094"/>
    <cellStyle name="Normal 7 2 2 2" xfId="5095"/>
    <cellStyle name="Normal 7 3" xfId="5096"/>
    <cellStyle name="Normal 7 3 2" xfId="5097"/>
    <cellStyle name="Normal 7 3 2 2" xfId="5098"/>
    <cellStyle name="Normal 7 4" xfId="5099"/>
    <cellStyle name="Normal 7 4 2" xfId="5100"/>
    <cellStyle name="Normal 7 4 2 2" xfId="5101"/>
    <cellStyle name="Normal 7 5" xfId="5102"/>
    <cellStyle name="Normal 7 5 2" xfId="5103"/>
    <cellStyle name="Normal 7 5 2 2" xfId="5104"/>
    <cellStyle name="Normal 7 6" xfId="5105"/>
    <cellStyle name="Normal 7 6 2" xfId="5106"/>
    <cellStyle name="Normal 7 7" xfId="5107"/>
    <cellStyle name="Normal 70" xfId="5108"/>
    <cellStyle name="Normal 71" xfId="5109"/>
    <cellStyle name="Normal 72" xfId="5110"/>
    <cellStyle name="Normal 73" xfId="5111"/>
    <cellStyle name="Normal 74" xfId="5112"/>
    <cellStyle name="Normal 75" xfId="5113"/>
    <cellStyle name="Normal 76" xfId="5114"/>
    <cellStyle name="Normal 77" xfId="5115"/>
    <cellStyle name="Normal 78" xfId="5116"/>
    <cellStyle name="Normal 79" xfId="5117"/>
    <cellStyle name="Normal 8" xfId="5118"/>
    <cellStyle name="Normál 8" xfId="5119"/>
    <cellStyle name="Normal 8 10" xfId="5120"/>
    <cellStyle name="Normal 8 11" xfId="5121"/>
    <cellStyle name="Normal 8 12" xfId="5122"/>
    <cellStyle name="Normal 8 13" xfId="5123"/>
    <cellStyle name="Normal 8 14" xfId="5124"/>
    <cellStyle name="Normal 8 15" xfId="5125"/>
    <cellStyle name="Normal 8 16" xfId="5126"/>
    <cellStyle name="Normal 8 17" xfId="5127"/>
    <cellStyle name="Normal 8 2" xfId="5128"/>
    <cellStyle name="Normal 8 2 2" xfId="5129"/>
    <cellStyle name="Normal 8 2 2 2" xfId="5130"/>
    <cellStyle name="Normal 8 2 3" xfId="5131"/>
    <cellStyle name="Normal 8 3" xfId="5132"/>
    <cellStyle name="Normal 8 3 2" xfId="5133"/>
    <cellStyle name="Normal 8 3 3" xfId="5134"/>
    <cellStyle name="Normal 8 3 4" xfId="5135"/>
    <cellStyle name="Normal 8 3 5" xfId="5136"/>
    <cellStyle name="Normal 8 3 6" xfId="5137"/>
    <cellStyle name="Normal 8 4" xfId="5138"/>
    <cellStyle name="Normal 8 4 2" xfId="5139"/>
    <cellStyle name="Normal 8 4 3" xfId="5140"/>
    <cellStyle name="Normal 8 4 4" xfId="5141"/>
    <cellStyle name="Normal 8 4 5" xfId="5142"/>
    <cellStyle name="Normal 8 4 6" xfId="5143"/>
    <cellStyle name="Normal 8 5" xfId="5144"/>
    <cellStyle name="Normal 8 5 2" xfId="5145"/>
    <cellStyle name="Normal 8 5 3" xfId="5146"/>
    <cellStyle name="Normal 8 5 4" xfId="5147"/>
    <cellStyle name="Normal 8 5 5" xfId="5148"/>
    <cellStyle name="Normal 8 5 6" xfId="5149"/>
    <cellStyle name="Normal 8 6" xfId="5150"/>
    <cellStyle name="Normal 8 7" xfId="5151"/>
    <cellStyle name="Normal 8 8" xfId="5152"/>
    <cellStyle name="Normal 8 9" xfId="5153"/>
    <cellStyle name="Normal 80" xfId="5154"/>
    <cellStyle name="Normal 81" xfId="5155"/>
    <cellStyle name="Normal 82" xfId="5156"/>
    <cellStyle name="Normal 83" xfId="5157"/>
    <cellStyle name="Normal 84" xfId="5158"/>
    <cellStyle name="Normal 85" xfId="5159"/>
    <cellStyle name="Normal 86" xfId="5160"/>
    <cellStyle name="Normal 87" xfId="5161"/>
    <cellStyle name="Normal 88" xfId="5162"/>
    <cellStyle name="Normal 89" xfId="5163"/>
    <cellStyle name="Normal 9" xfId="5164"/>
    <cellStyle name="Normal 9 10" xfId="5165"/>
    <cellStyle name="Normal 9 10 2" xfId="5166"/>
    <cellStyle name="Normal 9 11" xfId="5167"/>
    <cellStyle name="Normal 9 12" xfId="5168"/>
    <cellStyle name="Normal 9 2" xfId="5169"/>
    <cellStyle name="Normal 9 2 2" xfId="5170"/>
    <cellStyle name="Normal 9 2 2 2" xfId="5171"/>
    <cellStyle name="Normal 9 2 2 2 2" xfId="5172"/>
    <cellStyle name="Normal 9 2 2 3" xfId="5173"/>
    <cellStyle name="Normal 9 2 3" xfId="5174"/>
    <cellStyle name="Normal 9 2 3 2" xfId="5175"/>
    <cellStyle name="Normal 9 2 4" xfId="5176"/>
    <cellStyle name="Normal 9 3" xfId="5177"/>
    <cellStyle name="Normal 9 3 2" xfId="5178"/>
    <cellStyle name="Normal 9 3 2 2" xfId="5179"/>
    <cellStyle name="Normal 9 3 2 2 2" xfId="5180"/>
    <cellStyle name="Normal 9 3 2 3" xfId="5181"/>
    <cellStyle name="Normal 9 3 3" xfId="5182"/>
    <cellStyle name="Normal 9 3 3 2" xfId="5183"/>
    <cellStyle name="Normal 9 3 4" xfId="5184"/>
    <cellStyle name="Normal 9 4" xfId="5185"/>
    <cellStyle name="Normal 9 4 2" xfId="5186"/>
    <cellStyle name="Normal 9 4 2 2" xfId="5187"/>
    <cellStyle name="Normal 9 4 2 2 2" xfId="5188"/>
    <cellStyle name="Normal 9 4 2 3" xfId="5189"/>
    <cellStyle name="Normal 9 4 3" xfId="5190"/>
    <cellStyle name="Normal 9 4 3 2" xfId="5191"/>
    <cellStyle name="Normal 9 4 4" xfId="5192"/>
    <cellStyle name="Normal 9 5" xfId="5193"/>
    <cellStyle name="Normal 9 5 2" xfId="5194"/>
    <cellStyle name="Normal 9 5 2 2" xfId="5195"/>
    <cellStyle name="Normal 9 5 2 2 2" xfId="5196"/>
    <cellStyle name="Normal 9 5 2 3" xfId="5197"/>
    <cellStyle name="Normal 9 5 3" xfId="5198"/>
    <cellStyle name="Normal 9 5 3 2" xfId="5199"/>
    <cellStyle name="Normal 9 5 4" xfId="5200"/>
    <cellStyle name="Normal 9 6" xfId="5201"/>
    <cellStyle name="Normal 9 6 2" xfId="5202"/>
    <cellStyle name="Normal 9 6 2 2" xfId="5203"/>
    <cellStyle name="Normal 9 6 2 2 2" xfId="5204"/>
    <cellStyle name="Normal 9 6 2 3" xfId="5205"/>
    <cellStyle name="Normal 9 6 3" xfId="5206"/>
    <cellStyle name="Normal 9 6 3 2" xfId="5207"/>
    <cellStyle name="Normal 9 6 4" xfId="5208"/>
    <cellStyle name="Normal 9 7" xfId="5209"/>
    <cellStyle name="Normal 9 7 2" xfId="5210"/>
    <cellStyle name="Normal 9 7 2 2" xfId="5211"/>
    <cellStyle name="Normal 9 7 2 2 2" xfId="5212"/>
    <cellStyle name="Normal 9 7 2 3" xfId="5213"/>
    <cellStyle name="Normal 9 7 3" xfId="5214"/>
    <cellStyle name="Normal 9 7 3 2" xfId="5215"/>
    <cellStyle name="Normal 9 7 4" xfId="5216"/>
    <cellStyle name="Normal 9 8" xfId="5217"/>
    <cellStyle name="Normal 9 8 2" xfId="5218"/>
    <cellStyle name="Normal 9 8 2 2" xfId="5219"/>
    <cellStyle name="Normal 9 8 2 2 2" xfId="5220"/>
    <cellStyle name="Normal 9 8 2 3" xfId="5221"/>
    <cellStyle name="Normal 9 8 3" xfId="5222"/>
    <cellStyle name="Normal 9 8 3 2" xfId="5223"/>
    <cellStyle name="Normal 9 8 4" xfId="5224"/>
    <cellStyle name="Normal 9 9" xfId="5225"/>
    <cellStyle name="Normal 9 9 2" xfId="5226"/>
    <cellStyle name="Normal 9 9 2 2" xfId="5227"/>
    <cellStyle name="Normal 9 9 3" xfId="5228"/>
    <cellStyle name="Normal 90" xfId="5229"/>
    <cellStyle name="Normal 91" xfId="5230"/>
    <cellStyle name="Normal 92" xfId="5231"/>
    <cellStyle name="Normal 93" xfId="5232"/>
    <cellStyle name="Normal 94" xfId="5233"/>
    <cellStyle name="Normal 95" xfId="5234"/>
    <cellStyle name="Normal 96" xfId="5235"/>
    <cellStyle name="Normal 97" xfId="5236"/>
    <cellStyle name="Normal 98" xfId="5237"/>
    <cellStyle name="Normal 99" xfId="5238"/>
    <cellStyle name="Normál_8gradk" xfId="5239"/>
    <cellStyle name="Normal-blank" xfId="5240"/>
    <cellStyle name="Normal-blank 10" xfId="5241"/>
    <cellStyle name="Normal-blank 11" xfId="5242"/>
    <cellStyle name="Normal-blank 2" xfId="5243"/>
    <cellStyle name="Normal-blank 3" xfId="5244"/>
    <cellStyle name="Normal-blank 4" xfId="5245"/>
    <cellStyle name="Normal-blank 5" xfId="5246"/>
    <cellStyle name="Normal-blank 6" xfId="5247"/>
    <cellStyle name="Normal-blank 7" xfId="5248"/>
    <cellStyle name="Normal-blank 8" xfId="5249"/>
    <cellStyle name="Normal-blank 9" xfId="5250"/>
    <cellStyle name="Normal-bottom" xfId="5251"/>
    <cellStyle name="Normal-center" xfId="5252"/>
    <cellStyle name="Normal-droit" xfId="5253"/>
    <cellStyle name="Normal-droit 2" xfId="5254"/>
    <cellStyle name="Normal-droite" xfId="5255"/>
    <cellStyle name="Normal-droite 10" xfId="5256"/>
    <cellStyle name="Normal-droite 11" xfId="5257"/>
    <cellStyle name="Normal-droite 2" xfId="5258"/>
    <cellStyle name="Normal-droite 3" xfId="5259"/>
    <cellStyle name="Normal-droite 4" xfId="5260"/>
    <cellStyle name="Normal-droite 5" xfId="5261"/>
    <cellStyle name="Normal-droite 6" xfId="5262"/>
    <cellStyle name="Normal-droite 7" xfId="5263"/>
    <cellStyle name="Normal-droite 8" xfId="5264"/>
    <cellStyle name="Normal-droite 9" xfId="5265"/>
    <cellStyle name="Normale 2" xfId="5266"/>
    <cellStyle name="Normale 2 2" xfId="5267"/>
    <cellStyle name="Normale 2 3" xfId="5268"/>
    <cellStyle name="Normale 3" xfId="5269"/>
    <cellStyle name="Normale 4" xfId="5270"/>
    <cellStyle name="Normale_AUS" xfId="5271"/>
    <cellStyle name="normální_Nove vystupy_DOPOCTENE" xfId="5272"/>
    <cellStyle name="Normalny_Dep. Rolnictwa_Rolnictwo" xfId="5273"/>
    <cellStyle name="Normal-top" xfId="5274"/>
    <cellStyle name="Notas" xfId="5275"/>
    <cellStyle name="Note 10" xfId="5276"/>
    <cellStyle name="Note 10 2" xfId="5277"/>
    <cellStyle name="Note 10 2 2" xfId="5278"/>
    <cellStyle name="Note 10 3" xfId="5279"/>
    <cellStyle name="Note 10 3 2" xfId="5280"/>
    <cellStyle name="Note 10 4" xfId="5281"/>
    <cellStyle name="Note 10 4 2" xfId="5282"/>
    <cellStyle name="Note 10 5" xfId="5283"/>
    <cellStyle name="Note 10 5 2" xfId="5284"/>
    <cellStyle name="Note 10 6" xfId="5285"/>
    <cellStyle name="Note 10 6 2" xfId="5286"/>
    <cellStyle name="Note 10 7" xfId="5287"/>
    <cellStyle name="Note 10 7 2" xfId="5288"/>
    <cellStyle name="Note 11" xfId="5289"/>
    <cellStyle name="Note 11 2" xfId="5290"/>
    <cellStyle name="Note 11 2 2" xfId="5291"/>
    <cellStyle name="Note 11 3" xfId="5292"/>
    <cellStyle name="Note 11 3 2" xfId="5293"/>
    <cellStyle name="Note 11 4" xfId="5294"/>
    <cellStyle name="Note 11 4 2" xfId="5295"/>
    <cellStyle name="Note 11 5" xfId="5296"/>
    <cellStyle name="Note 11 5 2" xfId="5297"/>
    <cellStyle name="Note 11 6" xfId="5298"/>
    <cellStyle name="Note 11 6 2" xfId="5299"/>
    <cellStyle name="Note 12" xfId="5300"/>
    <cellStyle name="Note 12 2" xfId="5301"/>
    <cellStyle name="Note 12 2 2" xfId="5302"/>
    <cellStyle name="Note 12 3" xfId="5303"/>
    <cellStyle name="Note 12 3 2" xfId="5304"/>
    <cellStyle name="Note 12 4" xfId="5305"/>
    <cellStyle name="Note 12 4 2" xfId="5306"/>
    <cellStyle name="Note 12 5" xfId="5307"/>
    <cellStyle name="Note 12 5 2" xfId="5308"/>
    <cellStyle name="Note 13" xfId="5309"/>
    <cellStyle name="Note 13 2" xfId="5310"/>
    <cellStyle name="Note 13 2 2" xfId="5311"/>
    <cellStyle name="Note 14" xfId="5312"/>
    <cellStyle name="Note 14 2" xfId="5313"/>
    <cellStyle name="Note 14 2 2" xfId="5314"/>
    <cellStyle name="Note 15" xfId="5315"/>
    <cellStyle name="Note 15 2" xfId="5316"/>
    <cellStyle name="Note 15 2 2" xfId="5317"/>
    <cellStyle name="Note 2" xfId="5318"/>
    <cellStyle name="Note 2 2" xfId="5319"/>
    <cellStyle name="Note 2 2 2" xfId="5320"/>
    <cellStyle name="Note 2 3" xfId="5321"/>
    <cellStyle name="Note 2 3 2" xfId="5322"/>
    <cellStyle name="Note 2 4" xfId="5323"/>
    <cellStyle name="Note 2 4 2" xfId="5324"/>
    <cellStyle name="Note 2 5" xfId="5325"/>
    <cellStyle name="Note 2 5 2" xfId="5326"/>
    <cellStyle name="Note 2 6" xfId="5327"/>
    <cellStyle name="Note 2 6 2" xfId="5328"/>
    <cellStyle name="Note 2 7" xfId="5329"/>
    <cellStyle name="Note 2 7 2" xfId="5330"/>
    <cellStyle name="Note 2 8" xfId="5331"/>
    <cellStyle name="Note 2 8 2" xfId="5332"/>
    <cellStyle name="Note 2 9" xfId="5333"/>
    <cellStyle name="Note 3" xfId="5334"/>
    <cellStyle name="Note 3 2" xfId="5335"/>
    <cellStyle name="Note 3 2 2" xfId="5336"/>
    <cellStyle name="Note 3 3" xfId="5337"/>
    <cellStyle name="Note 3 3 2" xfId="5338"/>
    <cellStyle name="Note 3 4" xfId="5339"/>
    <cellStyle name="Note 3 4 2" xfId="5340"/>
    <cellStyle name="Note 3 5" xfId="5341"/>
    <cellStyle name="Note 3 5 2" xfId="5342"/>
    <cellStyle name="Note 3 6" xfId="5343"/>
    <cellStyle name="Note 3 6 2" xfId="5344"/>
    <cellStyle name="Note 3 7" xfId="5345"/>
    <cellStyle name="Note 3 7 2" xfId="5346"/>
    <cellStyle name="Note 3 8" xfId="5347"/>
    <cellStyle name="Note 3 8 2" xfId="5348"/>
    <cellStyle name="Note 4" xfId="5349"/>
    <cellStyle name="Note 4 2" xfId="5350"/>
    <cellStyle name="Note 4 2 2" xfId="5351"/>
    <cellStyle name="Note 4 3" xfId="5352"/>
    <cellStyle name="Note 4 3 2" xfId="5353"/>
    <cellStyle name="Note 4 4" xfId="5354"/>
    <cellStyle name="Note 4 4 2" xfId="5355"/>
    <cellStyle name="Note 4 5" xfId="5356"/>
    <cellStyle name="Note 4 5 2" xfId="5357"/>
    <cellStyle name="Note 4 6" xfId="5358"/>
    <cellStyle name="Note 4 6 2" xfId="5359"/>
    <cellStyle name="Note 4 7" xfId="5360"/>
    <cellStyle name="Note 4 7 2" xfId="5361"/>
    <cellStyle name="Note 4 8" xfId="5362"/>
    <cellStyle name="Note 4 8 2" xfId="5363"/>
    <cellStyle name="Note 5" xfId="5364"/>
    <cellStyle name="Note 5 2" xfId="5365"/>
    <cellStyle name="Note 5 2 2" xfId="5366"/>
    <cellStyle name="Note 5 3" xfId="5367"/>
    <cellStyle name="Note 5 3 2" xfId="5368"/>
    <cellStyle name="Note 5 4" xfId="5369"/>
    <cellStyle name="Note 5 4 2" xfId="5370"/>
    <cellStyle name="Note 5 5" xfId="5371"/>
    <cellStyle name="Note 5 5 2" xfId="5372"/>
    <cellStyle name="Note 5 6" xfId="5373"/>
    <cellStyle name="Note 5 6 2" xfId="5374"/>
    <cellStyle name="Note 5 7" xfId="5375"/>
    <cellStyle name="Note 5 7 2" xfId="5376"/>
    <cellStyle name="Note 5 8" xfId="5377"/>
    <cellStyle name="Note 5 8 2" xfId="5378"/>
    <cellStyle name="Note 6" xfId="5379"/>
    <cellStyle name="Note 6 2" xfId="5380"/>
    <cellStyle name="Note 6 2 2" xfId="5381"/>
    <cellStyle name="Note 6 3" xfId="5382"/>
    <cellStyle name="Note 6 3 2" xfId="5383"/>
    <cellStyle name="Note 6 4" xfId="5384"/>
    <cellStyle name="Note 6 4 2" xfId="5385"/>
    <cellStyle name="Note 6 5" xfId="5386"/>
    <cellStyle name="Note 6 5 2" xfId="5387"/>
    <cellStyle name="Note 6 6" xfId="5388"/>
    <cellStyle name="Note 6 6 2" xfId="5389"/>
    <cellStyle name="Note 6 7" xfId="5390"/>
    <cellStyle name="Note 6 7 2" xfId="5391"/>
    <cellStyle name="Note 6 8" xfId="5392"/>
    <cellStyle name="Note 6 8 2" xfId="5393"/>
    <cellStyle name="Note 7" xfId="5394"/>
    <cellStyle name="Note 7 2" xfId="5395"/>
    <cellStyle name="Note 7 2 2" xfId="5396"/>
    <cellStyle name="Note 7 3" xfId="5397"/>
    <cellStyle name="Note 7 3 2" xfId="5398"/>
    <cellStyle name="Note 7 4" xfId="5399"/>
    <cellStyle name="Note 7 4 2" xfId="5400"/>
    <cellStyle name="Note 7 5" xfId="5401"/>
    <cellStyle name="Note 7 5 2" xfId="5402"/>
    <cellStyle name="Note 7 6" xfId="5403"/>
    <cellStyle name="Note 7 6 2" xfId="5404"/>
    <cellStyle name="Note 7 7" xfId="5405"/>
    <cellStyle name="Note 7 7 2" xfId="5406"/>
    <cellStyle name="Note 7 8" xfId="5407"/>
    <cellStyle name="Note 7 8 2" xfId="5408"/>
    <cellStyle name="Note 8" xfId="5409"/>
    <cellStyle name="Note 8 2" xfId="5410"/>
    <cellStyle name="Note 8 2 2" xfId="5411"/>
    <cellStyle name="Note 8 3" xfId="5412"/>
    <cellStyle name="Note 8 3 2" xfId="5413"/>
    <cellStyle name="Note 8 4" xfId="5414"/>
    <cellStyle name="Note 8 4 2" xfId="5415"/>
    <cellStyle name="Note 8 5" xfId="5416"/>
    <cellStyle name="Note 8 5 2" xfId="5417"/>
    <cellStyle name="Note 8 6" xfId="5418"/>
    <cellStyle name="Note 8 6 2" xfId="5419"/>
    <cellStyle name="Note 8 7" xfId="5420"/>
    <cellStyle name="Note 8 7 2" xfId="5421"/>
    <cellStyle name="Note 8 8" xfId="5422"/>
    <cellStyle name="Note 8 8 2" xfId="5423"/>
    <cellStyle name="Note 9" xfId="5424"/>
    <cellStyle name="Note 9 2" xfId="5425"/>
    <cellStyle name="Note 9 2 2" xfId="5426"/>
    <cellStyle name="Note 9 3" xfId="5427"/>
    <cellStyle name="Note 9 3 2" xfId="5428"/>
    <cellStyle name="Note 9 4" xfId="5429"/>
    <cellStyle name="Note 9 4 2" xfId="5430"/>
    <cellStyle name="Note 9 5" xfId="5431"/>
    <cellStyle name="Note 9 5 2" xfId="5432"/>
    <cellStyle name="Note 9 6" xfId="5433"/>
    <cellStyle name="Note 9 6 2" xfId="5434"/>
    <cellStyle name="Note 9 7" xfId="5435"/>
    <cellStyle name="Note 9 7 2" xfId="5436"/>
    <cellStyle name="Note 9 8" xfId="5437"/>
    <cellStyle name="Note 9 8 2" xfId="5438"/>
    <cellStyle name="notes" xfId="5439"/>
    <cellStyle name="Notiz" xfId="5440"/>
    <cellStyle name="Output 10" xfId="5441"/>
    <cellStyle name="Output 11" xfId="5442"/>
    <cellStyle name="Output 12" xfId="5443"/>
    <cellStyle name="Output 13" xfId="5444"/>
    <cellStyle name="Output 14" xfId="5445"/>
    <cellStyle name="Output 15" xfId="5446"/>
    <cellStyle name="Output 16" xfId="5447"/>
    <cellStyle name="Output 17" xfId="5448"/>
    <cellStyle name="Output 18" xfId="5449"/>
    <cellStyle name="Output 19" xfId="5450"/>
    <cellStyle name="Output 2" xfId="5451"/>
    <cellStyle name="Output 20" xfId="5452"/>
    <cellStyle name="Output 21" xfId="5453"/>
    <cellStyle name="Output 22" xfId="5454"/>
    <cellStyle name="Output 23" xfId="5455"/>
    <cellStyle name="Output 24" xfId="5456"/>
    <cellStyle name="Output 25" xfId="5457"/>
    <cellStyle name="Output 26" xfId="5458"/>
    <cellStyle name="Output 27" xfId="5459"/>
    <cellStyle name="Output 28" xfId="5460"/>
    <cellStyle name="Output 29" xfId="5461"/>
    <cellStyle name="Output 3" xfId="5462"/>
    <cellStyle name="Output 30" xfId="5463"/>
    <cellStyle name="Output 31" xfId="5464"/>
    <cellStyle name="Output 32" xfId="5465"/>
    <cellStyle name="Output 33" xfId="5466"/>
    <cellStyle name="Output 34" xfId="5467"/>
    <cellStyle name="Output 35" xfId="5468"/>
    <cellStyle name="Output 36" xfId="5469"/>
    <cellStyle name="Output 37" xfId="5470"/>
    <cellStyle name="Output 38" xfId="5471"/>
    <cellStyle name="Output 39" xfId="5472"/>
    <cellStyle name="Output 4" xfId="5473"/>
    <cellStyle name="Output 40" xfId="5474"/>
    <cellStyle name="Output 41" xfId="5475"/>
    <cellStyle name="Output 42" xfId="5476"/>
    <cellStyle name="Output 43" xfId="5477"/>
    <cellStyle name="Output 44" xfId="5478"/>
    <cellStyle name="Output 45" xfId="5479"/>
    <cellStyle name="Output 46" xfId="5480"/>
    <cellStyle name="Output 47" xfId="5481"/>
    <cellStyle name="Output 48" xfId="5482"/>
    <cellStyle name="Output 49" xfId="5483"/>
    <cellStyle name="Output 5" xfId="5484"/>
    <cellStyle name="Output 50" xfId="5485"/>
    <cellStyle name="Output 51" xfId="5486"/>
    <cellStyle name="Output 52" xfId="5487"/>
    <cellStyle name="Output 53" xfId="5488"/>
    <cellStyle name="Output 54" xfId="5489"/>
    <cellStyle name="Output 55" xfId="5490"/>
    <cellStyle name="Output 56" xfId="5491"/>
    <cellStyle name="Output 57" xfId="5492"/>
    <cellStyle name="Output 58" xfId="5493"/>
    <cellStyle name="Output 59" xfId="5494"/>
    <cellStyle name="Output 6" xfId="5495"/>
    <cellStyle name="Output 60" xfId="5496"/>
    <cellStyle name="Output 61" xfId="5497"/>
    <cellStyle name="Output 62" xfId="5498"/>
    <cellStyle name="Output 63" xfId="5499"/>
    <cellStyle name="Output 64" xfId="5500"/>
    <cellStyle name="Output 65" xfId="5501"/>
    <cellStyle name="Output 66" xfId="5502"/>
    <cellStyle name="Output 67" xfId="5503"/>
    <cellStyle name="Output 68" xfId="5504"/>
    <cellStyle name="Output 69" xfId="5505"/>
    <cellStyle name="Output 7" xfId="5506"/>
    <cellStyle name="Output 70" xfId="5507"/>
    <cellStyle name="Output 71" xfId="5508"/>
    <cellStyle name="Output 72" xfId="5509"/>
    <cellStyle name="Output 73" xfId="5510"/>
    <cellStyle name="Output 74" xfId="5511"/>
    <cellStyle name="Output 75" xfId="5512"/>
    <cellStyle name="Output 76" xfId="5513"/>
    <cellStyle name="Output 77" xfId="5514"/>
    <cellStyle name="Output 78" xfId="5515"/>
    <cellStyle name="Output 79" xfId="5516"/>
    <cellStyle name="Output 8" xfId="5517"/>
    <cellStyle name="Output 80" xfId="5518"/>
    <cellStyle name="Output 81" xfId="5519"/>
    <cellStyle name="Output 82" xfId="5520"/>
    <cellStyle name="Output 83" xfId="5521"/>
    <cellStyle name="Output 84" xfId="5522"/>
    <cellStyle name="Output 85" xfId="5523"/>
    <cellStyle name="Output 86" xfId="5524"/>
    <cellStyle name="Output 9" xfId="5525"/>
    <cellStyle name="Overskrift 1" xfId="5526"/>
    <cellStyle name="Overskrift 1 10" xfId="5527"/>
    <cellStyle name="Overskrift 1 11" xfId="5528"/>
    <cellStyle name="Overskrift 1 12" xfId="5529"/>
    <cellStyle name="Overskrift 1 13" xfId="5530"/>
    <cellStyle name="Overskrift 1 14" xfId="5531"/>
    <cellStyle name="Overskrift 1 15" xfId="5532"/>
    <cellStyle name="Overskrift 1 16" xfId="5533"/>
    <cellStyle name="Overskrift 1 17" xfId="5534"/>
    <cellStyle name="Overskrift 1 18" xfId="5535"/>
    <cellStyle name="Overskrift 1 19" xfId="5536"/>
    <cellStyle name="Overskrift 1 2" xfId="5537"/>
    <cellStyle name="Overskrift 1 20" xfId="5538"/>
    <cellStyle name="Overskrift 1 21" xfId="5539"/>
    <cellStyle name="Overskrift 1 22" xfId="5540"/>
    <cellStyle name="Overskrift 1 23" xfId="5541"/>
    <cellStyle name="Overskrift 1 24" xfId="5542"/>
    <cellStyle name="Overskrift 1 25" xfId="5543"/>
    <cellStyle name="Overskrift 1 26" xfId="5544"/>
    <cellStyle name="Overskrift 1 27" xfId="5545"/>
    <cellStyle name="Overskrift 1 28" xfId="5546"/>
    <cellStyle name="Overskrift 1 29" xfId="5547"/>
    <cellStyle name="Overskrift 1 3" xfId="5548"/>
    <cellStyle name="Overskrift 1 30" xfId="5549"/>
    <cellStyle name="Overskrift 1 31" xfId="5550"/>
    <cellStyle name="Overskrift 1 32" xfId="5551"/>
    <cellStyle name="Overskrift 1 33" xfId="5552"/>
    <cellStyle name="Overskrift 1 34" xfId="5553"/>
    <cellStyle name="Overskrift 1 35" xfId="5554"/>
    <cellStyle name="Overskrift 1 36" xfId="5555"/>
    <cellStyle name="Overskrift 1 37" xfId="5556"/>
    <cellStyle name="Overskrift 1 38" xfId="5557"/>
    <cellStyle name="Overskrift 1 39" xfId="5558"/>
    <cellStyle name="Overskrift 1 4" xfId="5559"/>
    <cellStyle name="Overskrift 1 40" xfId="5560"/>
    <cellStyle name="Overskrift 1 41" xfId="5561"/>
    <cellStyle name="Overskrift 1 42" xfId="5562"/>
    <cellStyle name="Overskrift 1 43" xfId="5563"/>
    <cellStyle name="Overskrift 1 44" xfId="5564"/>
    <cellStyle name="Overskrift 1 45" xfId="5565"/>
    <cellStyle name="Overskrift 1 46" xfId="5566"/>
    <cellStyle name="Overskrift 1 47" xfId="5567"/>
    <cellStyle name="Overskrift 1 48" xfId="5568"/>
    <cellStyle name="Overskrift 1 49" xfId="5569"/>
    <cellStyle name="Overskrift 1 5" xfId="5570"/>
    <cellStyle name="Overskrift 1 50" xfId="5571"/>
    <cellStyle name="Overskrift 1 51" xfId="5572"/>
    <cellStyle name="Overskrift 1 52" xfId="5573"/>
    <cellStyle name="Overskrift 1 53" xfId="5574"/>
    <cellStyle name="Overskrift 1 54" xfId="5575"/>
    <cellStyle name="Overskrift 1 55" xfId="5576"/>
    <cellStyle name="Overskrift 1 56" xfId="5577"/>
    <cellStyle name="Overskrift 1 57" xfId="5578"/>
    <cellStyle name="Overskrift 1 58" xfId="5579"/>
    <cellStyle name="Overskrift 1 59" xfId="5580"/>
    <cellStyle name="Overskrift 1 6" xfId="5581"/>
    <cellStyle name="Overskrift 1 60" xfId="5582"/>
    <cellStyle name="Overskrift 1 61" xfId="5583"/>
    <cellStyle name="Overskrift 1 62" xfId="5584"/>
    <cellStyle name="Overskrift 1 63" xfId="5585"/>
    <cellStyle name="Overskrift 1 64" xfId="5586"/>
    <cellStyle name="Overskrift 1 65" xfId="5587"/>
    <cellStyle name="Overskrift 1 66" xfId="5588"/>
    <cellStyle name="Overskrift 1 67" xfId="5589"/>
    <cellStyle name="Overskrift 1 68" xfId="5590"/>
    <cellStyle name="Overskrift 1 69" xfId="5591"/>
    <cellStyle name="Overskrift 1 7" xfId="5592"/>
    <cellStyle name="Overskrift 1 70" xfId="5593"/>
    <cellStyle name="Overskrift 1 71" xfId="5594"/>
    <cellStyle name="Overskrift 1 72" xfId="5595"/>
    <cellStyle name="Overskrift 1 73" xfId="5596"/>
    <cellStyle name="Overskrift 1 74" xfId="5597"/>
    <cellStyle name="Overskrift 1 75" xfId="5598"/>
    <cellStyle name="Overskrift 1 76" xfId="5599"/>
    <cellStyle name="Overskrift 1 77" xfId="5600"/>
    <cellStyle name="Overskrift 1 78" xfId="5601"/>
    <cellStyle name="Overskrift 1 79" xfId="5602"/>
    <cellStyle name="Overskrift 1 8" xfId="5603"/>
    <cellStyle name="Overskrift 1 80" xfId="5604"/>
    <cellStyle name="Overskrift 1 81" xfId="5605"/>
    <cellStyle name="Overskrift 1 82" xfId="5606"/>
    <cellStyle name="Overskrift 1 83" xfId="5607"/>
    <cellStyle name="Overskrift 1 84" xfId="5608"/>
    <cellStyle name="Overskrift 1 85" xfId="5609"/>
    <cellStyle name="Overskrift 1 86" xfId="5610"/>
    <cellStyle name="Overskrift 1 9" xfId="5611"/>
    <cellStyle name="Overskrift 1_Long-term migration 2007-2009" xfId="5612"/>
    <cellStyle name="Overskrift 2" xfId="5613"/>
    <cellStyle name="Overskrift 2 10" xfId="5614"/>
    <cellStyle name="Overskrift 2 11" xfId="5615"/>
    <cellStyle name="Overskrift 2 12" xfId="5616"/>
    <cellStyle name="Overskrift 2 13" xfId="5617"/>
    <cellStyle name="Overskrift 2 14" xfId="5618"/>
    <cellStyle name="Overskrift 2 15" xfId="5619"/>
    <cellStyle name="Overskrift 2 16" xfId="5620"/>
    <cellStyle name="Overskrift 2 17" xfId="5621"/>
    <cellStyle name="Overskrift 2 18" xfId="5622"/>
    <cellStyle name="Overskrift 2 19" xfId="5623"/>
    <cellStyle name="Overskrift 2 2" xfId="5624"/>
    <cellStyle name="Overskrift 2 20" xfId="5625"/>
    <cellStyle name="Overskrift 2 21" xfId="5626"/>
    <cellStyle name="Overskrift 2 22" xfId="5627"/>
    <cellStyle name="Overskrift 2 23" xfId="5628"/>
    <cellStyle name="Overskrift 2 24" xfId="5629"/>
    <cellStyle name="Overskrift 2 25" xfId="5630"/>
    <cellStyle name="Overskrift 2 26" xfId="5631"/>
    <cellStyle name="Overskrift 2 27" xfId="5632"/>
    <cellStyle name="Overskrift 2 28" xfId="5633"/>
    <cellStyle name="Overskrift 2 29" xfId="5634"/>
    <cellStyle name="Overskrift 2 3" xfId="5635"/>
    <cellStyle name="Overskrift 2 30" xfId="5636"/>
    <cellStyle name="Overskrift 2 31" xfId="5637"/>
    <cellStyle name="Overskrift 2 32" xfId="5638"/>
    <cellStyle name="Overskrift 2 33" xfId="5639"/>
    <cellStyle name="Overskrift 2 34" xfId="5640"/>
    <cellStyle name="Overskrift 2 35" xfId="5641"/>
    <cellStyle name="Overskrift 2 36" xfId="5642"/>
    <cellStyle name="Overskrift 2 37" xfId="5643"/>
    <cellStyle name="Overskrift 2 38" xfId="5644"/>
    <cellStyle name="Overskrift 2 39" xfId="5645"/>
    <cellStyle name="Overskrift 2 4" xfId="5646"/>
    <cellStyle name="Overskrift 2 40" xfId="5647"/>
    <cellStyle name="Overskrift 2 41" xfId="5648"/>
    <cellStyle name="Overskrift 2 42" xfId="5649"/>
    <cellStyle name="Overskrift 2 43" xfId="5650"/>
    <cellStyle name="Overskrift 2 44" xfId="5651"/>
    <cellStyle name="Overskrift 2 45" xfId="5652"/>
    <cellStyle name="Overskrift 2 46" xfId="5653"/>
    <cellStyle name="Overskrift 2 47" xfId="5654"/>
    <cellStyle name="Overskrift 2 48" xfId="5655"/>
    <cellStyle name="Overskrift 2 49" xfId="5656"/>
    <cellStyle name="Overskrift 2 5" xfId="5657"/>
    <cellStyle name="Overskrift 2 50" xfId="5658"/>
    <cellStyle name="Overskrift 2 51" xfId="5659"/>
    <cellStyle name="Overskrift 2 52" xfId="5660"/>
    <cellStyle name="Overskrift 2 53" xfId="5661"/>
    <cellStyle name="Overskrift 2 54" xfId="5662"/>
    <cellStyle name="Overskrift 2 55" xfId="5663"/>
    <cellStyle name="Overskrift 2 56" xfId="5664"/>
    <cellStyle name="Overskrift 2 57" xfId="5665"/>
    <cellStyle name="Overskrift 2 58" xfId="5666"/>
    <cellStyle name="Overskrift 2 59" xfId="5667"/>
    <cellStyle name="Overskrift 2 6" xfId="5668"/>
    <cellStyle name="Overskrift 2 60" xfId="5669"/>
    <cellStyle name="Overskrift 2 61" xfId="5670"/>
    <cellStyle name="Overskrift 2 62" xfId="5671"/>
    <cellStyle name="Overskrift 2 63" xfId="5672"/>
    <cellStyle name="Overskrift 2 64" xfId="5673"/>
    <cellStyle name="Overskrift 2 65" xfId="5674"/>
    <cellStyle name="Overskrift 2 66" xfId="5675"/>
    <cellStyle name="Overskrift 2 67" xfId="5676"/>
    <cellStyle name="Overskrift 2 68" xfId="5677"/>
    <cellStyle name="Overskrift 2 69" xfId="5678"/>
    <cellStyle name="Overskrift 2 7" xfId="5679"/>
    <cellStyle name="Overskrift 2 70" xfId="5680"/>
    <cellStyle name="Overskrift 2 71" xfId="5681"/>
    <cellStyle name="Overskrift 2 72" xfId="5682"/>
    <cellStyle name="Overskrift 2 73" xfId="5683"/>
    <cellStyle name="Overskrift 2 74" xfId="5684"/>
    <cellStyle name="Overskrift 2 75" xfId="5685"/>
    <cellStyle name="Overskrift 2 76" xfId="5686"/>
    <cellStyle name="Overskrift 2 77" xfId="5687"/>
    <cellStyle name="Overskrift 2 78" xfId="5688"/>
    <cellStyle name="Overskrift 2 79" xfId="5689"/>
    <cellStyle name="Overskrift 2 8" xfId="5690"/>
    <cellStyle name="Overskrift 2 80" xfId="5691"/>
    <cellStyle name="Overskrift 2 81" xfId="5692"/>
    <cellStyle name="Overskrift 2 82" xfId="5693"/>
    <cellStyle name="Overskrift 2 83" xfId="5694"/>
    <cellStyle name="Overskrift 2 84" xfId="5695"/>
    <cellStyle name="Overskrift 2 85" xfId="5696"/>
    <cellStyle name="Overskrift 2 86" xfId="5697"/>
    <cellStyle name="Overskrift 2 9" xfId="5698"/>
    <cellStyle name="Overskrift 2_Long-term migration 2007-2009" xfId="5699"/>
    <cellStyle name="Overskrift 3" xfId="5700"/>
    <cellStyle name="Overskrift 3 10" xfId="5701"/>
    <cellStyle name="Overskrift 3 11" xfId="5702"/>
    <cellStyle name="Overskrift 3 12" xfId="5703"/>
    <cellStyle name="Overskrift 3 13" xfId="5704"/>
    <cellStyle name="Overskrift 3 14" xfId="5705"/>
    <cellStyle name="Overskrift 3 15" xfId="5706"/>
    <cellStyle name="Overskrift 3 16" xfId="5707"/>
    <cellStyle name="Overskrift 3 17" xfId="5708"/>
    <cellStyle name="Overskrift 3 18" xfId="5709"/>
    <cellStyle name="Overskrift 3 19" xfId="5710"/>
    <cellStyle name="Overskrift 3 2" xfId="5711"/>
    <cellStyle name="Overskrift 3 20" xfId="5712"/>
    <cellStyle name="Overskrift 3 21" xfId="5713"/>
    <cellStyle name="Overskrift 3 22" xfId="5714"/>
    <cellStyle name="Overskrift 3 23" xfId="5715"/>
    <cellStyle name="Overskrift 3 24" xfId="5716"/>
    <cellStyle name="Overskrift 3 25" xfId="5717"/>
    <cellStyle name="Overskrift 3 26" xfId="5718"/>
    <cellStyle name="Overskrift 3 27" xfId="5719"/>
    <cellStyle name="Overskrift 3 28" xfId="5720"/>
    <cellStyle name="Overskrift 3 29" xfId="5721"/>
    <cellStyle name="Overskrift 3 3" xfId="5722"/>
    <cellStyle name="Overskrift 3 30" xfId="5723"/>
    <cellStyle name="Overskrift 3 31" xfId="5724"/>
    <cellStyle name="Overskrift 3 32" xfId="5725"/>
    <cellStyle name="Overskrift 3 33" xfId="5726"/>
    <cellStyle name="Overskrift 3 34" xfId="5727"/>
    <cellStyle name="Overskrift 3 35" xfId="5728"/>
    <cellStyle name="Overskrift 3 36" xfId="5729"/>
    <cellStyle name="Overskrift 3 37" xfId="5730"/>
    <cellStyle name="Overskrift 3 38" xfId="5731"/>
    <cellStyle name="Overskrift 3 39" xfId="5732"/>
    <cellStyle name="Overskrift 3 4" xfId="5733"/>
    <cellStyle name="Overskrift 3 40" xfId="5734"/>
    <cellStyle name="Overskrift 3 41" xfId="5735"/>
    <cellStyle name="Overskrift 3 42" xfId="5736"/>
    <cellStyle name="Overskrift 3 43" xfId="5737"/>
    <cellStyle name="Overskrift 3 44" xfId="5738"/>
    <cellStyle name="Overskrift 3 45" xfId="5739"/>
    <cellStyle name="Overskrift 3 46" xfId="5740"/>
    <cellStyle name="Overskrift 3 47" xfId="5741"/>
    <cellStyle name="Overskrift 3 48" xfId="5742"/>
    <cellStyle name="Overskrift 3 49" xfId="5743"/>
    <cellStyle name="Overskrift 3 5" xfId="5744"/>
    <cellStyle name="Overskrift 3 50" xfId="5745"/>
    <cellStyle name="Overskrift 3 51" xfId="5746"/>
    <cellStyle name="Overskrift 3 52" xfId="5747"/>
    <cellStyle name="Overskrift 3 53" xfId="5748"/>
    <cellStyle name="Overskrift 3 54" xfId="5749"/>
    <cellStyle name="Overskrift 3 55" xfId="5750"/>
    <cellStyle name="Overskrift 3 56" xfId="5751"/>
    <cellStyle name="Overskrift 3 57" xfId="5752"/>
    <cellStyle name="Overskrift 3 58" xfId="5753"/>
    <cellStyle name="Overskrift 3 59" xfId="5754"/>
    <cellStyle name="Overskrift 3 6" xfId="5755"/>
    <cellStyle name="Overskrift 3 60" xfId="5756"/>
    <cellStyle name="Overskrift 3 61" xfId="5757"/>
    <cellStyle name="Overskrift 3 62" xfId="5758"/>
    <cellStyle name="Overskrift 3 63" xfId="5759"/>
    <cellStyle name="Overskrift 3 64" xfId="5760"/>
    <cellStyle name="Overskrift 3 65" xfId="5761"/>
    <cellStyle name="Overskrift 3 66" xfId="5762"/>
    <cellStyle name="Overskrift 3 67" xfId="5763"/>
    <cellStyle name="Overskrift 3 68" xfId="5764"/>
    <cellStyle name="Overskrift 3 69" xfId="5765"/>
    <cellStyle name="Overskrift 3 7" xfId="5766"/>
    <cellStyle name="Overskrift 3 70" xfId="5767"/>
    <cellStyle name="Overskrift 3 71" xfId="5768"/>
    <cellStyle name="Overskrift 3 72" xfId="5769"/>
    <cellStyle name="Overskrift 3 73" xfId="5770"/>
    <cellStyle name="Overskrift 3 74" xfId="5771"/>
    <cellStyle name="Overskrift 3 75" xfId="5772"/>
    <cellStyle name="Overskrift 3 76" xfId="5773"/>
    <cellStyle name="Overskrift 3 77" xfId="5774"/>
    <cellStyle name="Overskrift 3 78" xfId="5775"/>
    <cellStyle name="Overskrift 3 79" xfId="5776"/>
    <cellStyle name="Overskrift 3 8" xfId="5777"/>
    <cellStyle name="Overskrift 3 80" xfId="5778"/>
    <cellStyle name="Overskrift 3 81" xfId="5779"/>
    <cellStyle name="Overskrift 3 82" xfId="5780"/>
    <cellStyle name="Overskrift 3 83" xfId="5781"/>
    <cellStyle name="Overskrift 3 84" xfId="5782"/>
    <cellStyle name="Overskrift 3 85" xfId="5783"/>
    <cellStyle name="Overskrift 3 86" xfId="5784"/>
    <cellStyle name="Overskrift 3 9" xfId="5785"/>
    <cellStyle name="Overskrift 3_Long-term migration 2007-2009" xfId="5786"/>
    <cellStyle name="Overskrift 4" xfId="5787"/>
    <cellStyle name="Overskrift 4 10" xfId="5788"/>
    <cellStyle name="Overskrift 4 11" xfId="5789"/>
    <cellStyle name="Overskrift 4 12" xfId="5790"/>
    <cellStyle name="Overskrift 4 13" xfId="5791"/>
    <cellStyle name="Overskrift 4 14" xfId="5792"/>
    <cellStyle name="Overskrift 4 15" xfId="5793"/>
    <cellStyle name="Overskrift 4 16" xfId="5794"/>
    <cellStyle name="Overskrift 4 17" xfId="5795"/>
    <cellStyle name="Overskrift 4 18" xfId="5796"/>
    <cellStyle name="Overskrift 4 19" xfId="5797"/>
    <cellStyle name="Overskrift 4 2" xfId="5798"/>
    <cellStyle name="Overskrift 4 20" xfId="5799"/>
    <cellStyle name="Overskrift 4 21" xfId="5800"/>
    <cellStyle name="Overskrift 4 22" xfId="5801"/>
    <cellStyle name="Overskrift 4 23" xfId="5802"/>
    <cellStyle name="Overskrift 4 24" xfId="5803"/>
    <cellStyle name="Overskrift 4 25" xfId="5804"/>
    <cellStyle name="Overskrift 4 26" xfId="5805"/>
    <cellStyle name="Overskrift 4 27" xfId="5806"/>
    <cellStyle name="Overskrift 4 28" xfId="5807"/>
    <cellStyle name="Overskrift 4 29" xfId="5808"/>
    <cellStyle name="Overskrift 4 3" xfId="5809"/>
    <cellStyle name="Overskrift 4 30" xfId="5810"/>
    <cellStyle name="Overskrift 4 31" xfId="5811"/>
    <cellStyle name="Overskrift 4 32" xfId="5812"/>
    <cellStyle name="Overskrift 4 33" xfId="5813"/>
    <cellStyle name="Overskrift 4 34" xfId="5814"/>
    <cellStyle name="Overskrift 4 35" xfId="5815"/>
    <cellStyle name="Overskrift 4 36" xfId="5816"/>
    <cellStyle name="Overskrift 4 37" xfId="5817"/>
    <cellStyle name="Overskrift 4 38" xfId="5818"/>
    <cellStyle name="Overskrift 4 39" xfId="5819"/>
    <cellStyle name="Overskrift 4 4" xfId="5820"/>
    <cellStyle name="Overskrift 4 40" xfId="5821"/>
    <cellStyle name="Overskrift 4 41" xfId="5822"/>
    <cellStyle name="Overskrift 4 42" xfId="5823"/>
    <cellStyle name="Overskrift 4 43" xfId="5824"/>
    <cellStyle name="Overskrift 4 44" xfId="5825"/>
    <cellStyle name="Overskrift 4 45" xfId="5826"/>
    <cellStyle name="Overskrift 4 46" xfId="5827"/>
    <cellStyle name="Overskrift 4 47" xfId="5828"/>
    <cellStyle name="Overskrift 4 48" xfId="5829"/>
    <cellStyle name="Overskrift 4 49" xfId="5830"/>
    <cellStyle name="Overskrift 4 5" xfId="5831"/>
    <cellStyle name="Overskrift 4 50" xfId="5832"/>
    <cellStyle name="Overskrift 4 51" xfId="5833"/>
    <cellStyle name="Overskrift 4 52" xfId="5834"/>
    <cellStyle name="Overskrift 4 53" xfId="5835"/>
    <cellStyle name="Overskrift 4 54" xfId="5836"/>
    <cellStyle name="Overskrift 4 55" xfId="5837"/>
    <cellStyle name="Overskrift 4 56" xfId="5838"/>
    <cellStyle name="Overskrift 4 57" xfId="5839"/>
    <cellStyle name="Overskrift 4 58" xfId="5840"/>
    <cellStyle name="Overskrift 4 59" xfId="5841"/>
    <cellStyle name="Overskrift 4 6" xfId="5842"/>
    <cellStyle name="Overskrift 4 60" xfId="5843"/>
    <cellStyle name="Overskrift 4 61" xfId="5844"/>
    <cellStyle name="Overskrift 4 62" xfId="5845"/>
    <cellStyle name="Overskrift 4 63" xfId="5846"/>
    <cellStyle name="Overskrift 4 64" xfId="5847"/>
    <cellStyle name="Overskrift 4 65" xfId="5848"/>
    <cellStyle name="Overskrift 4 66" xfId="5849"/>
    <cellStyle name="Overskrift 4 67" xfId="5850"/>
    <cellStyle name="Overskrift 4 68" xfId="5851"/>
    <cellStyle name="Overskrift 4 69" xfId="5852"/>
    <cellStyle name="Overskrift 4 7" xfId="5853"/>
    <cellStyle name="Overskrift 4 70" xfId="5854"/>
    <cellStyle name="Overskrift 4 71" xfId="5855"/>
    <cellStyle name="Overskrift 4 72" xfId="5856"/>
    <cellStyle name="Overskrift 4 73" xfId="5857"/>
    <cellStyle name="Overskrift 4 74" xfId="5858"/>
    <cellStyle name="Overskrift 4 75" xfId="5859"/>
    <cellStyle name="Overskrift 4 76" xfId="5860"/>
    <cellStyle name="Overskrift 4 77" xfId="5861"/>
    <cellStyle name="Overskrift 4 78" xfId="5862"/>
    <cellStyle name="Overskrift 4 79" xfId="5863"/>
    <cellStyle name="Overskrift 4 8" xfId="5864"/>
    <cellStyle name="Overskrift 4 80" xfId="5865"/>
    <cellStyle name="Overskrift 4 81" xfId="5866"/>
    <cellStyle name="Overskrift 4 82" xfId="5867"/>
    <cellStyle name="Overskrift 4 83" xfId="5868"/>
    <cellStyle name="Overskrift 4 84" xfId="5869"/>
    <cellStyle name="Overskrift 4 85" xfId="5870"/>
    <cellStyle name="Overskrift 4 86" xfId="5871"/>
    <cellStyle name="Overskrift 4 9" xfId="5872"/>
    <cellStyle name="Overskrift 4_Long-term migration 2007-2009" xfId="5873"/>
    <cellStyle name="Pénznem [0]_demo" xfId="5874"/>
    <cellStyle name="Pénznem_demo" xfId="5875"/>
    <cellStyle name="Percent [2]" xfId="5876"/>
    <cellStyle name="Percent [2] 2" xfId="5877"/>
    <cellStyle name="Percent 10" xfId="5878"/>
    <cellStyle name="Percent 10 2" xfId="5879"/>
    <cellStyle name="Percent 2" xfId="5880"/>
    <cellStyle name="Percent 2 2" xfId="5881"/>
    <cellStyle name="Percent 2 2 2" xfId="5882"/>
    <cellStyle name="Percent 2 3" xfId="5883"/>
    <cellStyle name="Percent 3" xfId="5884"/>
    <cellStyle name="Percent 3 2" xfId="5885"/>
    <cellStyle name="Percent 4" xfId="5886"/>
    <cellStyle name="Percent 5" xfId="5887"/>
    <cellStyle name="Percent 6" xfId="5888"/>
    <cellStyle name="Percent 6 2" xfId="5889"/>
    <cellStyle name="Percent 7" xfId="5890"/>
    <cellStyle name="Percent 8" xfId="5891"/>
    <cellStyle name="Percent 9" xfId="5892"/>
    <cellStyle name="Percentuale 2" xfId="5893"/>
    <cellStyle name="Procent 32" xfId="5894"/>
    <cellStyle name="Procent 33" xfId="5895"/>
    <cellStyle name="Procent 34" xfId="5896"/>
    <cellStyle name="Procent 35" xfId="5897"/>
    <cellStyle name="Procent 36" xfId="5898"/>
    <cellStyle name="Procent 37" xfId="5899"/>
    <cellStyle name="Procent 38" xfId="5900"/>
    <cellStyle name="Procent 39" xfId="5901"/>
    <cellStyle name="Procent 40" xfId="5902"/>
    <cellStyle name="Procent 41" xfId="5903"/>
    <cellStyle name="Procent 42" xfId="5904"/>
    <cellStyle name="Procent 43" xfId="5905"/>
    <cellStyle name="Procent 44" xfId="5906"/>
    <cellStyle name="Procent 45" xfId="5907"/>
    <cellStyle name="Procent 46" xfId="5908"/>
    <cellStyle name="Procent 47" xfId="5909"/>
    <cellStyle name="Procent 48" xfId="5910"/>
    <cellStyle name="Procent 49" xfId="5911"/>
    <cellStyle name="Procent 50" xfId="5912"/>
    <cellStyle name="Procent 51" xfId="5913"/>
    <cellStyle name="Prozent_SubCatperStud" xfId="5914"/>
    <cellStyle name="row" xfId="5915"/>
    <cellStyle name="row 2" xfId="5916"/>
    <cellStyle name="row 3" xfId="5917"/>
    <cellStyle name="row 4" xfId="5918"/>
    <cellStyle name="row 5" xfId="5919"/>
    <cellStyle name="row 6" xfId="5920"/>
    <cellStyle name="row 7" xfId="5921"/>
    <cellStyle name="row 8" xfId="5922"/>
    <cellStyle name="row 9" xfId="5923"/>
    <cellStyle name="RowCodes" xfId="5924"/>
    <cellStyle name="Row-Col Headings" xfId="5925"/>
    <cellStyle name="RowTitles" xfId="5926"/>
    <cellStyle name="RowTitles1-Detail" xfId="5927"/>
    <cellStyle name="RowTitles-Col2" xfId="5928"/>
    <cellStyle name="RowTitles-Detail" xfId="5929"/>
    <cellStyle name="Salida" xfId="5930"/>
    <cellStyle name="Sammenkædet celle" xfId="5931"/>
    <cellStyle name="Sammenkædet celle 10" xfId="5932"/>
    <cellStyle name="Sammenkædet celle 11" xfId="5933"/>
    <cellStyle name="Sammenkædet celle 12" xfId="5934"/>
    <cellStyle name="Sammenkædet celle 13" xfId="5935"/>
    <cellStyle name="Sammenkædet celle 14" xfId="5936"/>
    <cellStyle name="Sammenkædet celle 15" xfId="5937"/>
    <cellStyle name="Sammenkædet celle 16" xfId="5938"/>
    <cellStyle name="Sammenkædet celle 17" xfId="5939"/>
    <cellStyle name="Sammenkædet celle 18" xfId="5940"/>
    <cellStyle name="Sammenkædet celle 19" xfId="5941"/>
    <cellStyle name="Sammenkædet celle 2" xfId="5942"/>
    <cellStyle name="Sammenkædet celle 20" xfId="5943"/>
    <cellStyle name="Sammenkædet celle 21" xfId="5944"/>
    <cellStyle name="Sammenkædet celle 22" xfId="5945"/>
    <cellStyle name="Sammenkædet celle 23" xfId="5946"/>
    <cellStyle name="Sammenkædet celle 24" xfId="5947"/>
    <cellStyle name="Sammenkædet celle 25" xfId="5948"/>
    <cellStyle name="Sammenkædet celle 26" xfId="5949"/>
    <cellStyle name="Sammenkædet celle 27" xfId="5950"/>
    <cellStyle name="Sammenkædet celle 28" xfId="5951"/>
    <cellStyle name="Sammenkædet celle 29" xfId="5952"/>
    <cellStyle name="Sammenkædet celle 3" xfId="5953"/>
    <cellStyle name="Sammenkædet celle 30" xfId="5954"/>
    <cellStyle name="Sammenkædet celle 31" xfId="5955"/>
    <cellStyle name="Sammenkædet celle 32" xfId="5956"/>
    <cellStyle name="Sammenkædet celle 33" xfId="5957"/>
    <cellStyle name="Sammenkædet celle 34" xfId="5958"/>
    <cellStyle name="Sammenkædet celle 35" xfId="5959"/>
    <cellStyle name="Sammenkædet celle 36" xfId="5960"/>
    <cellStyle name="Sammenkædet celle 37" xfId="5961"/>
    <cellStyle name="Sammenkædet celle 38" xfId="5962"/>
    <cellStyle name="Sammenkædet celle 39" xfId="5963"/>
    <cellStyle name="Sammenkædet celle 4" xfId="5964"/>
    <cellStyle name="Sammenkædet celle 40" xfId="5965"/>
    <cellStyle name="Sammenkædet celle 41" xfId="5966"/>
    <cellStyle name="Sammenkædet celle 42" xfId="5967"/>
    <cellStyle name="Sammenkædet celle 43" xfId="5968"/>
    <cellStyle name="Sammenkædet celle 44" xfId="5969"/>
    <cellStyle name="Sammenkædet celle 45" xfId="5970"/>
    <cellStyle name="Sammenkædet celle 46" xfId="5971"/>
    <cellStyle name="Sammenkædet celle 47" xfId="5972"/>
    <cellStyle name="Sammenkædet celle 48" xfId="5973"/>
    <cellStyle name="Sammenkædet celle 49" xfId="5974"/>
    <cellStyle name="Sammenkædet celle 5" xfId="5975"/>
    <cellStyle name="Sammenkædet celle 50" xfId="5976"/>
    <cellStyle name="Sammenkædet celle 51" xfId="5977"/>
    <cellStyle name="Sammenkædet celle 52" xfId="5978"/>
    <cellStyle name="Sammenkædet celle 53" xfId="5979"/>
    <cellStyle name="Sammenkædet celle 54" xfId="5980"/>
    <cellStyle name="Sammenkædet celle 55" xfId="5981"/>
    <cellStyle name="Sammenkædet celle 56" xfId="5982"/>
    <cellStyle name="Sammenkædet celle 57" xfId="5983"/>
    <cellStyle name="Sammenkædet celle 58" xfId="5984"/>
    <cellStyle name="Sammenkædet celle 59" xfId="5985"/>
    <cellStyle name="Sammenkædet celle 6" xfId="5986"/>
    <cellStyle name="Sammenkædet celle 60" xfId="5987"/>
    <cellStyle name="Sammenkædet celle 61" xfId="5988"/>
    <cellStyle name="Sammenkædet celle 62" xfId="5989"/>
    <cellStyle name="Sammenkædet celle 63" xfId="5990"/>
    <cellStyle name="Sammenkædet celle 64" xfId="5991"/>
    <cellStyle name="Sammenkædet celle 65" xfId="5992"/>
    <cellStyle name="Sammenkædet celle 66" xfId="5993"/>
    <cellStyle name="Sammenkædet celle 67" xfId="5994"/>
    <cellStyle name="Sammenkædet celle 68" xfId="5995"/>
    <cellStyle name="Sammenkædet celle 69" xfId="5996"/>
    <cellStyle name="Sammenkædet celle 7" xfId="5997"/>
    <cellStyle name="Sammenkædet celle 70" xfId="5998"/>
    <cellStyle name="Sammenkædet celle 71" xfId="5999"/>
    <cellStyle name="Sammenkædet celle 72" xfId="6000"/>
    <cellStyle name="Sammenkædet celle 73" xfId="6001"/>
    <cellStyle name="Sammenkædet celle 74" xfId="6002"/>
    <cellStyle name="Sammenkædet celle 75" xfId="6003"/>
    <cellStyle name="Sammenkædet celle 76" xfId="6004"/>
    <cellStyle name="Sammenkædet celle 77" xfId="6005"/>
    <cellStyle name="Sammenkædet celle 78" xfId="6006"/>
    <cellStyle name="Sammenkædet celle 79" xfId="6007"/>
    <cellStyle name="Sammenkædet celle 8" xfId="6008"/>
    <cellStyle name="Sammenkædet celle 80" xfId="6009"/>
    <cellStyle name="Sammenkædet celle 81" xfId="6010"/>
    <cellStyle name="Sammenkædet celle 82" xfId="6011"/>
    <cellStyle name="Sammenkædet celle 83" xfId="6012"/>
    <cellStyle name="Sammenkædet celle 84" xfId="6013"/>
    <cellStyle name="Sammenkædet celle 85" xfId="6014"/>
    <cellStyle name="Sammenkædet celle 86" xfId="6015"/>
    <cellStyle name="Sammenkædet celle 9" xfId="6016"/>
    <cellStyle name="Sammenkædet celle_Long-term migration 2007-2009" xfId="6017"/>
    <cellStyle name="Schlecht" xfId="6018"/>
    <cellStyle name="semestre" xfId="6019"/>
    <cellStyle name="Sheet Title" xfId="6020"/>
    <cellStyle name="Snorm" xfId="6021"/>
    <cellStyle name="socxn" xfId="6022"/>
    <cellStyle name="sor1" xfId="6023"/>
    <cellStyle name="ss1" xfId="6024"/>
    <cellStyle name="ss1 2" xfId="6025"/>
    <cellStyle name="ss1 2 2" xfId="6026"/>
    <cellStyle name="ss1 2 2 2" xfId="6027"/>
    <cellStyle name="ss1 2 3" xfId="6028"/>
    <cellStyle name="ss1 3" xfId="6029"/>
    <cellStyle name="ss1 3 2" xfId="6030"/>
    <cellStyle name="ss1 4" xfId="6031"/>
    <cellStyle name="ss1 4 2" xfId="6032"/>
    <cellStyle name="ss1 5" xfId="6033"/>
    <cellStyle name="ss10" xfId="6034"/>
    <cellStyle name="ss11" xfId="6035"/>
    <cellStyle name="ss12" xfId="6036"/>
    <cellStyle name="ss13" xfId="6037"/>
    <cellStyle name="ss14" xfId="6038"/>
    <cellStyle name="ss15" xfId="6039"/>
    <cellStyle name="ss16" xfId="6040"/>
    <cellStyle name="ss17" xfId="6041"/>
    <cellStyle name="ss18" xfId="6042"/>
    <cellStyle name="ss19" xfId="6043"/>
    <cellStyle name="ss2" xfId="6044"/>
    <cellStyle name="ss20" xfId="6045"/>
    <cellStyle name="ss21" xfId="6046"/>
    <cellStyle name="ss22" xfId="6047"/>
    <cellStyle name="ss23" xfId="6048"/>
    <cellStyle name="ss23 2" xfId="6049"/>
    <cellStyle name="ss23 2 2" xfId="6050"/>
    <cellStyle name="ss23 2 2 2" xfId="6051"/>
    <cellStyle name="ss23 2 3" xfId="6052"/>
    <cellStyle name="ss23 3" xfId="6053"/>
    <cellStyle name="ss23 3 2" xfId="6054"/>
    <cellStyle name="ss23 4" xfId="6055"/>
    <cellStyle name="ss23 4 2" xfId="6056"/>
    <cellStyle name="ss23 5" xfId="6057"/>
    <cellStyle name="ss24" xfId="6058"/>
    <cellStyle name="ss3" xfId="6059"/>
    <cellStyle name="ss4" xfId="6060"/>
    <cellStyle name="ss5" xfId="6061"/>
    <cellStyle name="ss6" xfId="6062"/>
    <cellStyle name="ss6 2" xfId="6063"/>
    <cellStyle name="ss6 2 2" xfId="6064"/>
    <cellStyle name="ss6 2 2 2" xfId="6065"/>
    <cellStyle name="ss6 2 3" xfId="6066"/>
    <cellStyle name="ss6 3" xfId="6067"/>
    <cellStyle name="ss6 3 2" xfId="6068"/>
    <cellStyle name="ss6 4" xfId="6069"/>
    <cellStyle name="ss6 4 2" xfId="6070"/>
    <cellStyle name="ss6 5" xfId="6071"/>
    <cellStyle name="ss7" xfId="6072"/>
    <cellStyle name="ss7 2" xfId="6073"/>
    <cellStyle name="ss8" xfId="6074"/>
    <cellStyle name="ss8 2" xfId="6075"/>
    <cellStyle name="ss9" xfId="6076"/>
    <cellStyle name="Standaard_Blad1" xfId="6077"/>
    <cellStyle name="Standard 2" xfId="6078"/>
    <cellStyle name="Standard_A_Tabelle_05" xfId="6079"/>
    <cellStyle name="Style 1" xfId="6080"/>
    <cellStyle name="Style1" xfId="6081"/>
    <cellStyle name="Style2" xfId="6082"/>
    <cellStyle name="Style2 2" xfId="6083"/>
    <cellStyle name="Style3" xfId="6084"/>
    <cellStyle name="Style4" xfId="6085"/>
    <cellStyle name="Style5" xfId="6086"/>
    <cellStyle name="Style6" xfId="6087"/>
    <cellStyle name="Style6 2" xfId="6088"/>
    <cellStyle name="Style7" xfId="6089"/>
    <cellStyle name="Sub_head" xfId="6090"/>
    <cellStyle name="Sub-titles" xfId="6091"/>
    <cellStyle name="Sub-titles Cols" xfId="6092"/>
    <cellStyle name="Sub-titles rows" xfId="6093"/>
    <cellStyle name="Százalék 2" xfId="6094"/>
    <cellStyle name="Table No." xfId="6095"/>
    <cellStyle name="Table Title" xfId="6096"/>
    <cellStyle name="Table_center" xfId="6097"/>
    <cellStyle name="temp" xfId="6098"/>
    <cellStyle name="tête chapitre" xfId="6099"/>
    <cellStyle name="TEXT" xfId="6100"/>
    <cellStyle name="Texto de advertencia" xfId="6101"/>
    <cellStyle name="Texto explicativo" xfId="6102"/>
    <cellStyle name="Titel" xfId="6103"/>
    <cellStyle name="Title 2" xfId="6104"/>
    <cellStyle name="title1" xfId="6105"/>
    <cellStyle name="Titles" xfId="6106"/>
    <cellStyle name="titre" xfId="6107"/>
    <cellStyle name="Titre colonne" xfId="6108"/>
    <cellStyle name="Titre colonnes" xfId="6109"/>
    <cellStyle name="Titre general" xfId="6110"/>
    <cellStyle name="Titre général" xfId="6111"/>
    <cellStyle name="Titre ligne" xfId="6112"/>
    <cellStyle name="Titre lignes" xfId="6113"/>
    <cellStyle name="Titre tableau" xfId="6114"/>
    <cellStyle name="Título" xfId="6115"/>
    <cellStyle name="Título 1" xfId="6116"/>
    <cellStyle name="Título 2" xfId="6117"/>
    <cellStyle name="Título 3" xfId="6118"/>
    <cellStyle name="Total 10" xfId="6119"/>
    <cellStyle name="Total 10 2" xfId="6120"/>
    <cellStyle name="Total 11" xfId="6121"/>
    <cellStyle name="Total 11 2" xfId="6122"/>
    <cellStyle name="Total 12" xfId="6123"/>
    <cellStyle name="Total 12 2" xfId="6124"/>
    <cellStyle name="Total 13" xfId="6125"/>
    <cellStyle name="Total 13 2" xfId="6126"/>
    <cellStyle name="Total 14" xfId="6127"/>
    <cellStyle name="Total 15" xfId="6128"/>
    <cellStyle name="Total 16" xfId="6129"/>
    <cellStyle name="Total 17" xfId="6130"/>
    <cellStyle name="Total 18" xfId="6131"/>
    <cellStyle name="Total 19" xfId="6132"/>
    <cellStyle name="Total 2" xfId="6133"/>
    <cellStyle name="Total 2 2" xfId="6134"/>
    <cellStyle name="Total 20" xfId="6135"/>
    <cellStyle name="Total 21" xfId="6136"/>
    <cellStyle name="Total 22" xfId="6137"/>
    <cellStyle name="Total 23" xfId="6138"/>
    <cellStyle name="Total 24" xfId="6139"/>
    <cellStyle name="Total 25" xfId="6140"/>
    <cellStyle name="Total 26" xfId="6141"/>
    <cellStyle name="Total 27" xfId="6142"/>
    <cellStyle name="Total 28" xfId="6143"/>
    <cellStyle name="Total 29" xfId="6144"/>
    <cellStyle name="Total 3" xfId="6145"/>
    <cellStyle name="Total 3 2" xfId="6146"/>
    <cellStyle name="Total 30" xfId="6147"/>
    <cellStyle name="Total 31" xfId="6148"/>
    <cellStyle name="Total 32" xfId="6149"/>
    <cellStyle name="Total 33" xfId="6150"/>
    <cellStyle name="Total 34" xfId="6151"/>
    <cellStyle name="Total 35" xfId="6152"/>
    <cellStyle name="Total 36" xfId="6153"/>
    <cellStyle name="Total 37" xfId="6154"/>
    <cellStyle name="Total 38" xfId="6155"/>
    <cellStyle name="Total 39" xfId="6156"/>
    <cellStyle name="Total 4" xfId="6157"/>
    <cellStyle name="Total 4 2" xfId="6158"/>
    <cellStyle name="Total 40" xfId="6159"/>
    <cellStyle name="Total 41" xfId="6160"/>
    <cellStyle name="Total 42" xfId="6161"/>
    <cellStyle name="Total 43" xfId="6162"/>
    <cellStyle name="Total 44" xfId="6163"/>
    <cellStyle name="Total 45" xfId="6164"/>
    <cellStyle name="Total 46" xfId="6165"/>
    <cellStyle name="Total 47" xfId="6166"/>
    <cellStyle name="Total 48" xfId="6167"/>
    <cellStyle name="Total 49" xfId="6168"/>
    <cellStyle name="Total 5" xfId="6169"/>
    <cellStyle name="Total 5 2" xfId="6170"/>
    <cellStyle name="Total 50" xfId="6171"/>
    <cellStyle name="Total 51" xfId="6172"/>
    <cellStyle name="Total 52" xfId="6173"/>
    <cellStyle name="Total 53" xfId="6174"/>
    <cellStyle name="Total 54" xfId="6175"/>
    <cellStyle name="Total 55" xfId="6176"/>
    <cellStyle name="Total 56" xfId="6177"/>
    <cellStyle name="Total 57" xfId="6178"/>
    <cellStyle name="Total 58" xfId="6179"/>
    <cellStyle name="Total 59" xfId="6180"/>
    <cellStyle name="Total 6" xfId="6181"/>
    <cellStyle name="Total 6 2" xfId="6182"/>
    <cellStyle name="Total 60" xfId="6183"/>
    <cellStyle name="Total 61" xfId="6184"/>
    <cellStyle name="Total 62" xfId="6185"/>
    <cellStyle name="Total 63" xfId="6186"/>
    <cellStyle name="Total 64" xfId="6187"/>
    <cellStyle name="Total 65" xfId="6188"/>
    <cellStyle name="Total 66" xfId="6189"/>
    <cellStyle name="Total 67" xfId="6190"/>
    <cellStyle name="Total 68" xfId="6191"/>
    <cellStyle name="Total 69" xfId="6192"/>
    <cellStyle name="Total 7" xfId="6193"/>
    <cellStyle name="Total 7 2" xfId="6194"/>
    <cellStyle name="Total 70" xfId="6195"/>
    <cellStyle name="Total 71" xfId="6196"/>
    <cellStyle name="Total 72" xfId="6197"/>
    <cellStyle name="Total 73" xfId="6198"/>
    <cellStyle name="Total 74" xfId="6199"/>
    <cellStyle name="Total 75" xfId="6200"/>
    <cellStyle name="Total 76" xfId="6201"/>
    <cellStyle name="Total 77" xfId="6202"/>
    <cellStyle name="Total 78" xfId="6203"/>
    <cellStyle name="Total 79" xfId="6204"/>
    <cellStyle name="Total 8" xfId="6205"/>
    <cellStyle name="Total 8 2" xfId="6206"/>
    <cellStyle name="Total 80" xfId="6207"/>
    <cellStyle name="Total 81" xfId="6208"/>
    <cellStyle name="Total 82" xfId="6209"/>
    <cellStyle name="Total 83" xfId="6210"/>
    <cellStyle name="Total 84" xfId="6211"/>
    <cellStyle name="Total 85" xfId="6212"/>
    <cellStyle name="Total 86" xfId="6213"/>
    <cellStyle name="Total 87" xfId="6214"/>
    <cellStyle name="Total 88" xfId="6215"/>
    <cellStyle name="Total 9" xfId="6216"/>
    <cellStyle name="Total 9 2" xfId="6217"/>
    <cellStyle name="Total intermediaire" xfId="6218"/>
    <cellStyle name="Total intermediaire 0" xfId="6219"/>
    <cellStyle name="Total intermediaire 1" xfId="6220"/>
    <cellStyle name="Total intermediaire 2" xfId="6221"/>
    <cellStyle name="Total intermediaire 3" xfId="6222"/>
    <cellStyle name="Total intermediaire 4" xfId="6223"/>
    <cellStyle name="Total intermediaire_Sheet1" xfId="6224"/>
    <cellStyle name="Total tableau" xfId="6225"/>
    <cellStyle name="t-Stud" xfId="6226"/>
    <cellStyle name="Tusental (0)_Blad2" xfId="6227"/>
    <cellStyle name="Tusental 2" xfId="6228"/>
    <cellStyle name="Tusental_Blad2" xfId="6229"/>
    <cellStyle name="Überschrift" xfId="6230"/>
    <cellStyle name="Überschrift 1" xfId="6231"/>
    <cellStyle name="Überschrift 2" xfId="6232"/>
    <cellStyle name="Überschrift 3" xfId="6233"/>
    <cellStyle name="Überschrift 4" xfId="6234"/>
    <cellStyle name="Ugyldig" xfId="6235"/>
    <cellStyle name="Ugyldig 10" xfId="6236"/>
    <cellStyle name="Ugyldig 11" xfId="6237"/>
    <cellStyle name="Ugyldig 12" xfId="6238"/>
    <cellStyle name="Ugyldig 13" xfId="6239"/>
    <cellStyle name="Ugyldig 14" xfId="6240"/>
    <cellStyle name="Ugyldig 15" xfId="6241"/>
    <cellStyle name="Ugyldig 16" xfId="6242"/>
    <cellStyle name="Ugyldig 17" xfId="6243"/>
    <cellStyle name="Ugyldig 18" xfId="6244"/>
    <cellStyle name="Ugyldig 19" xfId="6245"/>
    <cellStyle name="Ugyldig 2" xfId="6246"/>
    <cellStyle name="Ugyldig 20" xfId="6247"/>
    <cellStyle name="Ugyldig 21" xfId="6248"/>
    <cellStyle name="Ugyldig 22" xfId="6249"/>
    <cellStyle name="Ugyldig 23" xfId="6250"/>
    <cellStyle name="Ugyldig 24" xfId="6251"/>
    <cellStyle name="Ugyldig 25" xfId="6252"/>
    <cellStyle name="Ugyldig 26" xfId="6253"/>
    <cellStyle name="Ugyldig 27" xfId="6254"/>
    <cellStyle name="Ugyldig 28" xfId="6255"/>
    <cellStyle name="Ugyldig 29" xfId="6256"/>
    <cellStyle name="Ugyldig 3" xfId="6257"/>
    <cellStyle name="Ugyldig 30" xfId="6258"/>
    <cellStyle name="Ugyldig 31" xfId="6259"/>
    <cellStyle name="Ugyldig 32" xfId="6260"/>
    <cellStyle name="Ugyldig 33" xfId="6261"/>
    <cellStyle name="Ugyldig 34" xfId="6262"/>
    <cellStyle name="Ugyldig 35" xfId="6263"/>
    <cellStyle name="Ugyldig 36" xfId="6264"/>
    <cellStyle name="Ugyldig 37" xfId="6265"/>
    <cellStyle name="Ugyldig 38" xfId="6266"/>
    <cellStyle name="Ugyldig 39" xfId="6267"/>
    <cellStyle name="Ugyldig 4" xfId="6268"/>
    <cellStyle name="Ugyldig 40" xfId="6269"/>
    <cellStyle name="Ugyldig 41" xfId="6270"/>
    <cellStyle name="Ugyldig 42" xfId="6271"/>
    <cellStyle name="Ugyldig 43" xfId="6272"/>
    <cellStyle name="Ugyldig 44" xfId="6273"/>
    <cellStyle name="Ugyldig 45" xfId="6274"/>
    <cellStyle name="Ugyldig 46" xfId="6275"/>
    <cellStyle name="Ugyldig 47" xfId="6276"/>
    <cellStyle name="Ugyldig 48" xfId="6277"/>
    <cellStyle name="Ugyldig 49" xfId="6278"/>
    <cellStyle name="Ugyldig 5" xfId="6279"/>
    <cellStyle name="Ugyldig 50" xfId="6280"/>
    <cellStyle name="Ugyldig 51" xfId="6281"/>
    <cellStyle name="Ugyldig 52" xfId="6282"/>
    <cellStyle name="Ugyldig 53" xfId="6283"/>
    <cellStyle name="Ugyldig 54" xfId="6284"/>
    <cellStyle name="Ugyldig 55" xfId="6285"/>
    <cellStyle name="Ugyldig 56" xfId="6286"/>
    <cellStyle name="Ugyldig 57" xfId="6287"/>
    <cellStyle name="Ugyldig 58" xfId="6288"/>
    <cellStyle name="Ugyldig 59" xfId="6289"/>
    <cellStyle name="Ugyldig 6" xfId="6290"/>
    <cellStyle name="Ugyldig 60" xfId="6291"/>
    <cellStyle name="Ugyldig 61" xfId="6292"/>
    <cellStyle name="Ugyldig 62" xfId="6293"/>
    <cellStyle name="Ugyldig 63" xfId="6294"/>
    <cellStyle name="Ugyldig 64" xfId="6295"/>
    <cellStyle name="Ugyldig 65" xfId="6296"/>
    <cellStyle name="Ugyldig 66" xfId="6297"/>
    <cellStyle name="Ugyldig 67" xfId="6298"/>
    <cellStyle name="Ugyldig 68" xfId="6299"/>
    <cellStyle name="Ugyldig 69" xfId="6300"/>
    <cellStyle name="Ugyldig 7" xfId="6301"/>
    <cellStyle name="Ugyldig 70" xfId="6302"/>
    <cellStyle name="Ugyldig 71" xfId="6303"/>
    <cellStyle name="Ugyldig 72" xfId="6304"/>
    <cellStyle name="Ugyldig 73" xfId="6305"/>
    <cellStyle name="Ugyldig 74" xfId="6306"/>
    <cellStyle name="Ugyldig 75" xfId="6307"/>
    <cellStyle name="Ugyldig 76" xfId="6308"/>
    <cellStyle name="Ugyldig 77" xfId="6309"/>
    <cellStyle name="Ugyldig 78" xfId="6310"/>
    <cellStyle name="Ugyldig 79" xfId="6311"/>
    <cellStyle name="Ugyldig 8" xfId="6312"/>
    <cellStyle name="Ugyldig 80" xfId="6313"/>
    <cellStyle name="Ugyldig 81" xfId="6314"/>
    <cellStyle name="Ugyldig 82" xfId="6315"/>
    <cellStyle name="Ugyldig 83" xfId="6316"/>
    <cellStyle name="Ugyldig 84" xfId="6317"/>
    <cellStyle name="Ugyldig 85" xfId="6318"/>
    <cellStyle name="Ugyldig 86" xfId="6319"/>
    <cellStyle name="Ugyldig 9" xfId="6320"/>
    <cellStyle name="Ugyldig_Long-term migration 2007-2009" xfId="6321"/>
    <cellStyle name="Valuta (0)_Blad2" xfId="6322"/>
    <cellStyle name="Valuta_Blad2" xfId="6323"/>
    <cellStyle name="Verknüpfte Zelle" xfId="6324"/>
    <cellStyle name="Währung [0]_DIAGRAM" xfId="6325"/>
    <cellStyle name="Währung_ACEA" xfId="6326"/>
    <cellStyle name="Warnender Text" xfId="6327"/>
    <cellStyle name="Warning Text 2" xfId="6328"/>
    <cellStyle name="Wrapped" xfId="6329"/>
    <cellStyle name="Wrapped 2" xfId="6330"/>
    <cellStyle name="Wrapped 3" xfId="6331"/>
    <cellStyle name="Zelle überprüfen" xfId="6332"/>
    <cellStyle name="Обычный_Лист1" xfId="6333"/>
    <cellStyle name="Тысяч человек" xfId="6334"/>
    <cellStyle name="محايد 2" xfId="6335"/>
    <cellStyle name="ملاحظة 2" xfId="6336"/>
    <cellStyle name="쉼표 [0] 2 2" xfId="6337"/>
    <cellStyle name="표준 4" xfId="6338"/>
    <cellStyle name="표준_6차 코드북(개인&amp;직업력)" xfId="6339"/>
    <cellStyle name="一般_d6trf011f" xfId="6340"/>
    <cellStyle name="桁区切り 4" xfId="6341"/>
    <cellStyle name="標準 2" xfId="6342"/>
    <cellStyle name="標準 3" xfId="6343"/>
    <cellStyle name="標準 4" xfId="6344"/>
    <cellStyle name="標準_c026x_入力訂正84_入力訂正84_入力訂正84_入力訂正84_入力訂正86_入力訂正84_C章取込_TMSシステム（２係用）" xfId="6345"/>
    <cellStyle name="通貨 2"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4.5494610281923711E-2"/>
          <c:y val="0.11009484126984127"/>
          <c:w val="0.94350373134328358"/>
          <c:h val="0.75275753968253967"/>
        </c:manualLayout>
      </c:layout>
      <c:barChart>
        <c:barDir val="col"/>
        <c:grouping val="clustered"/>
        <c:varyColors val="0"/>
        <c:ser>
          <c:idx val="0"/>
          <c:order val="0"/>
          <c:tx>
            <c:strRef>
              <c:f>Mismatch_Productivity!$K$1</c:f>
              <c:strCache>
                <c:ptCount val="1"/>
                <c:pt idx="0">
                  <c:v>% Over-skilling</c:v>
                </c:pt>
              </c:strCache>
            </c:strRef>
          </c:tx>
          <c:spPr>
            <a:solidFill>
              <a:schemeClr val="tx2"/>
            </a:solidFill>
            <a:ln>
              <a:solidFill>
                <a:schemeClr val="tx1"/>
              </a:solidFill>
            </a:ln>
          </c:spPr>
          <c:invertIfNegative val="0"/>
          <c:cat>
            <c:strRef>
              <c:f>Mismatch_Productivity!$J$2:$J$23</c:f>
              <c:strCache>
                <c:ptCount val="22"/>
                <c:pt idx="0">
                  <c:v>FRA</c:v>
                </c:pt>
                <c:pt idx="1">
                  <c:v>SWE</c:v>
                </c:pt>
                <c:pt idx="2">
                  <c:v>BEL</c:v>
                </c:pt>
                <c:pt idx="3">
                  <c:v>CAN</c:v>
                </c:pt>
                <c:pt idx="4">
                  <c:v>POL</c:v>
                </c:pt>
                <c:pt idx="5">
                  <c:v>USA</c:v>
                </c:pt>
                <c:pt idx="6">
                  <c:v>GBR</c:v>
                </c:pt>
                <c:pt idx="7">
                  <c:v>NLD</c:v>
                </c:pt>
                <c:pt idx="8">
                  <c:v>JPN</c:v>
                </c:pt>
                <c:pt idx="9">
                  <c:v>DNK</c:v>
                </c:pt>
                <c:pt idx="10">
                  <c:v>EST</c:v>
                </c:pt>
                <c:pt idx="11">
                  <c:v>FIN</c:v>
                </c:pt>
                <c:pt idx="12">
                  <c:v>SVK</c:v>
                </c:pt>
                <c:pt idx="13">
                  <c:v>KOR</c:v>
                </c:pt>
                <c:pt idx="14">
                  <c:v>NOR</c:v>
                </c:pt>
                <c:pt idx="15">
                  <c:v>ITA</c:v>
                </c:pt>
                <c:pt idx="16">
                  <c:v>AUS</c:v>
                </c:pt>
                <c:pt idx="17">
                  <c:v>IRL</c:v>
                </c:pt>
                <c:pt idx="18">
                  <c:v>DEU</c:v>
                </c:pt>
                <c:pt idx="19">
                  <c:v>AUT</c:v>
                </c:pt>
                <c:pt idx="20">
                  <c:v>ESP</c:v>
                </c:pt>
                <c:pt idx="21">
                  <c:v>CZE</c:v>
                </c:pt>
              </c:strCache>
            </c:strRef>
          </c:cat>
          <c:val>
            <c:numRef>
              <c:f>Mismatch_Productivity!$K$2:$K$23</c:f>
              <c:numCache>
                <c:formatCode>0.0</c:formatCode>
                <c:ptCount val="22"/>
                <c:pt idx="0">
                  <c:v>10.8697</c:v>
                </c:pt>
                <c:pt idx="1">
                  <c:v>11.31575</c:v>
                </c:pt>
                <c:pt idx="2">
                  <c:v>11.402559999999999</c:v>
                </c:pt>
                <c:pt idx="3">
                  <c:v>11.995509999999999</c:v>
                </c:pt>
                <c:pt idx="4">
                  <c:v>14.01723</c:v>
                </c:pt>
                <c:pt idx="5">
                  <c:v>14.12871</c:v>
                </c:pt>
                <c:pt idx="6">
                  <c:v>14.34178</c:v>
                </c:pt>
                <c:pt idx="7">
                  <c:v>14.54377</c:v>
                </c:pt>
                <c:pt idx="8">
                  <c:v>14.79063</c:v>
                </c:pt>
                <c:pt idx="9">
                  <c:v>15.289149999999999</c:v>
                </c:pt>
                <c:pt idx="10">
                  <c:v>15.351179999999999</c:v>
                </c:pt>
                <c:pt idx="11">
                  <c:v>15.57704</c:v>
                </c:pt>
                <c:pt idx="12">
                  <c:v>16.3276</c:v>
                </c:pt>
                <c:pt idx="13">
                  <c:v>17.482749999999999</c:v>
                </c:pt>
                <c:pt idx="14">
                  <c:v>17.50911</c:v>
                </c:pt>
                <c:pt idx="15">
                  <c:v>18.22982</c:v>
                </c:pt>
                <c:pt idx="16">
                  <c:v>19.799040000000002</c:v>
                </c:pt>
                <c:pt idx="17">
                  <c:v>22.1736</c:v>
                </c:pt>
                <c:pt idx="18">
                  <c:v>22.79721</c:v>
                </c:pt>
                <c:pt idx="19">
                  <c:v>23.794599999999999</c:v>
                </c:pt>
                <c:pt idx="20">
                  <c:v>27.38965</c:v>
                </c:pt>
                <c:pt idx="21">
                  <c:v>28.405650000000001</c:v>
                </c:pt>
              </c:numCache>
            </c:numRef>
          </c:val>
        </c:ser>
        <c:ser>
          <c:idx val="1"/>
          <c:order val="1"/>
          <c:tx>
            <c:strRef>
              <c:f>Mismatch_Productivity!$L$1</c:f>
              <c:strCache>
                <c:ptCount val="1"/>
                <c:pt idx="0">
                  <c:v>% Under-skilling</c:v>
                </c:pt>
              </c:strCache>
            </c:strRef>
          </c:tx>
          <c:spPr>
            <a:solidFill>
              <a:schemeClr val="tx2">
                <a:lumMod val="60000"/>
                <a:lumOff val="40000"/>
              </a:schemeClr>
            </a:solidFill>
            <a:ln>
              <a:solidFill>
                <a:schemeClr val="tx1"/>
              </a:solidFill>
            </a:ln>
          </c:spPr>
          <c:invertIfNegative val="0"/>
          <c:cat>
            <c:strRef>
              <c:f>Mismatch_Productivity!$J$2:$J$23</c:f>
              <c:strCache>
                <c:ptCount val="22"/>
                <c:pt idx="0">
                  <c:v>FRA</c:v>
                </c:pt>
                <c:pt idx="1">
                  <c:v>SWE</c:v>
                </c:pt>
                <c:pt idx="2">
                  <c:v>BEL</c:v>
                </c:pt>
                <c:pt idx="3">
                  <c:v>CAN</c:v>
                </c:pt>
                <c:pt idx="4">
                  <c:v>POL</c:v>
                </c:pt>
                <c:pt idx="5">
                  <c:v>USA</c:v>
                </c:pt>
                <c:pt idx="6">
                  <c:v>GBR</c:v>
                </c:pt>
                <c:pt idx="7">
                  <c:v>NLD</c:v>
                </c:pt>
                <c:pt idx="8">
                  <c:v>JPN</c:v>
                </c:pt>
                <c:pt idx="9">
                  <c:v>DNK</c:v>
                </c:pt>
                <c:pt idx="10">
                  <c:v>EST</c:v>
                </c:pt>
                <c:pt idx="11">
                  <c:v>FIN</c:v>
                </c:pt>
                <c:pt idx="12">
                  <c:v>SVK</c:v>
                </c:pt>
                <c:pt idx="13">
                  <c:v>KOR</c:v>
                </c:pt>
                <c:pt idx="14">
                  <c:v>NOR</c:v>
                </c:pt>
                <c:pt idx="15">
                  <c:v>ITA</c:v>
                </c:pt>
                <c:pt idx="16">
                  <c:v>AUS</c:v>
                </c:pt>
                <c:pt idx="17">
                  <c:v>IRL</c:v>
                </c:pt>
                <c:pt idx="18">
                  <c:v>DEU</c:v>
                </c:pt>
                <c:pt idx="19">
                  <c:v>AUT</c:v>
                </c:pt>
                <c:pt idx="20">
                  <c:v>ESP</c:v>
                </c:pt>
                <c:pt idx="21">
                  <c:v>CZE</c:v>
                </c:pt>
              </c:strCache>
            </c:strRef>
          </c:cat>
          <c:val>
            <c:numRef>
              <c:f>Mismatch_Productivity!$L$2:$L$23</c:f>
              <c:numCache>
                <c:formatCode>0.0</c:formatCode>
                <c:ptCount val="22"/>
                <c:pt idx="0">
                  <c:v>9.1169689999999992</c:v>
                </c:pt>
                <c:pt idx="1">
                  <c:v>7.9264210000000004</c:v>
                </c:pt>
                <c:pt idx="2">
                  <c:v>7.6866659999999998</c:v>
                </c:pt>
                <c:pt idx="3">
                  <c:v>6.7939999999999996</c:v>
                </c:pt>
                <c:pt idx="4">
                  <c:v>4.1296340000000002</c:v>
                </c:pt>
                <c:pt idx="5">
                  <c:v>5.3708770000000001</c:v>
                </c:pt>
                <c:pt idx="6">
                  <c:v>9.5594029999999997</c:v>
                </c:pt>
                <c:pt idx="7">
                  <c:v>5.876881</c:v>
                </c:pt>
                <c:pt idx="8">
                  <c:v>6.3116969999999997</c:v>
                </c:pt>
                <c:pt idx="9">
                  <c:v>5.6157389999999996</c:v>
                </c:pt>
                <c:pt idx="10">
                  <c:v>6.4058070000000003</c:v>
                </c:pt>
                <c:pt idx="11">
                  <c:v>5.636355</c:v>
                </c:pt>
                <c:pt idx="12">
                  <c:v>8.994275</c:v>
                </c:pt>
                <c:pt idx="13">
                  <c:v>4.6792749999999996</c:v>
                </c:pt>
                <c:pt idx="14">
                  <c:v>6.6454620000000002</c:v>
                </c:pt>
                <c:pt idx="15">
                  <c:v>15.4428</c:v>
                </c:pt>
                <c:pt idx="16">
                  <c:v>6.2624440000000003</c:v>
                </c:pt>
                <c:pt idx="17">
                  <c:v>6.9730540000000003</c:v>
                </c:pt>
                <c:pt idx="18">
                  <c:v>3.6408160000000001</c:v>
                </c:pt>
                <c:pt idx="19">
                  <c:v>3.8955920000000002</c:v>
                </c:pt>
                <c:pt idx="20">
                  <c:v>5.7042149999999996</c:v>
                </c:pt>
                <c:pt idx="21">
                  <c:v>3.6890800000000001</c:v>
                </c:pt>
              </c:numCache>
            </c:numRef>
          </c:val>
        </c:ser>
        <c:dLbls>
          <c:showLegendKey val="0"/>
          <c:showVal val="0"/>
          <c:showCatName val="0"/>
          <c:showSerName val="0"/>
          <c:showPercent val="0"/>
          <c:showBubbleSize val="0"/>
        </c:dLbls>
        <c:gapWidth val="61"/>
        <c:axId val="77990528"/>
        <c:axId val="80229120"/>
      </c:barChart>
      <c:catAx>
        <c:axId val="77990528"/>
        <c:scaling>
          <c:orientation val="minMax"/>
        </c:scaling>
        <c:delete val="0"/>
        <c:axPos val="b"/>
        <c:majorTickMark val="out"/>
        <c:minorTickMark val="none"/>
        <c:tickLblPos val="nextTo"/>
        <c:crossAx val="80229120"/>
        <c:crosses val="autoZero"/>
        <c:auto val="1"/>
        <c:lblAlgn val="ctr"/>
        <c:lblOffset val="100"/>
        <c:noMultiLvlLbl val="0"/>
      </c:catAx>
      <c:valAx>
        <c:axId val="80229120"/>
        <c:scaling>
          <c:orientation val="minMax"/>
        </c:scaling>
        <c:delete val="0"/>
        <c:axPos val="l"/>
        <c:majorGridlines>
          <c:spPr>
            <a:ln>
              <a:solidFill>
                <a:schemeClr val="bg1"/>
              </a:solidFill>
            </a:ln>
          </c:spPr>
        </c:majorGridlines>
        <c:numFmt formatCode="0" sourceLinked="0"/>
        <c:majorTickMark val="out"/>
        <c:minorTickMark val="none"/>
        <c:tickLblPos val="nextTo"/>
        <c:crossAx val="77990528"/>
        <c:crosses val="autoZero"/>
        <c:crossBetween val="between"/>
      </c:valAx>
      <c:spPr>
        <a:solidFill>
          <a:schemeClr val="tx2">
            <a:lumMod val="20000"/>
            <a:lumOff val="80000"/>
          </a:schemeClr>
        </a:solidFill>
      </c:spPr>
    </c:plotArea>
    <c:legend>
      <c:legendPos val="t"/>
      <c:layout>
        <c:manualLayout>
          <c:xMode val="edge"/>
          <c:yMode val="edge"/>
          <c:x val="0.32591169154228855"/>
          <c:y val="0"/>
          <c:w val="0.34291106965174128"/>
          <c:h val="7.48170634920634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68999028507137"/>
          <c:y val="2.2514682539682539E-2"/>
          <c:w val="0.84877449180240305"/>
          <c:h val="0.83371269841269846"/>
        </c:manualLayout>
      </c:layout>
      <c:scatterChart>
        <c:scatterStyle val="lineMarker"/>
        <c:varyColors val="0"/>
        <c:ser>
          <c:idx val="0"/>
          <c:order val="0"/>
          <c:spPr>
            <a:ln w="28575">
              <a:noFill/>
            </a:ln>
          </c:spPr>
          <c:marker>
            <c:symbol val="diamond"/>
            <c:size val="8"/>
            <c:spPr>
              <a:solidFill>
                <a:schemeClr val="tx2"/>
              </a:solidFill>
            </c:spPr>
          </c:marker>
          <c:dLbls>
            <c:dLbl>
              <c:idx val="0"/>
              <c:layout>
                <c:manualLayout>
                  <c:x val="-2.1077338272400947E-2"/>
                  <c:y val="4.3755561450880547E-2"/>
                </c:manualLayout>
              </c:layout>
              <c:tx>
                <c:rich>
                  <a:bodyPr/>
                  <a:lstStyle/>
                  <a:p>
                    <a:r>
                      <a:rPr lang="en-US" sz="1000"/>
                      <a:t>POL</a:t>
                    </a:r>
                    <a:endParaRPr lang="en-US"/>
                  </a:p>
                </c:rich>
              </c:tx>
              <c:showLegendKey val="0"/>
              <c:showVal val="0"/>
              <c:showCatName val="0"/>
              <c:showSerName val="1"/>
              <c:showPercent val="0"/>
              <c:showBubbleSize val="0"/>
            </c:dLbl>
            <c:dLbl>
              <c:idx val="1"/>
              <c:layout>
                <c:manualLayout>
                  <c:x val="-6.0608623749655456E-2"/>
                  <c:y val="-4.3755629808493499E-2"/>
                </c:manualLayout>
              </c:layout>
              <c:tx>
                <c:rich>
                  <a:bodyPr/>
                  <a:lstStyle/>
                  <a:p>
                    <a:r>
                      <a:rPr lang="en-US" sz="1000"/>
                      <a:t>CAN</a:t>
                    </a:r>
                    <a:endParaRPr lang="en-US"/>
                  </a:p>
                </c:rich>
              </c:tx>
              <c:showLegendKey val="0"/>
              <c:showVal val="0"/>
              <c:showCatName val="0"/>
              <c:showSerName val="1"/>
              <c:showPercent val="0"/>
              <c:showBubbleSize val="0"/>
            </c:dLbl>
            <c:dLbl>
              <c:idx val="2"/>
              <c:layout>
                <c:manualLayout>
                  <c:x val="-2.1088434382081415E-2"/>
                  <c:y val="3.9610715059544263E-2"/>
                </c:manualLayout>
              </c:layout>
              <c:tx>
                <c:rich>
                  <a:bodyPr/>
                  <a:lstStyle/>
                  <a:p>
                    <a:r>
                      <a:rPr lang="en-US" sz="1000"/>
                      <a:t>BEL</a:t>
                    </a:r>
                    <a:endParaRPr lang="en-US"/>
                  </a:p>
                </c:rich>
              </c:tx>
              <c:showLegendKey val="0"/>
              <c:showVal val="0"/>
              <c:showCatName val="0"/>
              <c:showSerName val="1"/>
              <c:showPercent val="0"/>
              <c:showBubbleSize val="0"/>
            </c:dLbl>
            <c:dLbl>
              <c:idx val="3"/>
              <c:layout>
                <c:manualLayout>
                  <c:x val="1.3196313232334238E-2"/>
                  <c:y val="2.3699520100350896E-2"/>
                </c:manualLayout>
              </c:layout>
              <c:tx>
                <c:rich>
                  <a:bodyPr/>
                  <a:lstStyle/>
                  <a:p>
                    <a:r>
                      <a:rPr lang="en-US" sz="1000"/>
                      <a:t>USA</a:t>
                    </a:r>
                    <a:endParaRPr lang="en-US"/>
                  </a:p>
                </c:rich>
              </c:tx>
              <c:showLegendKey val="0"/>
              <c:showVal val="0"/>
              <c:showCatName val="0"/>
              <c:showSerName val="1"/>
              <c:showPercent val="0"/>
              <c:showBubbleSize val="0"/>
            </c:dLbl>
            <c:dLbl>
              <c:idx val="4"/>
              <c:layout>
                <c:manualLayout>
                  <c:x val="-6.3232014817202836E-2"/>
                  <c:y val="-5.5689522813811475E-2"/>
                </c:manualLayout>
              </c:layout>
              <c:tx>
                <c:rich>
                  <a:bodyPr/>
                  <a:lstStyle/>
                  <a:p>
                    <a:r>
                      <a:rPr lang="en-US" sz="1000"/>
                      <a:t>SWE</a:t>
                    </a:r>
                    <a:endParaRPr lang="en-US"/>
                  </a:p>
                </c:rich>
              </c:tx>
              <c:showLegendKey val="0"/>
              <c:showVal val="0"/>
              <c:showCatName val="0"/>
              <c:showSerName val="1"/>
              <c:showPercent val="0"/>
              <c:showBubbleSize val="0"/>
            </c:dLbl>
            <c:dLbl>
              <c:idx val="5"/>
              <c:layout>
                <c:manualLayout>
                  <c:x val="-4.7423977239890919E-2"/>
                  <c:y val="-7.1592873510533631E-2"/>
                </c:manualLayout>
              </c:layout>
              <c:tx>
                <c:rich>
                  <a:bodyPr/>
                  <a:lstStyle/>
                  <a:p>
                    <a:r>
                      <a:rPr lang="en-US" sz="1000"/>
                      <a:t>FRA</a:t>
                    </a:r>
                    <a:endParaRPr lang="en-US"/>
                  </a:p>
                </c:rich>
              </c:tx>
              <c:showLegendKey val="0"/>
              <c:showVal val="0"/>
              <c:showCatName val="0"/>
              <c:showSerName val="1"/>
              <c:showPercent val="0"/>
              <c:showBubbleSize val="0"/>
            </c:dLbl>
            <c:dLbl>
              <c:idx val="6"/>
              <c:layout>
                <c:manualLayout>
                  <c:x val="-1.0532342134139392E-2"/>
                  <c:y val="3.173140627261882E-2"/>
                </c:manualLayout>
              </c:layout>
              <c:tx>
                <c:rich>
                  <a:bodyPr/>
                  <a:lstStyle/>
                  <a:p>
                    <a:r>
                      <a:rPr lang="en-US" sz="1000"/>
                      <a:t>NLD</a:t>
                    </a:r>
                    <a:endParaRPr lang="en-US"/>
                  </a:p>
                </c:rich>
              </c:tx>
              <c:showLegendKey val="0"/>
              <c:showVal val="0"/>
              <c:showCatName val="0"/>
              <c:showSerName val="1"/>
              <c:showPercent val="0"/>
              <c:showBubbleSize val="0"/>
            </c:dLbl>
            <c:dLbl>
              <c:idx val="7"/>
              <c:layout>
                <c:manualLayout>
                  <c:x val="4.7399602123093507E-2"/>
                  <c:y val="-0.10740072230384348"/>
                </c:manualLayout>
              </c:layout>
              <c:tx>
                <c:rich>
                  <a:bodyPr/>
                  <a:lstStyle/>
                  <a:p>
                    <a:r>
                      <a:rPr lang="en-US" sz="1000"/>
                      <a:t>KOR</a:t>
                    </a:r>
                    <a:endParaRPr lang="en-US"/>
                  </a:p>
                </c:rich>
              </c:tx>
              <c:showLegendKey val="0"/>
              <c:showVal val="0"/>
              <c:showCatName val="0"/>
              <c:showSerName val="1"/>
              <c:showPercent val="0"/>
              <c:showBubbleSize val="0"/>
            </c:dLbl>
            <c:dLbl>
              <c:idx val="8"/>
              <c:layout>
                <c:manualLayout>
                  <c:x val="3.1649526653981887E-2"/>
                  <c:y val="7.27964976154686E-17"/>
                </c:manualLayout>
              </c:layout>
              <c:tx>
                <c:rich>
                  <a:bodyPr/>
                  <a:lstStyle/>
                  <a:p>
                    <a:r>
                      <a:rPr lang="en-US" sz="1000"/>
                      <a:t>FIN</a:t>
                    </a:r>
                    <a:endParaRPr lang="en-US"/>
                  </a:p>
                </c:rich>
              </c:tx>
              <c:showLegendKey val="0"/>
              <c:showVal val="0"/>
              <c:showCatName val="0"/>
              <c:showSerName val="1"/>
              <c:showPercent val="0"/>
              <c:showBubbleSize val="0"/>
            </c:dLbl>
            <c:dLbl>
              <c:idx val="9"/>
              <c:layout>
                <c:manualLayout>
                  <c:x val="-6.3220927933613016E-2"/>
                  <c:y val="-5.5682303868493301E-2"/>
                </c:manualLayout>
              </c:layout>
              <c:tx>
                <c:rich>
                  <a:bodyPr/>
                  <a:lstStyle/>
                  <a:p>
                    <a:r>
                      <a:rPr lang="en-US" sz="1000"/>
                      <a:t>DNK</a:t>
                    </a:r>
                    <a:endParaRPr lang="en-US"/>
                  </a:p>
                </c:rich>
              </c:tx>
              <c:showLegendKey val="0"/>
              <c:showVal val="0"/>
              <c:showCatName val="0"/>
              <c:showSerName val="1"/>
              <c:showPercent val="0"/>
              <c:showBubbleSize val="0"/>
            </c:dLbl>
            <c:dLbl>
              <c:idx val="10"/>
              <c:layout>
                <c:manualLayout>
                  <c:x val="-3.4217038956644998E-2"/>
                  <c:y val="4.7732959560427057E-2"/>
                </c:manualLayout>
              </c:layout>
              <c:tx>
                <c:rich>
                  <a:bodyPr/>
                  <a:lstStyle/>
                  <a:p>
                    <a:r>
                      <a:rPr lang="en-US" sz="1000"/>
                      <a:t>JPN</a:t>
                    </a:r>
                    <a:endParaRPr lang="en-US"/>
                  </a:p>
                </c:rich>
              </c:tx>
              <c:showLegendKey val="0"/>
              <c:showVal val="0"/>
              <c:showCatName val="0"/>
              <c:showSerName val="1"/>
              <c:showPercent val="0"/>
              <c:showBubbleSize val="0"/>
            </c:dLbl>
            <c:dLbl>
              <c:idx val="11"/>
              <c:layout>
                <c:manualLayout>
                  <c:x val="1.0549842217993962E-2"/>
                  <c:y val="5.5674800062656779E-2"/>
                </c:manualLayout>
              </c:layout>
              <c:tx>
                <c:rich>
                  <a:bodyPr/>
                  <a:lstStyle/>
                  <a:p>
                    <a:r>
                      <a:rPr lang="en-US" sz="1000"/>
                      <a:t>EST</a:t>
                    </a:r>
                    <a:endParaRPr lang="en-US"/>
                  </a:p>
                </c:rich>
              </c:tx>
              <c:showLegendKey val="0"/>
              <c:showVal val="0"/>
              <c:showCatName val="0"/>
              <c:showSerName val="1"/>
              <c:showPercent val="0"/>
              <c:showBubbleSize val="0"/>
            </c:dLbl>
            <c:dLbl>
              <c:idx val="12"/>
              <c:layout>
                <c:manualLayout>
                  <c:x val="-1.3230134733968871E-2"/>
                  <c:y val="3.5430909924959952E-2"/>
                </c:manualLayout>
              </c:layout>
              <c:tx>
                <c:rich>
                  <a:bodyPr/>
                  <a:lstStyle/>
                  <a:p>
                    <a:r>
                      <a:rPr lang="en-US" sz="1000"/>
                      <a:t>GBR</a:t>
                    </a:r>
                    <a:endParaRPr lang="en-US"/>
                  </a:p>
                </c:rich>
              </c:tx>
              <c:showLegendKey val="0"/>
              <c:showVal val="0"/>
              <c:showCatName val="0"/>
              <c:showSerName val="1"/>
              <c:showPercent val="0"/>
              <c:showBubbleSize val="0"/>
            </c:dLbl>
            <c:dLbl>
              <c:idx val="13"/>
              <c:layout>
                <c:manualLayout>
                  <c:x val="5.2746305014152867E-3"/>
                  <c:y val="7.7885632002040973E-3"/>
                </c:manualLayout>
              </c:layout>
              <c:tx>
                <c:rich>
                  <a:bodyPr/>
                  <a:lstStyle/>
                  <a:p>
                    <a:r>
                      <a:rPr lang="en-US" sz="1000"/>
                      <a:t>NOR</a:t>
                    </a:r>
                    <a:endParaRPr lang="en-US"/>
                  </a:p>
                </c:rich>
              </c:tx>
              <c:showLegendKey val="0"/>
              <c:showVal val="0"/>
              <c:showCatName val="0"/>
              <c:showSerName val="1"/>
              <c:showPercent val="0"/>
              <c:showBubbleSize val="0"/>
            </c:dLbl>
            <c:dLbl>
              <c:idx val="14"/>
              <c:layout>
                <c:manualLayout>
                  <c:x val="0"/>
                  <c:y val="1.9861010756393009E-2"/>
                </c:manualLayout>
              </c:layout>
              <c:tx>
                <c:rich>
                  <a:bodyPr/>
                  <a:lstStyle/>
                  <a:p>
                    <a:r>
                      <a:rPr lang="en-US" sz="1000"/>
                      <a:t>SVK</a:t>
                    </a:r>
                    <a:endParaRPr lang="en-US"/>
                  </a:p>
                </c:rich>
              </c:tx>
              <c:showLegendKey val="0"/>
              <c:showVal val="0"/>
              <c:showCatName val="0"/>
              <c:showSerName val="1"/>
              <c:showPercent val="0"/>
              <c:showBubbleSize val="0"/>
            </c:dLbl>
            <c:dLbl>
              <c:idx val="15"/>
              <c:layout>
                <c:manualLayout>
                  <c:x val="-4.4810089240537445E-5"/>
                  <c:y val="1.5890128125179117E-2"/>
                </c:manualLayout>
              </c:layout>
              <c:tx>
                <c:rich>
                  <a:bodyPr/>
                  <a:lstStyle/>
                  <a:p>
                    <a:r>
                      <a:rPr lang="en-US" sz="1000"/>
                      <a:t>AUS</a:t>
                    </a:r>
                    <a:endParaRPr lang="en-US"/>
                  </a:p>
                </c:rich>
              </c:tx>
              <c:showLegendKey val="0"/>
              <c:showVal val="0"/>
              <c:showCatName val="0"/>
              <c:showSerName val="1"/>
              <c:showPercent val="0"/>
              <c:showBubbleSize val="0"/>
            </c:dLbl>
            <c:dLbl>
              <c:idx val="16"/>
              <c:layout>
                <c:manualLayout>
                  <c:x val="1.0561112236169715E-2"/>
                  <c:y val="-3.8942816001020487E-3"/>
                </c:manualLayout>
              </c:layout>
              <c:tx>
                <c:rich>
                  <a:bodyPr/>
                  <a:lstStyle/>
                  <a:p>
                    <a:r>
                      <a:rPr lang="en-US" sz="1000"/>
                      <a:t>DEU</a:t>
                    </a:r>
                    <a:endParaRPr lang="en-US"/>
                  </a:p>
                </c:rich>
              </c:tx>
              <c:showLegendKey val="0"/>
              <c:showVal val="0"/>
              <c:showCatName val="0"/>
              <c:showSerName val="1"/>
              <c:showPercent val="0"/>
              <c:showBubbleSize val="0"/>
            </c:dLbl>
            <c:dLbl>
              <c:idx val="17"/>
              <c:tx>
                <c:rich>
                  <a:bodyPr/>
                  <a:lstStyle/>
                  <a:p>
                    <a:r>
                      <a:rPr lang="en-US" sz="1000"/>
                      <a:t>AUT</a:t>
                    </a:r>
                    <a:endParaRPr lang="en-US"/>
                  </a:p>
                </c:rich>
              </c:tx>
              <c:showLegendKey val="0"/>
              <c:showVal val="0"/>
              <c:showCatName val="0"/>
              <c:showSerName val="1"/>
              <c:showPercent val="0"/>
              <c:showBubbleSize val="0"/>
            </c:dLbl>
            <c:dLbl>
              <c:idx val="18"/>
              <c:tx>
                <c:rich>
                  <a:bodyPr/>
                  <a:lstStyle/>
                  <a:p>
                    <a:r>
                      <a:rPr lang="en-US" sz="1000"/>
                      <a:t>IRL</a:t>
                    </a:r>
                    <a:endParaRPr lang="en-US"/>
                  </a:p>
                </c:rich>
              </c:tx>
              <c:showLegendKey val="0"/>
              <c:showVal val="0"/>
              <c:showCatName val="0"/>
              <c:showSerName val="1"/>
              <c:showPercent val="0"/>
              <c:showBubbleSize val="0"/>
            </c:dLbl>
            <c:dLbl>
              <c:idx val="19"/>
              <c:layout>
                <c:manualLayout>
                  <c:x val="2.6457358638696648E-3"/>
                  <c:y val="1.5653478850677912E-2"/>
                </c:manualLayout>
              </c:layout>
              <c:tx>
                <c:rich>
                  <a:bodyPr/>
                  <a:lstStyle/>
                  <a:p>
                    <a:r>
                      <a:rPr lang="en-US" sz="1000"/>
                      <a:t>CZE</a:t>
                    </a:r>
                    <a:endParaRPr lang="en-US"/>
                  </a:p>
                </c:rich>
              </c:tx>
              <c:showLegendKey val="0"/>
              <c:showVal val="0"/>
              <c:showCatName val="0"/>
              <c:showSerName val="1"/>
              <c:showPercent val="0"/>
              <c:showBubbleSize val="0"/>
            </c:dLbl>
            <c:dLbl>
              <c:idx val="20"/>
              <c:layout>
                <c:manualLayout>
                  <c:x val="0"/>
                  <c:y val="1.1912291765479805E-2"/>
                </c:manualLayout>
              </c:layout>
              <c:tx>
                <c:rich>
                  <a:bodyPr/>
                  <a:lstStyle/>
                  <a:p>
                    <a:r>
                      <a:rPr lang="en-US" sz="1000"/>
                      <a:t>ESP</a:t>
                    </a:r>
                    <a:endParaRPr lang="en-US"/>
                  </a:p>
                </c:rich>
              </c:tx>
              <c:showLegendKey val="0"/>
              <c:showVal val="0"/>
              <c:showCatName val="0"/>
              <c:showSerName val="1"/>
              <c:showPercent val="0"/>
              <c:showBubbleSize val="0"/>
            </c:dLbl>
            <c:dLbl>
              <c:idx val="21"/>
              <c:tx>
                <c:rich>
                  <a:bodyPr/>
                  <a:lstStyle/>
                  <a:p>
                    <a:r>
                      <a:rPr lang="en-US" sz="1000"/>
                      <a:t>ITA</a:t>
                    </a:r>
                    <a:endParaRPr lang="en-US"/>
                  </a:p>
                </c:rich>
              </c:tx>
              <c:showLegendKey val="0"/>
              <c:showVal val="0"/>
              <c:showCatName val="0"/>
              <c:showSerName val="1"/>
              <c:showPercent val="0"/>
              <c:showBubbleSize val="0"/>
            </c:dLbl>
            <c:txPr>
              <a:bodyPr/>
              <a:lstStyle/>
              <a:p>
                <a:pPr>
                  <a:defRPr sz="1000"/>
                </a:pPr>
                <a:endParaRPr lang="en-US"/>
              </a:p>
            </c:txPr>
            <c:showLegendKey val="0"/>
            <c:showVal val="0"/>
            <c:showCatName val="0"/>
            <c:showSerName val="1"/>
            <c:showPercent val="0"/>
            <c:showBubbleSize val="0"/>
            <c:showLeaderLines val="0"/>
          </c:dLbls>
          <c:xVal>
            <c:numRef>
              <c:f>Mismatch_Productivity!$O$2:$O$23</c:f>
              <c:numCache>
                <c:formatCode>0.0</c:formatCode>
                <c:ptCount val="22"/>
                <c:pt idx="0">
                  <c:v>18.14687</c:v>
                </c:pt>
                <c:pt idx="1">
                  <c:v>18.78951</c:v>
                </c:pt>
                <c:pt idx="2">
                  <c:v>19.089220000000001</c:v>
                </c:pt>
                <c:pt idx="3">
                  <c:v>19.242170000000002</c:v>
                </c:pt>
                <c:pt idx="4">
                  <c:v>19.499580000000002</c:v>
                </c:pt>
                <c:pt idx="5">
                  <c:v>19.98667</c:v>
                </c:pt>
                <c:pt idx="6">
                  <c:v>20.420649999999998</c:v>
                </c:pt>
                <c:pt idx="7">
                  <c:v>20.904890000000002</c:v>
                </c:pt>
                <c:pt idx="8">
                  <c:v>21.102329999999998</c:v>
                </c:pt>
                <c:pt idx="9">
                  <c:v>21.21339</c:v>
                </c:pt>
                <c:pt idx="10">
                  <c:v>21.756989999999998</c:v>
                </c:pt>
                <c:pt idx="11">
                  <c:v>22.162019999999998</c:v>
                </c:pt>
                <c:pt idx="12">
                  <c:v>23.90118</c:v>
                </c:pt>
                <c:pt idx="13">
                  <c:v>24.15457</c:v>
                </c:pt>
                <c:pt idx="14">
                  <c:v>25.321870000000001</c:v>
                </c:pt>
                <c:pt idx="15">
                  <c:v>26.061489999999999</c:v>
                </c:pt>
                <c:pt idx="16">
                  <c:v>26.438030000000001</c:v>
                </c:pt>
                <c:pt idx="17">
                  <c:v>27.690200000000001</c:v>
                </c:pt>
                <c:pt idx="18">
                  <c:v>29.146660000000001</c:v>
                </c:pt>
                <c:pt idx="19">
                  <c:v>32.094729999999998</c:v>
                </c:pt>
                <c:pt idx="20">
                  <c:v>33.093859999999999</c:v>
                </c:pt>
                <c:pt idx="21">
                  <c:v>33.672620000000002</c:v>
                </c:pt>
              </c:numCache>
            </c:numRef>
          </c:xVal>
          <c:yVal>
            <c:numRef>
              <c:f>Mismatch_Productivity!$P$2:$P$23</c:f>
              <c:numCache>
                <c:formatCode>0.0</c:formatCode>
                <c:ptCount val="22"/>
                <c:pt idx="0">
                  <c:v>2.2769966496950511</c:v>
                </c:pt>
                <c:pt idx="1">
                  <c:v>2.5884430945320558</c:v>
                </c:pt>
                <c:pt idx="2">
                  <c:v>2.7340166941298483</c:v>
                </c:pt>
                <c:pt idx="3">
                  <c:v>2.8083819307075375</c:v>
                </c:pt>
                <c:pt idx="4">
                  <c:v>2.9336685368534843</c:v>
                </c:pt>
                <c:pt idx="5">
                  <c:v>3.1711630291523241</c:v>
                </c:pt>
                <c:pt idx="6">
                  <c:v>3.3832116757311459</c:v>
                </c:pt>
                <c:pt idx="7">
                  <c:v>3.6203444957748188</c:v>
                </c:pt>
                <c:pt idx="8">
                  <c:v>3.7171814802407166</c:v>
                </c:pt>
                <c:pt idx="9">
                  <c:v>3.7716991823802282</c:v>
                </c:pt>
                <c:pt idx="10">
                  <c:v>4.0389331176811538</c:v>
                </c:pt>
                <c:pt idx="11">
                  <c:v>4.9345251847544347</c:v>
                </c:pt>
                <c:pt idx="12">
                  <c:v>5.0997486121556967</c:v>
                </c:pt>
                <c:pt idx="13">
                  <c:v>5.225828264112331</c:v>
                </c:pt>
                <c:pt idx="14">
                  <c:v>5.8085771901167815</c:v>
                </c:pt>
                <c:pt idx="15">
                  <c:v>6.1794817189067652</c:v>
                </c:pt>
                <c:pt idx="16">
                  <c:v>6.3688090588440271</c:v>
                </c:pt>
                <c:pt idx="17">
                  <c:v>7.0008401165999157</c:v>
                </c:pt>
                <c:pt idx="18">
                  <c:v>7.7407184919804362</c:v>
                </c:pt>
                <c:pt idx="19">
                  <c:v>9.2540261565393411</c:v>
                </c:pt>
                <c:pt idx="20">
                  <c:v>9.771714432957058</c:v>
                </c:pt>
                <c:pt idx="21">
                  <c:v>10.0727032371279</c:v>
                </c:pt>
              </c:numCache>
            </c:numRef>
          </c:yVal>
          <c:smooth val="0"/>
        </c:ser>
        <c:dLbls>
          <c:showLegendKey val="0"/>
          <c:showVal val="0"/>
          <c:showCatName val="0"/>
          <c:showSerName val="0"/>
          <c:showPercent val="0"/>
          <c:showBubbleSize val="0"/>
        </c:dLbls>
        <c:axId val="95428608"/>
        <c:axId val="95431296"/>
      </c:scatterChart>
      <c:valAx>
        <c:axId val="95428608"/>
        <c:scaling>
          <c:orientation val="minMax"/>
          <c:max val="36"/>
          <c:min val="18"/>
        </c:scaling>
        <c:delete val="0"/>
        <c:axPos val="b"/>
        <c:title>
          <c:tx>
            <c:rich>
              <a:bodyPr/>
              <a:lstStyle/>
              <a:p>
                <a:pPr>
                  <a:defRPr sz="1000"/>
                </a:pPr>
                <a:r>
                  <a:rPr lang="en-GB" sz="1000"/>
                  <a:t>Share of Workers</a:t>
                </a:r>
                <a:r>
                  <a:rPr lang="en-GB" sz="1000" baseline="0"/>
                  <a:t> with Skills Mismatch (%)</a:t>
                </a:r>
                <a:endParaRPr lang="en-GB" sz="1000"/>
              </a:p>
            </c:rich>
          </c:tx>
          <c:overlay val="0"/>
        </c:title>
        <c:numFmt formatCode="0" sourceLinked="0"/>
        <c:majorTickMark val="out"/>
        <c:minorTickMark val="none"/>
        <c:tickLblPos val="nextTo"/>
        <c:txPr>
          <a:bodyPr/>
          <a:lstStyle/>
          <a:p>
            <a:pPr>
              <a:defRPr sz="1000"/>
            </a:pPr>
            <a:endParaRPr lang="en-US"/>
          </a:p>
        </c:txPr>
        <c:crossAx val="95431296"/>
        <c:crosses val="autoZero"/>
        <c:crossBetween val="midCat"/>
        <c:majorUnit val="2"/>
      </c:valAx>
      <c:valAx>
        <c:axId val="95431296"/>
        <c:scaling>
          <c:orientation val="minMax"/>
        </c:scaling>
        <c:delete val="0"/>
        <c:axPos val="l"/>
        <c:majorGridlines>
          <c:spPr>
            <a:ln>
              <a:solidFill>
                <a:schemeClr val="bg1"/>
              </a:solidFill>
            </a:ln>
          </c:spPr>
        </c:majorGridlines>
        <c:title>
          <c:tx>
            <c:rich>
              <a:bodyPr rot="-5400000" vert="horz"/>
              <a:lstStyle/>
              <a:p>
                <a:pPr>
                  <a:defRPr sz="1000"/>
                </a:pPr>
                <a:r>
                  <a:rPr lang="en-GB" sz="1000" baseline="0"/>
                  <a:t>Labour Productivity Increase from reducing skill mismatch (%)</a:t>
                </a:r>
                <a:endParaRPr lang="en-GB" sz="1000"/>
              </a:p>
            </c:rich>
          </c:tx>
          <c:overlay val="0"/>
        </c:title>
        <c:numFmt formatCode="0" sourceLinked="0"/>
        <c:majorTickMark val="out"/>
        <c:minorTickMark val="none"/>
        <c:tickLblPos val="nextTo"/>
        <c:txPr>
          <a:bodyPr/>
          <a:lstStyle/>
          <a:p>
            <a:pPr>
              <a:defRPr sz="1000"/>
            </a:pPr>
            <a:endParaRPr lang="en-US"/>
          </a:p>
        </c:txPr>
        <c:crossAx val="95428608"/>
        <c:crosses val="autoZero"/>
        <c:crossBetween val="midCat"/>
      </c:valAx>
      <c:spPr>
        <a:solidFill>
          <a:schemeClr val="tx2">
            <a:lumMod val="20000"/>
            <a:lumOff val="80000"/>
          </a:schemeClr>
        </a:solidFill>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986269620371041E-2"/>
          <c:y val="5.3724269005847952E-2"/>
          <c:w val="0.94406110641846852"/>
          <c:h val="0.56780584795321642"/>
        </c:manualLayout>
      </c:layout>
      <c:lineChart>
        <c:grouping val="standard"/>
        <c:varyColors val="0"/>
        <c:ser>
          <c:idx val="0"/>
          <c:order val="0"/>
          <c:tx>
            <c:strRef>
              <c:f>Mismatch_Policies!$L$5</c:f>
              <c:strCache>
                <c:ptCount val="1"/>
                <c:pt idx="0">
                  <c:v>Italy</c:v>
                </c:pt>
              </c:strCache>
            </c:strRef>
          </c:tx>
          <c:spPr>
            <a:ln>
              <a:noFill/>
            </a:ln>
          </c:spPr>
          <c:marker>
            <c:symbol val="diamond"/>
            <c:size val="7"/>
            <c:spPr>
              <a:solidFill>
                <a:srgbClr val="FF0000"/>
              </a:solidFill>
            </c:spPr>
          </c:marker>
          <c:cat>
            <c:multiLvlStrRef>
              <c:f>Mismatch_Policies_Data!$A$3:$B$14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Mismatch_Policies!$L$6:$L$17</c:f>
              <c:numCache>
                <c:formatCode>0.000</c:formatCode>
                <c:ptCount val="12"/>
                <c:pt idx="0">
                  <c:v>0.22344069999999999</c:v>
                </c:pt>
                <c:pt idx="1">
                  <c:v>0.25065399999999999</c:v>
                </c:pt>
                <c:pt idx="2">
                  <c:v>0.2461139</c:v>
                </c:pt>
                <c:pt idx="3">
                  <c:v>0.30128880000000002</c:v>
                </c:pt>
                <c:pt idx="4">
                  <c:v>0.2392492</c:v>
                </c:pt>
                <c:pt idx="5">
                  <c:v>0.2198648</c:v>
                </c:pt>
                <c:pt idx="6">
                  <c:v>0.2525384</c:v>
                </c:pt>
                <c:pt idx="7">
                  <c:v>0.23504140000000001</c:v>
                </c:pt>
                <c:pt idx="8">
                  <c:v>0.25282949999999998</c:v>
                </c:pt>
                <c:pt idx="9">
                  <c:v>0.25419259999999999</c:v>
                </c:pt>
                <c:pt idx="10">
                  <c:v>0.27141979999999999</c:v>
                </c:pt>
                <c:pt idx="11">
                  <c:v>0.2919447</c:v>
                </c:pt>
              </c:numCache>
            </c:numRef>
          </c:val>
          <c:smooth val="0"/>
        </c:ser>
        <c:ser>
          <c:idx val="1"/>
          <c:order val="1"/>
          <c:tx>
            <c:strRef>
              <c:f>Mismatch_Policies_Data!$Y$2</c:f>
              <c:strCache>
                <c:ptCount val="1"/>
                <c:pt idx="0">
                  <c:v> Maximum</c:v>
                </c:pt>
              </c:strCache>
            </c:strRef>
          </c:tx>
          <c:spPr>
            <a:ln>
              <a:noFill/>
            </a:ln>
          </c:spPr>
          <c:marker>
            <c:symbol val="dash"/>
            <c:size val="7"/>
            <c:spPr>
              <a:solidFill>
                <a:schemeClr val="tx2">
                  <a:lumMod val="75000"/>
                </a:schemeClr>
              </a:solidFill>
              <a:ln>
                <a:solidFill>
                  <a:schemeClr val="tx2">
                    <a:lumMod val="75000"/>
                  </a:schemeClr>
                </a:solidFill>
              </a:ln>
            </c:spPr>
          </c:marker>
          <c:dLbls>
            <c:dLbl>
              <c:idx val="0"/>
              <c:layout>
                <c:manualLayout>
                  <c:x val="-5.8014444444444445E-2"/>
                  <c:y val="-5.2080994152046783E-2"/>
                </c:manualLayout>
              </c:layout>
              <c:tx>
                <c:strRef>
                  <c:f>Mismatch_Policies_Data!$AD$3</c:f>
                  <c:strCache>
                    <c:ptCount val="1"/>
                    <c:pt idx="0">
                      <c:v>Maximum</c:v>
                    </c:pt>
                  </c:strCache>
                </c:strRef>
              </c:tx>
              <c:dLblPos val="r"/>
              <c:showLegendKey val="0"/>
              <c:showVal val="1"/>
              <c:showCatName val="0"/>
              <c:showSerName val="0"/>
              <c:showPercent val="0"/>
              <c:showBubbleSize val="0"/>
            </c:dLbl>
            <c:dLbl>
              <c:idx val="1"/>
              <c:layout>
                <c:manualLayout>
                  <c:x val="-5.8014444444444445E-2"/>
                  <c:y val="-5.2080994152046783E-2"/>
                </c:manualLayout>
              </c:layout>
              <c:tx>
                <c:strRef>
                  <c:f>Mismatch_Policies_Data!$AD$4</c:f>
                  <c:strCache>
                    <c:ptCount val="1"/>
                    <c:pt idx="0">
                      <c:v>Maximum</c:v>
                    </c:pt>
                  </c:strCache>
                </c:strRef>
              </c:tx>
              <c:dLblPos val="r"/>
              <c:showLegendKey val="0"/>
              <c:showVal val="1"/>
              <c:showCatName val="0"/>
              <c:showSerName val="0"/>
              <c:showPercent val="0"/>
              <c:showBubbleSize val="0"/>
            </c:dLbl>
            <c:dLbl>
              <c:idx val="2"/>
              <c:layout>
                <c:manualLayout>
                  <c:x val="-5.8014444444444445E-2"/>
                  <c:y val="-5.2080994152046797E-2"/>
                </c:manualLayout>
              </c:layout>
              <c:tx>
                <c:strRef>
                  <c:f>Mismatch_Policies_Data!$AD$5</c:f>
                  <c:strCache>
                    <c:ptCount val="1"/>
                    <c:pt idx="0">
                      <c:v>Maximum</c:v>
                    </c:pt>
                  </c:strCache>
                </c:strRef>
              </c:tx>
              <c:dLblPos val="r"/>
              <c:showLegendKey val="0"/>
              <c:showVal val="1"/>
              <c:showCatName val="0"/>
              <c:showSerName val="0"/>
              <c:showPercent val="0"/>
              <c:showBubbleSize val="0"/>
            </c:dLbl>
            <c:dLbl>
              <c:idx val="3"/>
              <c:layout>
                <c:manualLayout>
                  <c:x val="-5.8014444444444445E-2"/>
                  <c:y val="-5.2080994152046783E-2"/>
                </c:manualLayout>
              </c:layout>
              <c:tx>
                <c:strRef>
                  <c:f>Mismatch_Policies_Data!$AD$6</c:f>
                  <c:strCache>
                    <c:ptCount val="1"/>
                    <c:pt idx="0">
                      <c:v>Maximum</c:v>
                    </c:pt>
                  </c:strCache>
                </c:strRef>
              </c:tx>
              <c:dLblPos val="r"/>
              <c:showLegendKey val="0"/>
              <c:showVal val="1"/>
              <c:showCatName val="0"/>
              <c:showSerName val="0"/>
              <c:showPercent val="0"/>
              <c:showBubbleSize val="0"/>
            </c:dLbl>
            <c:dLbl>
              <c:idx val="4"/>
              <c:layout>
                <c:manualLayout>
                  <c:x val="-5.8014444444444445E-2"/>
                  <c:y val="-5.2080994152046783E-2"/>
                </c:manualLayout>
              </c:layout>
              <c:tx>
                <c:strRef>
                  <c:f>Mismatch_Policies_Data!$AD$7</c:f>
                  <c:strCache>
                    <c:ptCount val="1"/>
                    <c:pt idx="0">
                      <c:v>Maximum</c:v>
                    </c:pt>
                  </c:strCache>
                </c:strRef>
              </c:tx>
              <c:dLblPos val="r"/>
              <c:showLegendKey val="0"/>
              <c:showVal val="1"/>
              <c:showCatName val="0"/>
              <c:showSerName val="0"/>
              <c:showPercent val="0"/>
              <c:showBubbleSize val="0"/>
            </c:dLbl>
            <c:dLbl>
              <c:idx val="5"/>
              <c:layout>
                <c:manualLayout>
                  <c:x val="-5.8014444444444445E-2"/>
                  <c:y val="-5.2080994152046783E-2"/>
                </c:manualLayout>
              </c:layout>
              <c:tx>
                <c:strRef>
                  <c:f>Mismatch_Policies_Data!$AD$8</c:f>
                  <c:strCache>
                    <c:ptCount val="1"/>
                    <c:pt idx="0">
                      <c:v>Maximum</c:v>
                    </c:pt>
                  </c:strCache>
                </c:strRef>
              </c:tx>
              <c:dLblPos val="r"/>
              <c:showLegendKey val="0"/>
              <c:showVal val="1"/>
              <c:showCatName val="0"/>
              <c:showSerName val="0"/>
              <c:showPercent val="0"/>
              <c:showBubbleSize val="0"/>
            </c:dLbl>
            <c:dLbl>
              <c:idx val="6"/>
              <c:layout>
                <c:manualLayout>
                  <c:x val="-5.8014444444444445E-2"/>
                  <c:y val="-5.2080994152046783E-2"/>
                </c:manualLayout>
              </c:layout>
              <c:tx>
                <c:strRef>
                  <c:f>Mismatch_Policies_Data!$AD$9</c:f>
                  <c:strCache>
                    <c:ptCount val="1"/>
                    <c:pt idx="0">
                      <c:v>Maximum</c:v>
                    </c:pt>
                  </c:strCache>
                </c:strRef>
              </c:tx>
              <c:dLblPos val="r"/>
              <c:showLegendKey val="0"/>
              <c:showVal val="1"/>
              <c:showCatName val="0"/>
              <c:showSerName val="0"/>
              <c:showPercent val="0"/>
              <c:showBubbleSize val="0"/>
            </c:dLbl>
            <c:dLbl>
              <c:idx val="7"/>
              <c:layout>
                <c:manualLayout>
                  <c:x val="-5.8014444444444445E-2"/>
                  <c:y val="-5.2080994152046783E-2"/>
                </c:manualLayout>
              </c:layout>
              <c:tx>
                <c:strRef>
                  <c:f>Mismatch_Policies_Data!$AD$10</c:f>
                  <c:strCache>
                    <c:ptCount val="1"/>
                    <c:pt idx="0">
                      <c:v>Maximum</c:v>
                    </c:pt>
                  </c:strCache>
                </c:strRef>
              </c:tx>
              <c:dLblPos val="r"/>
              <c:showLegendKey val="0"/>
              <c:showVal val="1"/>
              <c:showCatName val="0"/>
              <c:showSerName val="0"/>
              <c:showPercent val="0"/>
              <c:showBubbleSize val="0"/>
            </c:dLbl>
            <c:dLbl>
              <c:idx val="8"/>
              <c:layout>
                <c:manualLayout>
                  <c:x val="-5.8014444444444445E-2"/>
                  <c:y val="-5.2080994152046783E-2"/>
                </c:manualLayout>
              </c:layout>
              <c:tx>
                <c:strRef>
                  <c:f>Mismatch_Policies_Data!$AD$11</c:f>
                  <c:strCache>
                    <c:ptCount val="1"/>
                    <c:pt idx="0">
                      <c:v>Maximum</c:v>
                    </c:pt>
                  </c:strCache>
                </c:strRef>
              </c:tx>
              <c:dLblPos val="r"/>
              <c:showLegendKey val="0"/>
              <c:showVal val="1"/>
              <c:showCatName val="0"/>
              <c:showSerName val="0"/>
              <c:showPercent val="0"/>
              <c:showBubbleSize val="0"/>
            </c:dLbl>
            <c:dLbl>
              <c:idx val="9"/>
              <c:layout>
                <c:manualLayout>
                  <c:x val="-5.8014444444444445E-2"/>
                  <c:y val="-5.2080994152046783E-2"/>
                </c:manualLayout>
              </c:layout>
              <c:tx>
                <c:strRef>
                  <c:f>Mismatch_Policies_Data!$AD$12</c:f>
                  <c:strCache>
                    <c:ptCount val="1"/>
                    <c:pt idx="0">
                      <c:v>Maximum</c:v>
                    </c:pt>
                  </c:strCache>
                </c:strRef>
              </c:tx>
              <c:dLblPos val="r"/>
              <c:showLegendKey val="0"/>
              <c:showVal val="1"/>
              <c:showCatName val="0"/>
              <c:showSerName val="0"/>
              <c:showPercent val="0"/>
              <c:showBubbleSize val="0"/>
            </c:dLbl>
            <c:dLbl>
              <c:idx val="10"/>
              <c:layout>
                <c:manualLayout>
                  <c:x val="-5.572722222222222E-2"/>
                  <c:y val="-5.2080994152046783E-2"/>
                </c:manualLayout>
              </c:layout>
              <c:tx>
                <c:strRef>
                  <c:f>Mismatch_Policies_Data!$AD$13</c:f>
                  <c:strCache>
                    <c:ptCount val="1"/>
                    <c:pt idx="0">
                      <c:v>Minimum</c:v>
                    </c:pt>
                  </c:strCache>
                </c:strRef>
              </c:tx>
              <c:dLblPos val="r"/>
              <c:showLegendKey val="0"/>
              <c:showVal val="1"/>
              <c:showCatName val="0"/>
              <c:showSerName val="0"/>
              <c:showPercent val="0"/>
              <c:showBubbleSize val="0"/>
            </c:dLbl>
            <c:dLbl>
              <c:idx val="11"/>
              <c:layout>
                <c:manualLayout>
                  <c:x val="0"/>
                  <c:y val="-5.2080994152046783E-2"/>
                </c:manualLayout>
              </c:layout>
              <c:tx>
                <c:strRef>
                  <c:f>Mismatch_Policies_Data!$AD$14</c:f>
                  <c:strCache>
                    <c:ptCount val="1"/>
                    <c:pt idx="0">
                      <c:v>Minimum</c:v>
                    </c:pt>
                  </c:strCache>
                </c:strRef>
              </c:tx>
              <c:dLblPos val="r"/>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Mismatch_Policies_Data!$A$3:$B$14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Mismatch_Policies_Data!$Y$3:$Y$14</c:f>
              <c:numCache>
                <c:formatCode>0.000</c:formatCode>
                <c:ptCount val="12"/>
                <c:pt idx="0">
                  <c:v>0.2471643</c:v>
                </c:pt>
                <c:pt idx="1">
                  <c:v>0.25976850000000001</c:v>
                </c:pt>
                <c:pt idx="2">
                  <c:v>0.2718624</c:v>
                </c:pt>
                <c:pt idx="3">
                  <c:v>0.30128880000000002</c:v>
                </c:pt>
                <c:pt idx="4">
                  <c:v>0.2850028</c:v>
                </c:pt>
                <c:pt idx="5">
                  <c:v>0.2695342</c:v>
                </c:pt>
                <c:pt idx="6">
                  <c:v>0.26720090000000002</c:v>
                </c:pt>
                <c:pt idx="7">
                  <c:v>0.244612</c:v>
                </c:pt>
                <c:pt idx="8">
                  <c:v>0.25696160000000001</c:v>
                </c:pt>
                <c:pt idx="9">
                  <c:v>0.26624900000000001</c:v>
                </c:pt>
                <c:pt idx="10">
                  <c:v>0.27141979999999999</c:v>
                </c:pt>
                <c:pt idx="11">
                  <c:v>0.2919447</c:v>
                </c:pt>
              </c:numCache>
            </c:numRef>
          </c:val>
          <c:smooth val="0"/>
        </c:ser>
        <c:ser>
          <c:idx val="2"/>
          <c:order val="2"/>
          <c:tx>
            <c:strRef>
              <c:f>Mismatch_Policies_Data!$Z$2</c:f>
              <c:strCache>
                <c:ptCount val="1"/>
                <c:pt idx="0">
                  <c:v> Minimum</c:v>
                </c:pt>
              </c:strCache>
            </c:strRef>
          </c:tx>
          <c:spPr>
            <a:ln>
              <a:noFill/>
            </a:ln>
          </c:spPr>
          <c:marker>
            <c:symbol val="dash"/>
            <c:size val="7"/>
            <c:spPr>
              <a:solidFill>
                <a:schemeClr val="tx2">
                  <a:lumMod val="75000"/>
                </a:schemeClr>
              </a:solidFill>
              <a:ln>
                <a:solidFill>
                  <a:schemeClr val="tx2">
                    <a:lumMod val="75000"/>
                  </a:schemeClr>
                </a:solidFill>
              </a:ln>
            </c:spPr>
          </c:marker>
          <c:dLbls>
            <c:dLbl>
              <c:idx val="0"/>
              <c:layout>
                <c:manualLayout>
                  <c:x val="-5.572722222222222E-2"/>
                  <c:y val="5.2081286549707603E-2"/>
                </c:manualLayout>
              </c:layout>
              <c:tx>
                <c:strRef>
                  <c:f>Mismatch_Policies_Data!$AE$3</c:f>
                  <c:strCache>
                    <c:ptCount val="1"/>
                    <c:pt idx="0">
                      <c:v>Minimum</c:v>
                    </c:pt>
                  </c:strCache>
                </c:strRef>
              </c:tx>
              <c:dLblPos val="r"/>
              <c:showLegendKey val="0"/>
              <c:showVal val="1"/>
              <c:showCatName val="0"/>
              <c:showSerName val="0"/>
              <c:showPercent val="0"/>
              <c:showBubbleSize val="0"/>
            </c:dLbl>
            <c:dLbl>
              <c:idx val="1"/>
              <c:layout>
                <c:manualLayout>
                  <c:x val="-5.572722222222222E-2"/>
                  <c:y val="5.2080994152046714E-2"/>
                </c:manualLayout>
              </c:layout>
              <c:tx>
                <c:strRef>
                  <c:f>Mismatch_Policies_Data!$AE$4</c:f>
                  <c:strCache>
                    <c:ptCount val="1"/>
                    <c:pt idx="0">
                      <c:v>Minimum</c:v>
                    </c:pt>
                  </c:strCache>
                </c:strRef>
              </c:tx>
              <c:dLblPos val="r"/>
              <c:showLegendKey val="0"/>
              <c:showVal val="1"/>
              <c:showCatName val="0"/>
              <c:showSerName val="0"/>
              <c:showPercent val="0"/>
              <c:showBubbleSize val="0"/>
            </c:dLbl>
            <c:dLbl>
              <c:idx val="2"/>
              <c:layout>
                <c:manualLayout>
                  <c:x val="-5.572722222222222E-2"/>
                  <c:y val="5.2081286549707603E-2"/>
                </c:manualLayout>
              </c:layout>
              <c:tx>
                <c:strRef>
                  <c:f>Mismatch_Policies_Data!$AE$5</c:f>
                  <c:strCache>
                    <c:ptCount val="1"/>
                    <c:pt idx="0">
                      <c:v>Minimum</c:v>
                    </c:pt>
                  </c:strCache>
                </c:strRef>
              </c:tx>
              <c:dLblPos val="r"/>
              <c:showLegendKey val="0"/>
              <c:showVal val="1"/>
              <c:showCatName val="0"/>
              <c:showSerName val="0"/>
              <c:showPercent val="0"/>
              <c:showBubbleSize val="0"/>
            </c:dLbl>
            <c:dLbl>
              <c:idx val="3"/>
              <c:layout>
                <c:manualLayout>
                  <c:x val="-5.572722222222222E-2"/>
                  <c:y val="5.2081286549707673E-2"/>
                </c:manualLayout>
              </c:layout>
              <c:tx>
                <c:strRef>
                  <c:f>Mismatch_Policies_Data!$AE$6</c:f>
                  <c:strCache>
                    <c:ptCount val="1"/>
                    <c:pt idx="0">
                      <c:v>Minimum</c:v>
                    </c:pt>
                  </c:strCache>
                </c:strRef>
              </c:tx>
              <c:dLblPos val="r"/>
              <c:showLegendKey val="0"/>
              <c:showVal val="1"/>
              <c:showCatName val="0"/>
              <c:showSerName val="0"/>
              <c:showPercent val="0"/>
              <c:showBubbleSize val="0"/>
            </c:dLbl>
            <c:dLbl>
              <c:idx val="4"/>
              <c:layout>
                <c:manualLayout>
                  <c:x val="-5.572722222222222E-2"/>
                  <c:y val="5.2081286549707603E-2"/>
                </c:manualLayout>
              </c:layout>
              <c:tx>
                <c:strRef>
                  <c:f>Mismatch_Policies_Data!$AE$7</c:f>
                  <c:strCache>
                    <c:ptCount val="1"/>
                    <c:pt idx="0">
                      <c:v>Minimum</c:v>
                    </c:pt>
                  </c:strCache>
                </c:strRef>
              </c:tx>
              <c:dLblPos val="r"/>
              <c:showLegendKey val="0"/>
              <c:showVal val="1"/>
              <c:showCatName val="0"/>
              <c:showSerName val="0"/>
              <c:showPercent val="0"/>
              <c:showBubbleSize val="0"/>
            </c:dLbl>
            <c:dLbl>
              <c:idx val="5"/>
              <c:layout>
                <c:manualLayout>
                  <c:x val="-5.572722222222222E-2"/>
                  <c:y val="5.2081286549707603E-2"/>
                </c:manualLayout>
              </c:layout>
              <c:tx>
                <c:strRef>
                  <c:f>Mismatch_Policies_Data!$AE$8</c:f>
                  <c:strCache>
                    <c:ptCount val="1"/>
                    <c:pt idx="0">
                      <c:v>Minimum</c:v>
                    </c:pt>
                  </c:strCache>
                </c:strRef>
              </c:tx>
              <c:dLblPos val="r"/>
              <c:showLegendKey val="0"/>
              <c:showVal val="1"/>
              <c:showCatName val="0"/>
              <c:showSerName val="0"/>
              <c:showPercent val="0"/>
              <c:showBubbleSize val="0"/>
            </c:dLbl>
            <c:dLbl>
              <c:idx val="6"/>
              <c:layout>
                <c:manualLayout>
                  <c:x val="-5.572722222222222E-2"/>
                  <c:y val="5.2081286549707603E-2"/>
                </c:manualLayout>
              </c:layout>
              <c:tx>
                <c:strRef>
                  <c:f>Mismatch_Policies_Data!$AE$9</c:f>
                  <c:strCache>
                    <c:ptCount val="1"/>
                    <c:pt idx="0">
                      <c:v>Minimum</c:v>
                    </c:pt>
                  </c:strCache>
                </c:strRef>
              </c:tx>
              <c:dLblPos val="r"/>
              <c:showLegendKey val="0"/>
              <c:showVal val="1"/>
              <c:showCatName val="0"/>
              <c:showSerName val="0"/>
              <c:showPercent val="0"/>
              <c:showBubbleSize val="0"/>
            </c:dLbl>
            <c:dLbl>
              <c:idx val="7"/>
              <c:layout>
                <c:manualLayout>
                  <c:x val="-5.572722222222222E-2"/>
                  <c:y val="5.2081286549707603E-2"/>
                </c:manualLayout>
              </c:layout>
              <c:tx>
                <c:strRef>
                  <c:f>Mismatch_Policies_Data!$AE$10</c:f>
                  <c:strCache>
                    <c:ptCount val="1"/>
                    <c:pt idx="0">
                      <c:v>Minimum</c:v>
                    </c:pt>
                  </c:strCache>
                </c:strRef>
              </c:tx>
              <c:dLblPos val="r"/>
              <c:showLegendKey val="0"/>
              <c:showVal val="1"/>
              <c:showCatName val="0"/>
              <c:showSerName val="0"/>
              <c:showPercent val="0"/>
              <c:showBubbleSize val="0"/>
            </c:dLbl>
            <c:dLbl>
              <c:idx val="8"/>
              <c:layout>
                <c:manualLayout>
                  <c:x val="-5.572722222222222E-2"/>
                  <c:y val="5.2081286549707603E-2"/>
                </c:manualLayout>
              </c:layout>
              <c:tx>
                <c:strRef>
                  <c:f>Mismatch_Policies_Data!$AE$11</c:f>
                  <c:strCache>
                    <c:ptCount val="1"/>
                    <c:pt idx="0">
                      <c:v>Minimum</c:v>
                    </c:pt>
                  </c:strCache>
                </c:strRef>
              </c:tx>
              <c:dLblPos val="r"/>
              <c:showLegendKey val="0"/>
              <c:showVal val="1"/>
              <c:showCatName val="0"/>
              <c:showSerName val="0"/>
              <c:showPercent val="0"/>
              <c:showBubbleSize val="0"/>
            </c:dLbl>
            <c:dLbl>
              <c:idx val="9"/>
              <c:layout>
                <c:manualLayout>
                  <c:x val="-5.572722222222222E-2"/>
                  <c:y val="5.2081286549707603E-2"/>
                </c:manualLayout>
              </c:layout>
              <c:tx>
                <c:strRef>
                  <c:f>Mismatch_Policies_Data!$AE$12</c:f>
                  <c:strCache>
                    <c:ptCount val="1"/>
                    <c:pt idx="0">
                      <c:v>Minimum</c:v>
                    </c:pt>
                  </c:strCache>
                </c:strRef>
              </c:tx>
              <c:dLblPos val="r"/>
              <c:showLegendKey val="0"/>
              <c:showVal val="1"/>
              <c:showCatName val="0"/>
              <c:showSerName val="0"/>
              <c:showPercent val="0"/>
              <c:showBubbleSize val="0"/>
            </c:dLbl>
            <c:dLbl>
              <c:idx val="10"/>
              <c:layout>
                <c:manualLayout>
                  <c:x val="-5.8014444444444445E-2"/>
                  <c:y val="5.2080994152046714E-2"/>
                </c:manualLayout>
              </c:layout>
              <c:tx>
                <c:strRef>
                  <c:f>Mismatch_Policies_Data!$AE$13</c:f>
                  <c:strCache>
                    <c:ptCount val="1"/>
                    <c:pt idx="0">
                      <c:v>Maximum</c:v>
                    </c:pt>
                  </c:strCache>
                </c:strRef>
              </c:tx>
              <c:dLblPos val="r"/>
              <c:showLegendKey val="0"/>
              <c:showVal val="1"/>
              <c:showCatName val="0"/>
              <c:showSerName val="0"/>
              <c:showPercent val="0"/>
              <c:showBubbleSize val="0"/>
            </c:dLbl>
            <c:dLbl>
              <c:idx val="11"/>
              <c:layout>
                <c:manualLayout>
                  <c:x val="0"/>
                  <c:y val="5.2081286549707603E-2"/>
                </c:manualLayout>
              </c:layout>
              <c:tx>
                <c:strRef>
                  <c:f>Mismatch_Policies_Data!$AE$14</c:f>
                  <c:strCache>
                    <c:ptCount val="1"/>
                    <c:pt idx="0">
                      <c:v>Maximum</c:v>
                    </c:pt>
                  </c:strCache>
                </c:strRef>
              </c:tx>
              <c:dLblPos val="r"/>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Mismatch_Policies_Data!$A$3:$B$14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Mismatch_Policies_Data!$Z$3:$Z$14</c:f>
              <c:numCache>
                <c:formatCode>0.000</c:formatCode>
                <c:ptCount val="12"/>
                <c:pt idx="0">
                  <c:v>0.2021578</c:v>
                </c:pt>
                <c:pt idx="1">
                  <c:v>0.17969969999999999</c:v>
                </c:pt>
                <c:pt idx="2">
                  <c:v>0.19134509999999999</c:v>
                </c:pt>
                <c:pt idx="3">
                  <c:v>0.18354709999999999</c:v>
                </c:pt>
                <c:pt idx="4">
                  <c:v>0.1913908</c:v>
                </c:pt>
                <c:pt idx="5">
                  <c:v>0.2066094</c:v>
                </c:pt>
                <c:pt idx="6">
                  <c:v>0.1846091</c:v>
                </c:pt>
                <c:pt idx="7">
                  <c:v>0.20066539999999999</c:v>
                </c:pt>
                <c:pt idx="8">
                  <c:v>0.1660045</c:v>
                </c:pt>
                <c:pt idx="9">
                  <c:v>0.1959294</c:v>
                </c:pt>
                <c:pt idx="10">
                  <c:v>0.1881959</c:v>
                </c:pt>
                <c:pt idx="11">
                  <c:v>0.17499999999999999</c:v>
                </c:pt>
              </c:numCache>
            </c:numRef>
          </c:val>
          <c:smooth val="0"/>
        </c:ser>
        <c:ser>
          <c:idx val="3"/>
          <c:order val="3"/>
          <c:tx>
            <c:strRef>
              <c:f>Mismatch_Policies_Data!$AC$2</c:f>
              <c:strCache>
                <c:ptCount val="1"/>
                <c:pt idx="0">
                  <c:v>max2</c:v>
                </c:pt>
              </c:strCache>
            </c:strRef>
          </c:tx>
          <c:spPr>
            <a:ln w="28575">
              <a:noFill/>
            </a:ln>
          </c:spPr>
          <c:marker>
            <c:symbol val="none"/>
          </c:marker>
          <c:dLbls>
            <c:dLbl>
              <c:idx val="0"/>
              <c:tx>
                <c:strRef>
                  <c:f>Mismatch_Policies_Data!$AA$3</c:f>
                  <c:strCache>
                    <c:ptCount val="1"/>
                    <c:pt idx="0">
                      <c:v>(POL)</c:v>
                    </c:pt>
                  </c:strCache>
                </c:strRef>
              </c:tx>
              <c:dLblPos val="t"/>
              <c:showLegendKey val="0"/>
              <c:showVal val="1"/>
              <c:showCatName val="0"/>
              <c:showSerName val="0"/>
              <c:showPercent val="0"/>
              <c:showBubbleSize val="0"/>
            </c:dLbl>
            <c:dLbl>
              <c:idx val="1"/>
              <c:tx>
                <c:strRef>
                  <c:f>Mismatch_Policies_Data!$AA$4</c:f>
                  <c:strCache>
                    <c:ptCount val="1"/>
                    <c:pt idx="0">
                      <c:v>(DEU)</c:v>
                    </c:pt>
                  </c:strCache>
                </c:strRef>
              </c:tx>
              <c:dLblPos val="t"/>
              <c:showLegendKey val="0"/>
              <c:showVal val="1"/>
              <c:showCatName val="0"/>
              <c:showSerName val="0"/>
              <c:showPercent val="0"/>
              <c:showBubbleSize val="0"/>
            </c:dLbl>
            <c:dLbl>
              <c:idx val="2"/>
              <c:tx>
                <c:strRef>
                  <c:f>Mismatch_Policies_Data!$AA$5</c:f>
                  <c:strCache>
                    <c:ptCount val="1"/>
                    <c:pt idx="0">
                      <c:v>(FRA)</c:v>
                    </c:pt>
                  </c:strCache>
                </c:strRef>
              </c:tx>
              <c:dLblPos val="t"/>
              <c:showLegendKey val="0"/>
              <c:showVal val="1"/>
              <c:showCatName val="0"/>
              <c:showSerName val="0"/>
              <c:showPercent val="0"/>
              <c:showBubbleSize val="0"/>
            </c:dLbl>
            <c:dLbl>
              <c:idx val="3"/>
              <c:tx>
                <c:strRef>
                  <c:f>Mismatch_Policies_Data!$AA$6</c:f>
                  <c:strCache>
                    <c:ptCount val="1"/>
                    <c:pt idx="0">
                      <c:v>(ITA)</c:v>
                    </c:pt>
                  </c:strCache>
                </c:strRef>
              </c:tx>
              <c:dLblPos val="t"/>
              <c:showLegendKey val="0"/>
              <c:showVal val="1"/>
              <c:showCatName val="0"/>
              <c:showSerName val="0"/>
              <c:showPercent val="0"/>
              <c:showBubbleSize val="0"/>
            </c:dLbl>
            <c:dLbl>
              <c:idx val="4"/>
              <c:tx>
                <c:strRef>
                  <c:f>Mismatch_Policies_Data!$AA$7</c:f>
                  <c:strCache>
                    <c:ptCount val="1"/>
                    <c:pt idx="0">
                      <c:v>(BEL)</c:v>
                    </c:pt>
                  </c:strCache>
                </c:strRef>
              </c:tx>
              <c:dLblPos val="t"/>
              <c:showLegendKey val="0"/>
              <c:showVal val="1"/>
              <c:showCatName val="0"/>
              <c:showSerName val="0"/>
              <c:showPercent val="0"/>
              <c:showBubbleSize val="0"/>
            </c:dLbl>
            <c:dLbl>
              <c:idx val="5"/>
              <c:tx>
                <c:strRef>
                  <c:f>Mismatch_Policies_Data!$AA$8</c:f>
                  <c:strCache>
                    <c:ptCount val="1"/>
                    <c:pt idx="0">
                      <c:v>(SWE)</c:v>
                    </c:pt>
                  </c:strCache>
                </c:strRef>
              </c:tx>
              <c:dLblPos val="t"/>
              <c:showLegendKey val="0"/>
              <c:showVal val="1"/>
              <c:showCatName val="0"/>
              <c:showSerName val="0"/>
              <c:showPercent val="0"/>
              <c:showBubbleSize val="0"/>
            </c:dLbl>
            <c:dLbl>
              <c:idx val="6"/>
              <c:tx>
                <c:strRef>
                  <c:f>Mismatch_Policies_Data!$AA$9</c:f>
                  <c:strCache>
                    <c:ptCount val="1"/>
                    <c:pt idx="0">
                      <c:v>(AUT)</c:v>
                    </c:pt>
                  </c:strCache>
                </c:strRef>
              </c:tx>
              <c:dLblPos val="t"/>
              <c:showLegendKey val="0"/>
              <c:showVal val="1"/>
              <c:showCatName val="0"/>
              <c:showSerName val="0"/>
              <c:showPercent val="0"/>
              <c:showBubbleSize val="0"/>
            </c:dLbl>
            <c:dLbl>
              <c:idx val="7"/>
              <c:tx>
                <c:strRef>
                  <c:f>Mismatch_Policies_Data!$AA$10</c:f>
                  <c:strCache>
                    <c:ptCount val="1"/>
                    <c:pt idx="0">
                      <c:v>(SVK)</c:v>
                    </c:pt>
                  </c:strCache>
                </c:strRef>
              </c:tx>
              <c:dLblPos val="t"/>
              <c:showLegendKey val="0"/>
              <c:showVal val="1"/>
              <c:showCatName val="0"/>
              <c:showSerName val="0"/>
              <c:showPercent val="0"/>
              <c:showBubbleSize val="0"/>
            </c:dLbl>
            <c:dLbl>
              <c:idx val="8"/>
              <c:tx>
                <c:strRef>
                  <c:f>Mismatch_Policies_Data!$AA$11</c:f>
                  <c:strCache>
                    <c:ptCount val="1"/>
                    <c:pt idx="0">
                      <c:v>(NLD )</c:v>
                    </c:pt>
                  </c:strCache>
                </c:strRef>
              </c:tx>
              <c:dLblPos val="t"/>
              <c:showLegendKey val="0"/>
              <c:showVal val="1"/>
              <c:showCatName val="0"/>
              <c:showSerName val="0"/>
              <c:showPercent val="0"/>
              <c:showBubbleSize val="0"/>
            </c:dLbl>
            <c:dLbl>
              <c:idx val="9"/>
              <c:tx>
                <c:strRef>
                  <c:f>Mismatch_Policies_Data!$AA$12</c:f>
                  <c:strCache>
                    <c:ptCount val="1"/>
                    <c:pt idx="0">
                      <c:v>(AUT)</c:v>
                    </c:pt>
                  </c:strCache>
                </c:strRef>
              </c:tx>
              <c:dLblPos val="t"/>
              <c:showLegendKey val="0"/>
              <c:showVal val="1"/>
              <c:showCatName val="0"/>
              <c:showSerName val="0"/>
              <c:showPercent val="0"/>
              <c:showBubbleSize val="0"/>
            </c:dLbl>
            <c:dLbl>
              <c:idx val="10"/>
              <c:tx>
                <c:strRef>
                  <c:f>Mismatch_Policies_Data!$AA$13</c:f>
                  <c:strCache>
                    <c:ptCount val="1"/>
                    <c:pt idx="0">
                      <c:v>(ITA)</c:v>
                    </c:pt>
                  </c:strCache>
                </c:strRef>
              </c:tx>
              <c:dLblPos val="t"/>
              <c:showLegendKey val="0"/>
              <c:showVal val="1"/>
              <c:showCatName val="0"/>
              <c:showSerName val="0"/>
              <c:showPercent val="0"/>
              <c:showBubbleSize val="0"/>
            </c:dLbl>
            <c:dLbl>
              <c:idx val="11"/>
              <c:tx>
                <c:strRef>
                  <c:f>Mismatch_Policies_Data!$AA$14</c:f>
                  <c:strCache>
                    <c:ptCount val="1"/>
                    <c:pt idx="0">
                      <c:v>(ITA)</c:v>
                    </c:pt>
                  </c:strCache>
                </c:strRef>
              </c:tx>
              <c:dLblPos val="t"/>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Mismatch_Policies_Data!$A$3:$B$14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Mismatch_Policies_Data!$AC$3:$AC$14</c:f>
              <c:numCache>
                <c:formatCode>0.000</c:formatCode>
                <c:ptCount val="12"/>
                <c:pt idx="0">
                  <c:v>0.2411643</c:v>
                </c:pt>
                <c:pt idx="1">
                  <c:v>0.25376850000000001</c:v>
                </c:pt>
                <c:pt idx="2">
                  <c:v>0.2658624</c:v>
                </c:pt>
                <c:pt idx="3">
                  <c:v>0.29528880000000002</c:v>
                </c:pt>
                <c:pt idx="4">
                  <c:v>0.2790028</c:v>
                </c:pt>
                <c:pt idx="5">
                  <c:v>0.2635342</c:v>
                </c:pt>
                <c:pt idx="6">
                  <c:v>0.26120090000000001</c:v>
                </c:pt>
                <c:pt idx="7">
                  <c:v>0.23861199999999999</c:v>
                </c:pt>
                <c:pt idx="8">
                  <c:v>0.25096160000000001</c:v>
                </c:pt>
                <c:pt idx="9">
                  <c:v>0.26024900000000001</c:v>
                </c:pt>
                <c:pt idx="10">
                  <c:v>0.26541979999999998</c:v>
                </c:pt>
                <c:pt idx="11">
                  <c:v>0.2859447</c:v>
                </c:pt>
              </c:numCache>
            </c:numRef>
          </c:val>
          <c:smooth val="0"/>
        </c:ser>
        <c:ser>
          <c:idx val="4"/>
          <c:order val="4"/>
          <c:tx>
            <c:strRef>
              <c:f>Mismatch_Policies_Data!$AF$2</c:f>
              <c:strCache>
                <c:ptCount val="1"/>
                <c:pt idx="0">
                  <c:v>min2</c:v>
                </c:pt>
              </c:strCache>
            </c:strRef>
          </c:tx>
          <c:spPr>
            <a:ln w="28575">
              <a:noFill/>
            </a:ln>
          </c:spPr>
          <c:marker>
            <c:symbol val="none"/>
          </c:marker>
          <c:dLbls>
            <c:dLbl>
              <c:idx val="0"/>
              <c:tx>
                <c:strRef>
                  <c:f>Mismatch_Policies_Data!$AB$3</c:f>
                  <c:strCache>
                    <c:ptCount val="1"/>
                    <c:pt idx="0">
                      <c:v>(NLD )</c:v>
                    </c:pt>
                  </c:strCache>
                </c:strRef>
              </c:tx>
              <c:dLblPos val="b"/>
              <c:showLegendKey val="0"/>
              <c:showVal val="1"/>
              <c:showCatName val="0"/>
              <c:showSerName val="0"/>
              <c:showPercent val="0"/>
              <c:showBubbleSize val="0"/>
            </c:dLbl>
            <c:dLbl>
              <c:idx val="1"/>
              <c:tx>
                <c:strRef>
                  <c:f>Mismatch_Policies_Data!$AB$4</c:f>
                  <c:strCache>
                    <c:ptCount val="1"/>
                    <c:pt idx="0">
                      <c:v>(USA)</c:v>
                    </c:pt>
                  </c:strCache>
                </c:strRef>
              </c:tx>
              <c:dLblPos val="b"/>
              <c:showLegendKey val="0"/>
              <c:showVal val="1"/>
              <c:showCatName val="0"/>
              <c:showSerName val="0"/>
              <c:showPercent val="0"/>
              <c:showBubbleSize val="0"/>
            </c:dLbl>
            <c:dLbl>
              <c:idx val="2"/>
              <c:tx>
                <c:strRef>
                  <c:f>Mismatch_Policies_Data!$AB$5</c:f>
                  <c:strCache>
                    <c:ptCount val="1"/>
                    <c:pt idx="0">
                      <c:v>(CAN)</c:v>
                    </c:pt>
                  </c:strCache>
                </c:strRef>
              </c:tx>
              <c:dLblPos val="b"/>
              <c:showLegendKey val="0"/>
              <c:showVal val="1"/>
              <c:showCatName val="0"/>
              <c:showSerName val="0"/>
              <c:showPercent val="0"/>
              <c:showBubbleSize val="0"/>
            </c:dLbl>
            <c:dLbl>
              <c:idx val="3"/>
              <c:tx>
                <c:strRef>
                  <c:f>Mismatch_Policies_Data!$AB$6</c:f>
                  <c:strCache>
                    <c:ptCount val="1"/>
                    <c:pt idx="0">
                      <c:v>(NOR)</c:v>
                    </c:pt>
                  </c:strCache>
                </c:strRef>
              </c:tx>
              <c:dLblPos val="b"/>
              <c:showLegendKey val="0"/>
              <c:showVal val="1"/>
              <c:showCatName val="0"/>
              <c:showSerName val="0"/>
              <c:showPercent val="0"/>
              <c:showBubbleSize val="0"/>
            </c:dLbl>
            <c:dLbl>
              <c:idx val="4"/>
              <c:tx>
                <c:strRef>
                  <c:f>Mismatch_Policies_Data!$AB$7</c:f>
                  <c:strCache>
                    <c:ptCount val="1"/>
                    <c:pt idx="0">
                      <c:v>(DNK)</c:v>
                    </c:pt>
                  </c:strCache>
                </c:strRef>
              </c:tx>
              <c:dLblPos val="b"/>
              <c:showLegendKey val="0"/>
              <c:showVal val="1"/>
              <c:showCatName val="0"/>
              <c:showSerName val="0"/>
              <c:showPercent val="0"/>
              <c:showBubbleSize val="0"/>
            </c:dLbl>
            <c:dLbl>
              <c:idx val="5"/>
              <c:tx>
                <c:strRef>
                  <c:f>Mismatch_Policies_Data!$AB$8</c:f>
                  <c:strCache>
                    <c:ptCount val="1"/>
                    <c:pt idx="0">
                      <c:v>(FIN)</c:v>
                    </c:pt>
                  </c:strCache>
                </c:strRef>
              </c:tx>
              <c:dLblPos val="b"/>
              <c:showLegendKey val="0"/>
              <c:showVal val="1"/>
              <c:showCatName val="0"/>
              <c:showSerName val="0"/>
              <c:showPercent val="0"/>
              <c:showBubbleSize val="0"/>
            </c:dLbl>
            <c:dLbl>
              <c:idx val="6"/>
              <c:tx>
                <c:strRef>
                  <c:f>Mismatch_Policies_Data!$AB$9</c:f>
                  <c:strCache>
                    <c:ptCount val="1"/>
                    <c:pt idx="0">
                      <c:v>(CAN)</c:v>
                    </c:pt>
                  </c:strCache>
                </c:strRef>
              </c:tx>
              <c:dLblPos val="b"/>
              <c:showLegendKey val="0"/>
              <c:showVal val="1"/>
              <c:showCatName val="0"/>
              <c:showSerName val="0"/>
              <c:showPercent val="0"/>
              <c:showBubbleSize val="0"/>
            </c:dLbl>
            <c:dLbl>
              <c:idx val="7"/>
              <c:tx>
                <c:strRef>
                  <c:f>Mismatch_Policies_Data!$AB$10</c:f>
                  <c:strCache>
                    <c:ptCount val="1"/>
                    <c:pt idx="0">
                      <c:v>(KOR)</c:v>
                    </c:pt>
                  </c:strCache>
                </c:strRef>
              </c:tx>
              <c:dLblPos val="b"/>
              <c:showLegendKey val="0"/>
              <c:showVal val="1"/>
              <c:showCatName val="0"/>
              <c:showSerName val="0"/>
              <c:showPercent val="0"/>
              <c:showBubbleSize val="0"/>
            </c:dLbl>
            <c:dLbl>
              <c:idx val="8"/>
              <c:tx>
                <c:strRef>
                  <c:f>Mismatch_Policies_Data!$AB$11</c:f>
                  <c:strCache>
                    <c:ptCount val="1"/>
                    <c:pt idx="0">
                      <c:v>(USA)</c:v>
                    </c:pt>
                  </c:strCache>
                </c:strRef>
              </c:tx>
              <c:dLblPos val="b"/>
              <c:showLegendKey val="0"/>
              <c:showVal val="1"/>
              <c:showCatName val="0"/>
              <c:showSerName val="0"/>
              <c:showPercent val="0"/>
              <c:showBubbleSize val="0"/>
            </c:dLbl>
            <c:dLbl>
              <c:idx val="9"/>
              <c:tx>
                <c:strRef>
                  <c:f>Mismatch_Policies_Data!$AB$12</c:f>
                  <c:strCache>
                    <c:ptCount val="1"/>
                    <c:pt idx="0">
                      <c:v>(KOR)</c:v>
                    </c:pt>
                  </c:strCache>
                </c:strRef>
              </c:tx>
              <c:dLblPos val="b"/>
              <c:showLegendKey val="0"/>
              <c:showVal val="1"/>
              <c:showCatName val="0"/>
              <c:showSerName val="0"/>
              <c:showPercent val="0"/>
              <c:showBubbleSize val="0"/>
            </c:dLbl>
            <c:dLbl>
              <c:idx val="10"/>
              <c:tx>
                <c:strRef>
                  <c:f>Mismatch_Policies_Data!$AB$13</c:f>
                  <c:strCache>
                    <c:ptCount val="1"/>
                    <c:pt idx="0">
                      <c:v>(DNK)</c:v>
                    </c:pt>
                  </c:strCache>
                </c:strRef>
              </c:tx>
              <c:dLblPos val="b"/>
              <c:showLegendKey val="0"/>
              <c:showVal val="1"/>
              <c:showCatName val="0"/>
              <c:showSerName val="0"/>
              <c:showPercent val="0"/>
              <c:showBubbleSize val="0"/>
            </c:dLbl>
            <c:dLbl>
              <c:idx val="11"/>
              <c:tx>
                <c:strRef>
                  <c:f>Mismatch_Policies_Data!$AB$14</c:f>
                  <c:strCache>
                    <c:ptCount val="1"/>
                    <c:pt idx="0">
                      <c:v>(FIN)</c:v>
                    </c:pt>
                  </c:strCache>
                </c:strRef>
              </c:tx>
              <c:dLblPos val="b"/>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Mismatch_Policies_Data!$A$3:$B$14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Mismatch_Policies_Data!$AF$3:$AF$14</c:f>
              <c:numCache>
                <c:formatCode>0.000</c:formatCode>
                <c:ptCount val="12"/>
                <c:pt idx="0">
                  <c:v>0.2081578</c:v>
                </c:pt>
                <c:pt idx="1">
                  <c:v>0.1856997</c:v>
                </c:pt>
                <c:pt idx="2">
                  <c:v>0.1973451</c:v>
                </c:pt>
                <c:pt idx="3">
                  <c:v>0.1895471</c:v>
                </c:pt>
                <c:pt idx="4">
                  <c:v>0.19739080000000001</c:v>
                </c:pt>
                <c:pt idx="5">
                  <c:v>0.2126094</c:v>
                </c:pt>
                <c:pt idx="6">
                  <c:v>0.1906091</c:v>
                </c:pt>
                <c:pt idx="7">
                  <c:v>0.2066654</c:v>
                </c:pt>
                <c:pt idx="8">
                  <c:v>0.1720045</c:v>
                </c:pt>
                <c:pt idx="9">
                  <c:v>0.20192940000000001</c:v>
                </c:pt>
                <c:pt idx="10">
                  <c:v>0.1941959</c:v>
                </c:pt>
                <c:pt idx="11">
                  <c:v>0.18099999999999999</c:v>
                </c:pt>
              </c:numCache>
            </c:numRef>
          </c:val>
          <c:smooth val="0"/>
        </c:ser>
        <c:dLbls>
          <c:showLegendKey val="0"/>
          <c:showVal val="0"/>
          <c:showCatName val="0"/>
          <c:showSerName val="0"/>
          <c:showPercent val="0"/>
          <c:showBubbleSize val="0"/>
        </c:dLbls>
        <c:hiLowLines/>
        <c:marker val="1"/>
        <c:smooth val="0"/>
        <c:axId val="97383936"/>
        <c:axId val="97472512"/>
      </c:lineChart>
      <c:catAx>
        <c:axId val="97383936"/>
        <c:scaling>
          <c:orientation val="minMax"/>
        </c:scaling>
        <c:delete val="0"/>
        <c:axPos val="b"/>
        <c:numFmt formatCode="General" sourceLinked="1"/>
        <c:majorTickMark val="out"/>
        <c:minorTickMark val="none"/>
        <c:tickLblPos val="nextTo"/>
        <c:txPr>
          <a:bodyPr rot="-5400000" vert="horz" anchor="ctr" anchorCtr="1"/>
          <a:lstStyle/>
          <a:p>
            <a:pPr>
              <a:defRPr sz="800"/>
            </a:pPr>
            <a:endParaRPr lang="en-US"/>
          </a:p>
        </c:txPr>
        <c:crossAx val="97472512"/>
        <c:crosses val="autoZero"/>
        <c:auto val="1"/>
        <c:lblAlgn val="ctr"/>
        <c:lblOffset val="100"/>
        <c:noMultiLvlLbl val="0"/>
      </c:catAx>
      <c:valAx>
        <c:axId val="97472512"/>
        <c:scaling>
          <c:orientation val="minMax"/>
          <c:max val="0.34000000000000008"/>
          <c:min val="0.14000000000000001"/>
        </c:scaling>
        <c:delete val="0"/>
        <c:axPos val="l"/>
        <c:majorGridlines>
          <c:spPr>
            <a:ln>
              <a:solidFill>
                <a:schemeClr val="bg1"/>
              </a:solidFill>
            </a:ln>
          </c:spPr>
        </c:majorGridlines>
        <c:numFmt formatCode="0.00" sourceLinked="0"/>
        <c:majorTickMark val="out"/>
        <c:minorTickMark val="none"/>
        <c:tickLblPos val="nextTo"/>
        <c:crossAx val="97383936"/>
        <c:crosses val="autoZero"/>
        <c:crossBetween val="between"/>
        <c:majorUnit val="4.0000000000000008E-2"/>
      </c:valAx>
      <c:spPr>
        <a:solidFill>
          <a:schemeClr val="tx2">
            <a:lumMod val="20000"/>
            <a:lumOff val="80000"/>
          </a:schemeClr>
        </a:solidFill>
      </c:spPr>
    </c:plotArea>
    <c:legend>
      <c:legendPos val="t"/>
      <c:legendEntry>
        <c:idx val="1"/>
        <c:delete val="1"/>
      </c:legendEntry>
      <c:legendEntry>
        <c:idx val="2"/>
        <c:delete val="1"/>
      </c:legendEntry>
      <c:legendEntry>
        <c:idx val="3"/>
        <c:delete val="1"/>
      </c:legendEntry>
      <c:legendEntry>
        <c:idx val="4"/>
        <c:delete val="1"/>
      </c:legendEntry>
      <c:layout>
        <c:manualLayout>
          <c:xMode val="edge"/>
          <c:yMode val="edge"/>
          <c:x val="0.73370351851851856"/>
          <c:y val="3.2998806846291037E-3"/>
          <c:w val="0.23109277777777779"/>
          <c:h val="4.8988677511754848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986269620371041E-2"/>
          <c:y val="8.7836932078000987E-2"/>
          <c:w val="0.94406110641846852"/>
          <c:h val="0.58783956301405049"/>
        </c:manualLayout>
      </c:layout>
      <c:lineChart>
        <c:grouping val="standard"/>
        <c:varyColors val="0"/>
        <c:ser>
          <c:idx val="0"/>
          <c:order val="0"/>
          <c:tx>
            <c:strRef>
              <c:f>Productivity_Gain_Policy_Change!$L$3</c:f>
              <c:strCache>
                <c:ptCount val="1"/>
                <c:pt idx="0">
                  <c:v>Poland</c:v>
                </c:pt>
              </c:strCache>
            </c:strRef>
          </c:tx>
          <c:spPr>
            <a:ln>
              <a:noFill/>
            </a:ln>
          </c:spPr>
          <c:marker>
            <c:symbol val="diamond"/>
            <c:size val="7"/>
            <c:spPr>
              <a:solidFill>
                <a:srgbClr val="FF0000"/>
              </a:solidFill>
            </c:spPr>
          </c:marker>
          <c:cat>
            <c:multiLvlStrRef>
              <c:f>Gains_to_Productivity_Data!$A$3:$B$14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Productivity_Gain_Policy_Change!$L$4:$L$15</c:f>
              <c:numCache>
                <c:formatCode>0.000</c:formatCode>
                <c:ptCount val="12"/>
                <c:pt idx="0">
                  <c:v>1.620234</c:v>
                </c:pt>
                <c:pt idx="1">
                  <c:v>1.8628992000000009</c:v>
                </c:pt>
                <c:pt idx="2">
                  <c:v>1.652922</c:v>
                </c:pt>
                <c:pt idx="3">
                  <c:v>2.6672940000000001</c:v>
                </c:pt>
                <c:pt idx="4">
                  <c:v>1.5387983999999995</c:v>
                </c:pt>
                <c:pt idx="5">
                  <c:v>0.18713879999999961</c:v>
                </c:pt>
                <c:pt idx="6">
                  <c:v>1.2413160000000003</c:v>
                </c:pt>
                <c:pt idx="7">
                  <c:v>1.103634</c:v>
                </c:pt>
                <c:pt idx="8">
                  <c:v>2.7527903999999994</c:v>
                </c:pt>
                <c:pt idx="9">
                  <c:v>0.49193999999999938</c:v>
                </c:pt>
                <c:pt idx="10">
                  <c:v>2.1469392000000003</c:v>
                </c:pt>
                <c:pt idx="11">
                  <c:v>1.8147095999999998</c:v>
                </c:pt>
              </c:numCache>
            </c:numRef>
          </c:val>
          <c:smooth val="0"/>
        </c:ser>
        <c:ser>
          <c:idx val="1"/>
          <c:order val="1"/>
          <c:tx>
            <c:strRef>
              <c:f>Gains_to_Productivity_Data!$Y$2</c:f>
              <c:strCache>
                <c:ptCount val="1"/>
                <c:pt idx="0">
                  <c:v> Maximum</c:v>
                </c:pt>
              </c:strCache>
            </c:strRef>
          </c:tx>
          <c:spPr>
            <a:ln>
              <a:noFill/>
            </a:ln>
          </c:spPr>
          <c:marker>
            <c:symbol val="dash"/>
            <c:size val="7"/>
            <c:spPr>
              <a:solidFill>
                <a:schemeClr val="tx2">
                  <a:lumMod val="75000"/>
                </a:schemeClr>
              </a:solidFill>
              <a:ln>
                <a:solidFill>
                  <a:schemeClr val="tx2">
                    <a:lumMod val="75000"/>
                  </a:schemeClr>
                </a:solidFill>
              </a:ln>
            </c:spPr>
          </c:marker>
          <c:dLbls>
            <c:dLbl>
              <c:idx val="0"/>
              <c:layout>
                <c:manualLayout>
                  <c:x val="-5.8014444444444445E-2"/>
                  <c:y val="-5.2080994152046783E-2"/>
                </c:manualLayout>
              </c:layout>
              <c:tx>
                <c:strRef>
                  <c:f>Gains_to_Productivity_Data!$AD$3</c:f>
                  <c:strCache>
                    <c:ptCount val="1"/>
                    <c:pt idx="0">
                      <c:v>Maximum</c:v>
                    </c:pt>
                  </c:strCache>
                </c:strRef>
              </c:tx>
              <c:dLblPos val="r"/>
              <c:showLegendKey val="0"/>
              <c:showVal val="1"/>
              <c:showCatName val="0"/>
              <c:showSerName val="0"/>
              <c:showPercent val="0"/>
              <c:showBubbleSize val="0"/>
            </c:dLbl>
            <c:dLbl>
              <c:idx val="1"/>
              <c:layout>
                <c:manualLayout>
                  <c:x val="-5.8014444444444445E-2"/>
                  <c:y val="-5.2080994152046783E-2"/>
                </c:manualLayout>
              </c:layout>
              <c:tx>
                <c:strRef>
                  <c:f>Gains_to_Productivity_Data!$AD$4</c:f>
                  <c:strCache>
                    <c:ptCount val="1"/>
                    <c:pt idx="0">
                      <c:v>Maximum</c:v>
                    </c:pt>
                  </c:strCache>
                </c:strRef>
              </c:tx>
              <c:dLblPos val="r"/>
              <c:showLegendKey val="0"/>
              <c:showVal val="1"/>
              <c:showCatName val="0"/>
              <c:showSerName val="0"/>
              <c:showPercent val="0"/>
              <c:showBubbleSize val="0"/>
            </c:dLbl>
            <c:dLbl>
              <c:idx val="2"/>
              <c:layout>
                <c:manualLayout>
                  <c:x val="-5.8014444444444445E-2"/>
                  <c:y val="-5.2080994152046797E-2"/>
                </c:manualLayout>
              </c:layout>
              <c:tx>
                <c:strRef>
                  <c:f>Gains_to_Productivity_Data!$AD$5</c:f>
                  <c:strCache>
                    <c:ptCount val="1"/>
                    <c:pt idx="0">
                      <c:v>Maximum</c:v>
                    </c:pt>
                  </c:strCache>
                </c:strRef>
              </c:tx>
              <c:dLblPos val="r"/>
              <c:showLegendKey val="0"/>
              <c:showVal val="1"/>
              <c:showCatName val="0"/>
              <c:showSerName val="0"/>
              <c:showPercent val="0"/>
              <c:showBubbleSize val="0"/>
            </c:dLbl>
            <c:dLbl>
              <c:idx val="3"/>
              <c:layout>
                <c:manualLayout>
                  <c:x val="-5.8014444444444445E-2"/>
                  <c:y val="-5.2080994152046783E-2"/>
                </c:manualLayout>
              </c:layout>
              <c:tx>
                <c:strRef>
                  <c:f>Gains_to_Productivity_Data!$AD$6</c:f>
                  <c:strCache>
                    <c:ptCount val="1"/>
                    <c:pt idx="0">
                      <c:v>Maximum</c:v>
                    </c:pt>
                  </c:strCache>
                </c:strRef>
              </c:tx>
              <c:dLblPos val="r"/>
              <c:showLegendKey val="0"/>
              <c:showVal val="1"/>
              <c:showCatName val="0"/>
              <c:showSerName val="0"/>
              <c:showPercent val="0"/>
              <c:showBubbleSize val="0"/>
            </c:dLbl>
            <c:dLbl>
              <c:idx val="4"/>
              <c:layout>
                <c:manualLayout>
                  <c:x val="-5.8014444444444445E-2"/>
                  <c:y val="-5.2080994152046783E-2"/>
                </c:manualLayout>
              </c:layout>
              <c:tx>
                <c:strRef>
                  <c:f>Gains_to_Productivity_Data!$AD$7</c:f>
                  <c:strCache>
                    <c:ptCount val="1"/>
                    <c:pt idx="0">
                      <c:v>Maximum</c:v>
                    </c:pt>
                  </c:strCache>
                </c:strRef>
              </c:tx>
              <c:dLblPos val="r"/>
              <c:showLegendKey val="0"/>
              <c:showVal val="1"/>
              <c:showCatName val="0"/>
              <c:showSerName val="0"/>
              <c:showPercent val="0"/>
              <c:showBubbleSize val="0"/>
            </c:dLbl>
            <c:dLbl>
              <c:idx val="5"/>
              <c:layout>
                <c:manualLayout>
                  <c:x val="-5.8014444444444445E-2"/>
                  <c:y val="-5.2080994152046783E-2"/>
                </c:manualLayout>
              </c:layout>
              <c:tx>
                <c:strRef>
                  <c:f>Gains_to_Productivity_Data!$AD$8</c:f>
                  <c:strCache>
                    <c:ptCount val="1"/>
                    <c:pt idx="0">
                      <c:v>Maximum</c:v>
                    </c:pt>
                  </c:strCache>
                </c:strRef>
              </c:tx>
              <c:dLblPos val="r"/>
              <c:showLegendKey val="0"/>
              <c:showVal val="1"/>
              <c:showCatName val="0"/>
              <c:showSerName val="0"/>
              <c:showPercent val="0"/>
              <c:showBubbleSize val="0"/>
            </c:dLbl>
            <c:dLbl>
              <c:idx val="6"/>
              <c:layout>
                <c:manualLayout>
                  <c:x val="-5.8014444444444445E-2"/>
                  <c:y val="-5.2080994152046783E-2"/>
                </c:manualLayout>
              </c:layout>
              <c:tx>
                <c:strRef>
                  <c:f>Gains_to_Productivity_Data!$AD$9</c:f>
                  <c:strCache>
                    <c:ptCount val="1"/>
                    <c:pt idx="0">
                      <c:v>Maximum</c:v>
                    </c:pt>
                  </c:strCache>
                </c:strRef>
              </c:tx>
              <c:dLblPos val="r"/>
              <c:showLegendKey val="0"/>
              <c:showVal val="1"/>
              <c:showCatName val="0"/>
              <c:showSerName val="0"/>
              <c:showPercent val="0"/>
              <c:showBubbleSize val="0"/>
            </c:dLbl>
            <c:dLbl>
              <c:idx val="7"/>
              <c:layout>
                <c:manualLayout>
                  <c:x val="-5.8014444444444445E-2"/>
                  <c:y val="-5.2080994152046783E-2"/>
                </c:manualLayout>
              </c:layout>
              <c:tx>
                <c:strRef>
                  <c:f>Gains_to_Productivity_Data!$AD$10</c:f>
                  <c:strCache>
                    <c:ptCount val="1"/>
                    <c:pt idx="0">
                      <c:v>Maximum</c:v>
                    </c:pt>
                  </c:strCache>
                </c:strRef>
              </c:tx>
              <c:dLblPos val="r"/>
              <c:showLegendKey val="0"/>
              <c:showVal val="1"/>
              <c:showCatName val="0"/>
              <c:showSerName val="0"/>
              <c:showPercent val="0"/>
              <c:showBubbleSize val="0"/>
            </c:dLbl>
            <c:dLbl>
              <c:idx val="8"/>
              <c:layout>
                <c:manualLayout>
                  <c:x val="-5.8014444444444445E-2"/>
                  <c:y val="-5.2080994152046783E-2"/>
                </c:manualLayout>
              </c:layout>
              <c:tx>
                <c:strRef>
                  <c:f>Gains_to_Productivity_Data!$AD$11</c:f>
                  <c:strCache>
                    <c:ptCount val="1"/>
                    <c:pt idx="0">
                      <c:v>Maximum</c:v>
                    </c:pt>
                  </c:strCache>
                </c:strRef>
              </c:tx>
              <c:dLblPos val="r"/>
              <c:showLegendKey val="0"/>
              <c:showVal val="1"/>
              <c:showCatName val="0"/>
              <c:showSerName val="0"/>
              <c:showPercent val="0"/>
              <c:showBubbleSize val="0"/>
            </c:dLbl>
            <c:dLbl>
              <c:idx val="9"/>
              <c:layout>
                <c:manualLayout>
                  <c:x val="-5.8014444444444445E-2"/>
                  <c:y val="-5.2080994152046783E-2"/>
                </c:manualLayout>
              </c:layout>
              <c:tx>
                <c:strRef>
                  <c:f>Gains_to_Productivity_Data!$AD$12</c:f>
                  <c:strCache>
                    <c:ptCount val="1"/>
                    <c:pt idx="0">
                      <c:v>Maximum</c:v>
                    </c:pt>
                  </c:strCache>
                </c:strRef>
              </c:tx>
              <c:dLblPos val="r"/>
              <c:showLegendKey val="0"/>
              <c:showVal val="1"/>
              <c:showCatName val="0"/>
              <c:showSerName val="0"/>
              <c:showPercent val="0"/>
              <c:showBubbleSize val="0"/>
            </c:dLbl>
            <c:dLbl>
              <c:idx val="10"/>
              <c:layout>
                <c:manualLayout>
                  <c:x val="-5.572722222222222E-2"/>
                  <c:y val="-5.2080994152046783E-2"/>
                </c:manualLayout>
              </c:layout>
              <c:tx>
                <c:strRef>
                  <c:f>Gains_to_Productivity_Data!$AD$13</c:f>
                  <c:strCache>
                    <c:ptCount val="1"/>
                    <c:pt idx="0">
                      <c:v>Minimum</c:v>
                    </c:pt>
                  </c:strCache>
                </c:strRef>
              </c:tx>
              <c:dLblPos val="r"/>
              <c:showLegendKey val="0"/>
              <c:showVal val="1"/>
              <c:showCatName val="0"/>
              <c:showSerName val="0"/>
              <c:showPercent val="0"/>
              <c:showBubbleSize val="0"/>
            </c:dLbl>
            <c:dLbl>
              <c:idx val="11"/>
              <c:layout>
                <c:manualLayout>
                  <c:x val="0"/>
                  <c:y val="-5.2080994152046783E-2"/>
                </c:manualLayout>
              </c:layout>
              <c:tx>
                <c:strRef>
                  <c:f>Gains_to_Productivity_Data!$AD$14</c:f>
                  <c:strCache>
                    <c:ptCount val="1"/>
                    <c:pt idx="0">
                      <c:v>Minimum</c:v>
                    </c:pt>
                  </c:strCache>
                </c:strRef>
              </c:tx>
              <c:dLblPos val="r"/>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Gains_to_Productivity_Data!$A$3:$B$14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Gains_to_Productivity_Data!$Y$3:$Y$14</c:f>
              <c:numCache>
                <c:formatCode>0.0</c:formatCode>
                <c:ptCount val="12"/>
                <c:pt idx="0">
                  <c:v>1.620234</c:v>
                </c:pt>
                <c:pt idx="1">
                  <c:v>2.8824768000000009</c:v>
                </c:pt>
                <c:pt idx="2">
                  <c:v>2.8986228000000001</c:v>
                </c:pt>
                <c:pt idx="3">
                  <c:v>4.2387012000000013</c:v>
                </c:pt>
                <c:pt idx="4">
                  <c:v>3.3700320000000001</c:v>
                </c:pt>
                <c:pt idx="5">
                  <c:v>2.2652928000000001</c:v>
                </c:pt>
                <c:pt idx="6">
                  <c:v>2.9733048000000006</c:v>
                </c:pt>
                <c:pt idx="7">
                  <c:v>1.5820775999999999</c:v>
                </c:pt>
                <c:pt idx="8">
                  <c:v>3.2744556</c:v>
                </c:pt>
                <c:pt idx="9">
                  <c:v>2.5315056</c:v>
                </c:pt>
                <c:pt idx="10">
                  <c:v>2.9960603999999993</c:v>
                </c:pt>
                <c:pt idx="11">
                  <c:v>4.2100092</c:v>
                </c:pt>
              </c:numCache>
            </c:numRef>
          </c:val>
          <c:smooth val="0"/>
        </c:ser>
        <c:ser>
          <c:idx val="2"/>
          <c:order val="2"/>
          <c:tx>
            <c:strRef>
              <c:f>Gains_to_Productivity_Data!$Z$2</c:f>
              <c:strCache>
                <c:ptCount val="1"/>
                <c:pt idx="0">
                  <c:v> Minimum</c:v>
                </c:pt>
              </c:strCache>
            </c:strRef>
          </c:tx>
          <c:spPr>
            <a:ln>
              <a:noFill/>
            </a:ln>
          </c:spPr>
          <c:marker>
            <c:symbol val="dash"/>
            <c:size val="7"/>
            <c:spPr>
              <a:solidFill>
                <a:schemeClr val="tx2">
                  <a:lumMod val="75000"/>
                </a:schemeClr>
              </a:solidFill>
              <a:ln>
                <a:solidFill>
                  <a:schemeClr val="tx2">
                    <a:lumMod val="75000"/>
                  </a:schemeClr>
                </a:solidFill>
              </a:ln>
            </c:spPr>
          </c:marker>
          <c:dLbls>
            <c:dLbl>
              <c:idx val="0"/>
              <c:layout>
                <c:manualLayout>
                  <c:x val="-5.572722222222222E-2"/>
                  <c:y val="5.2081286549707603E-2"/>
                </c:manualLayout>
              </c:layout>
              <c:tx>
                <c:strRef>
                  <c:f>Gains_to_Productivity_Data!$AE$3</c:f>
                  <c:strCache>
                    <c:ptCount val="1"/>
                    <c:pt idx="0">
                      <c:v>Minimum</c:v>
                    </c:pt>
                  </c:strCache>
                </c:strRef>
              </c:tx>
              <c:dLblPos val="r"/>
              <c:showLegendKey val="0"/>
              <c:showVal val="1"/>
              <c:showCatName val="0"/>
              <c:showSerName val="0"/>
              <c:showPercent val="0"/>
              <c:showBubbleSize val="0"/>
            </c:dLbl>
            <c:dLbl>
              <c:idx val="1"/>
              <c:layout>
                <c:manualLayout>
                  <c:x val="-5.572722222222222E-2"/>
                  <c:y val="5.2080994152046714E-2"/>
                </c:manualLayout>
              </c:layout>
              <c:tx>
                <c:strRef>
                  <c:f>Gains_to_Productivity_Data!$AE$4</c:f>
                  <c:strCache>
                    <c:ptCount val="1"/>
                    <c:pt idx="0">
                      <c:v>Minimum</c:v>
                    </c:pt>
                  </c:strCache>
                </c:strRef>
              </c:tx>
              <c:dLblPos val="r"/>
              <c:showLegendKey val="0"/>
              <c:showVal val="1"/>
              <c:showCatName val="0"/>
              <c:showSerName val="0"/>
              <c:showPercent val="0"/>
              <c:showBubbleSize val="0"/>
            </c:dLbl>
            <c:dLbl>
              <c:idx val="2"/>
              <c:layout>
                <c:manualLayout>
                  <c:x val="-5.572722222222222E-2"/>
                  <c:y val="5.2081286549707603E-2"/>
                </c:manualLayout>
              </c:layout>
              <c:tx>
                <c:strRef>
                  <c:f>Gains_to_Productivity_Data!$AE$5</c:f>
                  <c:strCache>
                    <c:ptCount val="1"/>
                    <c:pt idx="0">
                      <c:v>Minimum</c:v>
                    </c:pt>
                  </c:strCache>
                </c:strRef>
              </c:tx>
              <c:dLblPos val="r"/>
              <c:showLegendKey val="0"/>
              <c:showVal val="1"/>
              <c:showCatName val="0"/>
              <c:showSerName val="0"/>
              <c:showPercent val="0"/>
              <c:showBubbleSize val="0"/>
            </c:dLbl>
            <c:dLbl>
              <c:idx val="3"/>
              <c:layout>
                <c:manualLayout>
                  <c:x val="-5.572722222222222E-2"/>
                  <c:y val="5.2081286549707673E-2"/>
                </c:manualLayout>
              </c:layout>
              <c:tx>
                <c:strRef>
                  <c:f>Gains_to_Productivity_Data!$AE$6</c:f>
                  <c:strCache>
                    <c:ptCount val="1"/>
                    <c:pt idx="0">
                      <c:v>Minimum</c:v>
                    </c:pt>
                  </c:strCache>
                </c:strRef>
              </c:tx>
              <c:dLblPos val="r"/>
              <c:showLegendKey val="0"/>
              <c:showVal val="1"/>
              <c:showCatName val="0"/>
              <c:showSerName val="0"/>
              <c:showPercent val="0"/>
              <c:showBubbleSize val="0"/>
            </c:dLbl>
            <c:dLbl>
              <c:idx val="4"/>
              <c:layout>
                <c:manualLayout>
                  <c:x val="-5.572722222222222E-2"/>
                  <c:y val="5.2081286549707603E-2"/>
                </c:manualLayout>
              </c:layout>
              <c:tx>
                <c:strRef>
                  <c:f>Gains_to_Productivity_Data!$AE$7</c:f>
                  <c:strCache>
                    <c:ptCount val="1"/>
                    <c:pt idx="0">
                      <c:v>Minimum</c:v>
                    </c:pt>
                  </c:strCache>
                </c:strRef>
              </c:tx>
              <c:dLblPos val="r"/>
              <c:showLegendKey val="0"/>
              <c:showVal val="1"/>
              <c:showCatName val="0"/>
              <c:showSerName val="0"/>
              <c:showPercent val="0"/>
              <c:showBubbleSize val="0"/>
            </c:dLbl>
            <c:dLbl>
              <c:idx val="5"/>
              <c:layout>
                <c:manualLayout>
                  <c:x val="-5.572722222222222E-2"/>
                  <c:y val="5.2081286549707603E-2"/>
                </c:manualLayout>
              </c:layout>
              <c:tx>
                <c:strRef>
                  <c:f>Gains_to_Productivity_Data!$AE$8</c:f>
                  <c:strCache>
                    <c:ptCount val="1"/>
                    <c:pt idx="0">
                      <c:v>Minimum</c:v>
                    </c:pt>
                  </c:strCache>
                </c:strRef>
              </c:tx>
              <c:dLblPos val="r"/>
              <c:showLegendKey val="0"/>
              <c:showVal val="1"/>
              <c:showCatName val="0"/>
              <c:showSerName val="0"/>
              <c:showPercent val="0"/>
              <c:showBubbleSize val="0"/>
            </c:dLbl>
            <c:dLbl>
              <c:idx val="6"/>
              <c:layout>
                <c:manualLayout>
                  <c:x val="-5.572722222222222E-2"/>
                  <c:y val="5.2081286549707603E-2"/>
                </c:manualLayout>
              </c:layout>
              <c:tx>
                <c:strRef>
                  <c:f>Gains_to_Productivity_Data!$AE$9</c:f>
                  <c:strCache>
                    <c:ptCount val="1"/>
                    <c:pt idx="0">
                      <c:v>Minimum</c:v>
                    </c:pt>
                  </c:strCache>
                </c:strRef>
              </c:tx>
              <c:dLblPos val="r"/>
              <c:showLegendKey val="0"/>
              <c:showVal val="1"/>
              <c:showCatName val="0"/>
              <c:showSerName val="0"/>
              <c:showPercent val="0"/>
              <c:showBubbleSize val="0"/>
            </c:dLbl>
            <c:dLbl>
              <c:idx val="7"/>
              <c:layout>
                <c:manualLayout>
                  <c:x val="-5.572722222222222E-2"/>
                  <c:y val="5.2081286549707603E-2"/>
                </c:manualLayout>
              </c:layout>
              <c:tx>
                <c:strRef>
                  <c:f>Gains_to_Productivity_Data!$AE$10</c:f>
                  <c:strCache>
                    <c:ptCount val="1"/>
                    <c:pt idx="0">
                      <c:v>Minimum</c:v>
                    </c:pt>
                  </c:strCache>
                </c:strRef>
              </c:tx>
              <c:dLblPos val="r"/>
              <c:showLegendKey val="0"/>
              <c:showVal val="1"/>
              <c:showCatName val="0"/>
              <c:showSerName val="0"/>
              <c:showPercent val="0"/>
              <c:showBubbleSize val="0"/>
            </c:dLbl>
            <c:dLbl>
              <c:idx val="8"/>
              <c:layout>
                <c:manualLayout>
                  <c:x val="-5.572722222222222E-2"/>
                  <c:y val="5.2081286549707603E-2"/>
                </c:manualLayout>
              </c:layout>
              <c:tx>
                <c:strRef>
                  <c:f>Gains_to_Productivity_Data!$AE$11</c:f>
                  <c:strCache>
                    <c:ptCount val="1"/>
                    <c:pt idx="0">
                      <c:v>Minimum</c:v>
                    </c:pt>
                  </c:strCache>
                </c:strRef>
              </c:tx>
              <c:dLblPos val="r"/>
              <c:showLegendKey val="0"/>
              <c:showVal val="1"/>
              <c:showCatName val="0"/>
              <c:showSerName val="0"/>
              <c:showPercent val="0"/>
              <c:showBubbleSize val="0"/>
            </c:dLbl>
            <c:dLbl>
              <c:idx val="9"/>
              <c:layout>
                <c:manualLayout>
                  <c:x val="-5.572722222222222E-2"/>
                  <c:y val="5.2081286549707603E-2"/>
                </c:manualLayout>
              </c:layout>
              <c:tx>
                <c:strRef>
                  <c:f>Gains_to_Productivity_Data!$AE$12</c:f>
                  <c:strCache>
                    <c:ptCount val="1"/>
                    <c:pt idx="0">
                      <c:v>Minimum</c:v>
                    </c:pt>
                  </c:strCache>
                </c:strRef>
              </c:tx>
              <c:dLblPos val="r"/>
              <c:showLegendKey val="0"/>
              <c:showVal val="1"/>
              <c:showCatName val="0"/>
              <c:showSerName val="0"/>
              <c:showPercent val="0"/>
              <c:showBubbleSize val="0"/>
            </c:dLbl>
            <c:dLbl>
              <c:idx val="10"/>
              <c:layout>
                <c:manualLayout>
                  <c:x val="-5.8014444444444445E-2"/>
                  <c:y val="5.2080994152046714E-2"/>
                </c:manualLayout>
              </c:layout>
              <c:tx>
                <c:strRef>
                  <c:f>Gains_to_Productivity_Data!$AE$13</c:f>
                  <c:strCache>
                    <c:ptCount val="1"/>
                    <c:pt idx="0">
                      <c:v>Maximum</c:v>
                    </c:pt>
                  </c:strCache>
                </c:strRef>
              </c:tx>
              <c:dLblPos val="r"/>
              <c:showLegendKey val="0"/>
              <c:showVal val="1"/>
              <c:showCatName val="0"/>
              <c:showSerName val="0"/>
              <c:showPercent val="0"/>
              <c:showBubbleSize val="0"/>
            </c:dLbl>
            <c:dLbl>
              <c:idx val="11"/>
              <c:layout>
                <c:manualLayout>
                  <c:x val="0"/>
                  <c:y val="5.2081286549707603E-2"/>
                </c:manualLayout>
              </c:layout>
              <c:tx>
                <c:strRef>
                  <c:f>Gains_to_Productivity_Data!$AE$14</c:f>
                  <c:strCache>
                    <c:ptCount val="1"/>
                    <c:pt idx="0">
                      <c:v>Maximum</c:v>
                    </c:pt>
                  </c:strCache>
                </c:strRef>
              </c:tx>
              <c:dLblPos val="r"/>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Gains_to_Productivity_Data!$A$3:$B$14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Gains_to_Productivity_Data!$Z$3:$Z$14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Gains_to_Productivity_Data!$AC$2</c:f>
              <c:strCache>
                <c:ptCount val="1"/>
                <c:pt idx="0">
                  <c:v>max2</c:v>
                </c:pt>
              </c:strCache>
            </c:strRef>
          </c:tx>
          <c:spPr>
            <a:ln w="28575">
              <a:noFill/>
            </a:ln>
          </c:spPr>
          <c:marker>
            <c:symbol val="none"/>
          </c:marker>
          <c:dLbls>
            <c:dLbl>
              <c:idx val="0"/>
              <c:layout>
                <c:manualLayout>
                  <c:x val="-3.9501762105932842E-2"/>
                  <c:y val="-2.2354687764268188E-2"/>
                </c:manualLayout>
              </c:layout>
              <c:tx>
                <c:strRef>
                  <c:f>Gains_to_Productivity_Data!$AA$3</c:f>
                  <c:strCache>
                    <c:ptCount val="1"/>
                    <c:pt idx="0">
                      <c:v>(POL)</c:v>
                    </c:pt>
                  </c:strCache>
                </c:strRef>
              </c:tx>
              <c:dLblPos val="r"/>
              <c:showLegendKey val="0"/>
              <c:showVal val="1"/>
              <c:showCatName val="0"/>
              <c:showSerName val="0"/>
              <c:showPercent val="0"/>
              <c:showBubbleSize val="0"/>
            </c:dLbl>
            <c:dLbl>
              <c:idx val="1"/>
              <c:layout>
                <c:manualLayout>
                  <c:x val="-4.0354388383215485E-2"/>
                  <c:y val="-1.9172507971109816E-2"/>
                </c:manualLayout>
              </c:layout>
              <c:tx>
                <c:strRef>
                  <c:f>Gains_to_Productivity_Data!$AA$4</c:f>
                  <c:strCache>
                    <c:ptCount val="1"/>
                    <c:pt idx="0">
                      <c:v>(DEU)</c:v>
                    </c:pt>
                  </c:strCache>
                </c:strRef>
              </c:tx>
              <c:dLblPos val="r"/>
              <c:showLegendKey val="0"/>
              <c:showVal val="1"/>
              <c:showCatName val="0"/>
              <c:showSerName val="0"/>
              <c:showPercent val="0"/>
              <c:showBubbleSize val="0"/>
            </c:dLbl>
            <c:dLbl>
              <c:idx val="2"/>
              <c:layout>
                <c:manualLayout>
                  <c:x val="-3.9490600706516582E-2"/>
                  <c:y val="-2.5536867557426443E-2"/>
                </c:manualLayout>
              </c:layout>
              <c:tx>
                <c:strRef>
                  <c:f>Gains_to_Productivity_Data!$AA$5</c:f>
                  <c:strCache>
                    <c:ptCount val="1"/>
                    <c:pt idx="0">
                      <c:v>(FRA)</c:v>
                    </c:pt>
                  </c:strCache>
                </c:strRef>
              </c:tx>
              <c:dLblPos val="r"/>
              <c:showLegendKey val="0"/>
              <c:showVal val="1"/>
              <c:showCatName val="0"/>
              <c:showSerName val="0"/>
              <c:showPercent val="0"/>
              <c:showBubbleSize val="0"/>
            </c:dLbl>
            <c:dLbl>
              <c:idx val="3"/>
              <c:layout>
                <c:manualLayout>
                  <c:x val="-3.6046611399137223E-2"/>
                  <c:y val="-1.9172507971109816E-2"/>
                </c:manualLayout>
              </c:layout>
              <c:tx>
                <c:strRef>
                  <c:f>Gains_to_Productivity_Data!$AA$6</c:f>
                  <c:strCache>
                    <c:ptCount val="1"/>
                    <c:pt idx="0">
                      <c:v>(ITA)</c:v>
                    </c:pt>
                  </c:strCache>
                </c:strRef>
              </c:tx>
              <c:dLblPos val="r"/>
              <c:showLegendKey val="0"/>
              <c:showVal val="1"/>
              <c:showCatName val="0"/>
              <c:showSerName val="0"/>
              <c:showPercent val="0"/>
              <c:showBubbleSize val="0"/>
            </c:dLbl>
            <c:dLbl>
              <c:idx val="4"/>
              <c:layout>
                <c:manualLayout>
                  <c:x val="-3.8643380732076189E-2"/>
                  <c:y val="-2.235468776426813E-2"/>
                </c:manualLayout>
              </c:layout>
              <c:tx>
                <c:strRef>
                  <c:f>Gains_to_Productivity_Data!$AA$7</c:f>
                  <c:strCache>
                    <c:ptCount val="1"/>
                    <c:pt idx="0">
                      <c:v>(BEL)</c:v>
                    </c:pt>
                  </c:strCache>
                </c:strRef>
              </c:tx>
              <c:dLblPos val="r"/>
              <c:showLegendKey val="0"/>
              <c:showVal val="1"/>
              <c:showCatName val="0"/>
              <c:showSerName val="0"/>
              <c:showPercent val="0"/>
              <c:showBubbleSize val="0"/>
            </c:dLbl>
            <c:dLbl>
              <c:idx val="5"/>
              <c:layout>
                <c:manualLayout>
                  <c:x val="-4.1644576396988653E-2"/>
                  <c:y val="-2.5536867557426443E-2"/>
                </c:manualLayout>
              </c:layout>
              <c:tx>
                <c:strRef>
                  <c:f>Gains_to_Productivity_Data!$AA$8</c:f>
                  <c:strCache>
                    <c:ptCount val="1"/>
                    <c:pt idx="0">
                      <c:v>(SWE)</c:v>
                    </c:pt>
                  </c:strCache>
                </c:strRef>
              </c:tx>
              <c:dLblPos val="r"/>
              <c:showLegendKey val="0"/>
              <c:showVal val="1"/>
              <c:showCatName val="0"/>
              <c:showSerName val="0"/>
              <c:showPercent val="0"/>
              <c:showBubbleSize val="0"/>
            </c:dLbl>
            <c:dLbl>
              <c:idx val="6"/>
              <c:layout>
                <c:manualLayout>
                  <c:x val="-3.9490600706516582E-2"/>
                  <c:y val="-2.5536867557426443E-2"/>
                </c:manualLayout>
              </c:layout>
              <c:tx>
                <c:strRef>
                  <c:f>Gains_to_Productivity_Data!$AA$9</c:f>
                  <c:strCache>
                    <c:ptCount val="1"/>
                    <c:pt idx="0">
                      <c:v>(AUT)</c:v>
                    </c:pt>
                  </c:strCache>
                </c:strRef>
              </c:tx>
              <c:dLblPos val="r"/>
              <c:showLegendKey val="0"/>
              <c:showVal val="1"/>
              <c:showCatName val="0"/>
              <c:showSerName val="0"/>
              <c:showPercent val="0"/>
              <c:showBubbleSize val="0"/>
            </c:dLbl>
            <c:dLbl>
              <c:idx val="7"/>
              <c:layout>
                <c:manualLayout>
                  <c:x val="-3.9501762105932842E-2"/>
                  <c:y val="-2.5536867557426443E-2"/>
                </c:manualLayout>
              </c:layout>
              <c:tx>
                <c:strRef>
                  <c:f>Gains_to_Productivity_Data!$AA$10</c:f>
                  <c:strCache>
                    <c:ptCount val="1"/>
                    <c:pt idx="0">
                      <c:v>(SVK)</c:v>
                    </c:pt>
                  </c:strCache>
                </c:strRef>
              </c:tx>
              <c:dLblPos val="r"/>
              <c:showLegendKey val="0"/>
              <c:showVal val="1"/>
              <c:showCatName val="0"/>
              <c:showSerName val="0"/>
              <c:showPercent val="0"/>
              <c:showBubbleSize val="0"/>
            </c:dLbl>
            <c:dLbl>
              <c:idx val="8"/>
              <c:layout>
                <c:manualLayout>
                  <c:x val="-4.1650157096696783E-2"/>
                  <c:y val="-2.5537118122764487E-2"/>
                </c:manualLayout>
              </c:layout>
              <c:tx>
                <c:strRef>
                  <c:f>Gains_to_Productivity_Data!$AA$11</c:f>
                  <c:strCache>
                    <c:ptCount val="1"/>
                    <c:pt idx="0">
                      <c:v>(NLD )</c:v>
                    </c:pt>
                  </c:strCache>
                </c:strRef>
              </c:tx>
              <c:dLblPos val="r"/>
              <c:showLegendKey val="0"/>
              <c:showVal val="1"/>
              <c:showCatName val="0"/>
              <c:showSerName val="0"/>
              <c:showPercent val="0"/>
              <c:showBubbleSize val="0"/>
            </c:dLbl>
            <c:dLbl>
              <c:idx val="9"/>
              <c:layout>
                <c:manualLayout>
                  <c:x val="-3.9490600706516582E-2"/>
                  <c:y val="-1.9172507971109816E-2"/>
                </c:manualLayout>
              </c:layout>
              <c:tx>
                <c:strRef>
                  <c:f>Gains_to_Productivity_Data!$AA$12</c:f>
                  <c:strCache>
                    <c:ptCount val="1"/>
                    <c:pt idx="0">
                      <c:v>(AUT)</c:v>
                    </c:pt>
                  </c:strCache>
                </c:strRef>
              </c:tx>
              <c:dLblPos val="r"/>
              <c:showLegendKey val="0"/>
              <c:showVal val="1"/>
              <c:showCatName val="0"/>
              <c:showSerName val="0"/>
              <c:showPercent val="0"/>
              <c:showBubbleSize val="0"/>
            </c:dLbl>
            <c:dLbl>
              <c:idx val="10"/>
              <c:layout>
                <c:manualLayout>
                  <c:x val="-3.6046611399137223E-2"/>
                  <c:y val="-2.235468776426813E-2"/>
                </c:manualLayout>
              </c:layout>
              <c:tx>
                <c:strRef>
                  <c:f>Gains_to_Productivity_Data!$AA$13</c:f>
                  <c:strCache>
                    <c:ptCount val="1"/>
                    <c:pt idx="0">
                      <c:v>(ITA)</c:v>
                    </c:pt>
                  </c:strCache>
                </c:strRef>
              </c:tx>
              <c:dLblPos val="r"/>
              <c:showLegendKey val="0"/>
              <c:showVal val="1"/>
              <c:showCatName val="0"/>
              <c:showSerName val="0"/>
              <c:showPercent val="0"/>
              <c:showBubbleSize val="0"/>
            </c:dLbl>
            <c:dLbl>
              <c:idx val="11"/>
              <c:layout>
                <c:manualLayout>
                  <c:x val="-2.2305010352197958E-2"/>
                  <c:y val="-2.235468776426813E-2"/>
                </c:manualLayout>
              </c:layout>
              <c:tx>
                <c:strRef>
                  <c:f>Gains_to_Productivity_Data!$AA$14</c:f>
                  <c:strCache>
                    <c:ptCount val="1"/>
                    <c:pt idx="0">
                      <c:v>(ITA)</c:v>
                    </c:pt>
                  </c:strCache>
                </c:strRef>
              </c:tx>
              <c:dLblPos val="r"/>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Gains_to_Productivity_Data!$A$3:$B$14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Gains_to_Productivity_Data!$AC$3:$AC$14</c:f>
              <c:numCache>
                <c:formatCode>0.000</c:formatCode>
                <c:ptCount val="12"/>
                <c:pt idx="0">
                  <c:v>1.6142339999999999</c:v>
                </c:pt>
                <c:pt idx="1">
                  <c:v>2.8764768000000012</c:v>
                </c:pt>
                <c:pt idx="2">
                  <c:v>2.8926228000000003</c:v>
                </c:pt>
                <c:pt idx="3">
                  <c:v>4.2327012000000011</c:v>
                </c:pt>
                <c:pt idx="4">
                  <c:v>3.3640320000000004</c:v>
                </c:pt>
                <c:pt idx="5">
                  <c:v>2.2592928000000003</c:v>
                </c:pt>
                <c:pt idx="6">
                  <c:v>2.9673048000000009</c:v>
                </c:pt>
                <c:pt idx="7">
                  <c:v>1.5760775999999999</c:v>
                </c:pt>
                <c:pt idx="8">
                  <c:v>3.2684556000000002</c:v>
                </c:pt>
                <c:pt idx="9">
                  <c:v>2.5255056000000002</c:v>
                </c:pt>
                <c:pt idx="10">
                  <c:v>2.9900603999999995</c:v>
                </c:pt>
                <c:pt idx="11">
                  <c:v>4.2040091999999998</c:v>
                </c:pt>
              </c:numCache>
            </c:numRef>
          </c:val>
          <c:smooth val="0"/>
        </c:ser>
        <c:ser>
          <c:idx val="4"/>
          <c:order val="4"/>
          <c:tx>
            <c:strRef>
              <c:f>Gains_to_Productivity_Data!$AF$2</c:f>
              <c:strCache>
                <c:ptCount val="1"/>
                <c:pt idx="0">
                  <c:v>min2</c:v>
                </c:pt>
              </c:strCache>
            </c:strRef>
          </c:tx>
          <c:spPr>
            <a:ln w="28575">
              <a:noFill/>
            </a:ln>
          </c:spPr>
          <c:marker>
            <c:symbol val="none"/>
          </c:marker>
          <c:dLbls>
            <c:dLbl>
              <c:idx val="0"/>
              <c:layout>
                <c:manualLayout>
                  <c:x val="-3.9435316900032928E-2"/>
                  <c:y val="2.5537118122764487E-2"/>
                </c:manualLayout>
              </c:layout>
              <c:tx>
                <c:strRef>
                  <c:f>Gains_to_Productivity_Data!$AB$3</c:f>
                  <c:strCache>
                    <c:ptCount val="1"/>
                    <c:pt idx="0">
                      <c:v>(NLD )</c:v>
                    </c:pt>
                  </c:strCache>
                </c:strRef>
              </c:tx>
              <c:dLblPos val="r"/>
              <c:showLegendKey val="0"/>
              <c:showVal val="1"/>
              <c:showCatName val="0"/>
              <c:showSerName val="0"/>
              <c:showPercent val="0"/>
              <c:showBubbleSize val="0"/>
            </c:dLbl>
            <c:dLbl>
              <c:idx val="1"/>
              <c:layout>
                <c:manualLayout>
                  <c:x val="-3.9927988046141227E-2"/>
                  <c:y val="2.5537118122764487E-2"/>
                </c:manualLayout>
              </c:layout>
              <c:tx>
                <c:strRef>
                  <c:f>Gains_to_Productivity_Data!$AB$4</c:f>
                  <c:strCache>
                    <c:ptCount val="1"/>
                    <c:pt idx="0">
                      <c:v>(USA)</c:v>
                    </c:pt>
                  </c:strCache>
                </c:strRef>
              </c:tx>
              <c:dLblPos val="r"/>
              <c:showLegendKey val="0"/>
              <c:showVal val="1"/>
              <c:showCatName val="0"/>
              <c:showSerName val="0"/>
              <c:showPercent val="0"/>
              <c:showBubbleSize val="0"/>
            </c:dLbl>
            <c:dLbl>
              <c:idx val="2"/>
              <c:layout>
                <c:manualLayout>
                  <c:x val="-4.0354388383215485E-2"/>
                  <c:y val="2.5537118122764487E-2"/>
                </c:manualLayout>
              </c:layout>
              <c:tx>
                <c:strRef>
                  <c:f>Gains_to_Productivity_Data!$AB$5</c:f>
                  <c:strCache>
                    <c:ptCount val="1"/>
                    <c:pt idx="0">
                      <c:v>(CAN)</c:v>
                    </c:pt>
                  </c:strCache>
                </c:strRef>
              </c:tx>
              <c:dLblPos val="r"/>
              <c:showLegendKey val="0"/>
              <c:showVal val="1"/>
              <c:showCatName val="0"/>
              <c:showSerName val="0"/>
              <c:showPercent val="0"/>
              <c:showBubbleSize val="0"/>
            </c:dLbl>
            <c:dLbl>
              <c:idx val="3"/>
              <c:layout>
                <c:manualLayout>
                  <c:x val="-4.1212595360206265E-2"/>
                  <c:y val="1.917275853644786E-2"/>
                </c:manualLayout>
              </c:layout>
              <c:tx>
                <c:strRef>
                  <c:f>Gains_to_Productivity_Data!$AB$6</c:f>
                  <c:strCache>
                    <c:ptCount val="1"/>
                    <c:pt idx="0">
                      <c:v>(NOR)</c:v>
                    </c:pt>
                  </c:strCache>
                </c:strRef>
              </c:tx>
              <c:dLblPos val="r"/>
              <c:showLegendKey val="0"/>
              <c:showVal val="1"/>
              <c:showCatName val="0"/>
              <c:showSerName val="0"/>
              <c:showPercent val="0"/>
              <c:showBubbleSize val="0"/>
            </c:dLbl>
            <c:dLbl>
              <c:idx val="4"/>
              <c:layout>
                <c:manualLayout>
                  <c:x val="-4.0354388383215485E-2"/>
                  <c:y val="2.5537118122764487E-2"/>
                </c:manualLayout>
              </c:layout>
              <c:tx>
                <c:strRef>
                  <c:f>Gains_to_Productivity_Data!$AB$7</c:f>
                  <c:strCache>
                    <c:ptCount val="1"/>
                    <c:pt idx="0">
                      <c:v>(DNK)</c:v>
                    </c:pt>
                  </c:strCache>
                </c:strRef>
              </c:tx>
              <c:dLblPos val="r"/>
              <c:showLegendKey val="0"/>
              <c:showVal val="1"/>
              <c:showCatName val="0"/>
              <c:showSerName val="0"/>
              <c:showPercent val="0"/>
              <c:showBubbleSize val="0"/>
            </c:dLbl>
            <c:dLbl>
              <c:idx val="5"/>
              <c:layout>
                <c:manualLayout>
                  <c:x val="-3.6472837339345608E-2"/>
                  <c:y val="2.8719297915922801E-2"/>
                </c:manualLayout>
              </c:layout>
              <c:tx>
                <c:strRef>
                  <c:f>Gains_to_Productivity_Data!$AB$8</c:f>
                  <c:strCache>
                    <c:ptCount val="1"/>
                    <c:pt idx="0">
                      <c:v>(FIN)</c:v>
                    </c:pt>
                  </c:strCache>
                </c:strRef>
              </c:tx>
              <c:dLblPos val="r"/>
              <c:showLegendKey val="0"/>
              <c:showVal val="1"/>
              <c:showCatName val="0"/>
              <c:showSerName val="0"/>
              <c:showPercent val="0"/>
              <c:showBubbleSize val="0"/>
            </c:dLbl>
            <c:dLbl>
              <c:idx val="6"/>
              <c:layout>
                <c:manualLayout>
                  <c:x val="-4.0354388383215485E-2"/>
                  <c:y val="2.5537118122764487E-2"/>
                </c:manualLayout>
              </c:layout>
              <c:tx>
                <c:strRef>
                  <c:f>Gains_to_Productivity_Data!$AB$9</c:f>
                  <c:strCache>
                    <c:ptCount val="1"/>
                    <c:pt idx="0">
                      <c:v>(CAN)</c:v>
                    </c:pt>
                  </c:strCache>
                </c:strRef>
              </c:tx>
              <c:dLblPos val="r"/>
              <c:showLegendKey val="0"/>
              <c:showVal val="1"/>
              <c:showCatName val="0"/>
              <c:showSerName val="0"/>
              <c:showPercent val="0"/>
              <c:showBubbleSize val="0"/>
            </c:dLbl>
            <c:dLbl>
              <c:idx val="7"/>
              <c:layout>
                <c:manualLayout>
                  <c:x val="-4.0786369419997796E-2"/>
                  <c:y val="2.5537118122764487E-2"/>
                </c:manualLayout>
              </c:layout>
              <c:tx>
                <c:strRef>
                  <c:f>Gains_to_Productivity_Data!$AB$10</c:f>
                  <c:strCache>
                    <c:ptCount val="1"/>
                    <c:pt idx="0">
                      <c:v>(KOR)</c:v>
                    </c:pt>
                  </c:strCache>
                </c:strRef>
              </c:tx>
              <c:dLblPos val="r"/>
              <c:showLegendKey val="0"/>
              <c:showVal val="1"/>
              <c:showCatName val="0"/>
              <c:showSerName val="0"/>
              <c:showPercent val="0"/>
              <c:showBubbleSize val="0"/>
            </c:dLbl>
            <c:dLbl>
              <c:idx val="8"/>
              <c:layout>
                <c:manualLayout>
                  <c:x val="-3.9927988046141304E-2"/>
                  <c:y val="2.5537118122764487E-2"/>
                </c:manualLayout>
              </c:layout>
              <c:tx>
                <c:strRef>
                  <c:f>Gains_to_Productivity_Data!$AB$11</c:f>
                  <c:strCache>
                    <c:ptCount val="1"/>
                    <c:pt idx="0">
                      <c:v>(USA)</c:v>
                    </c:pt>
                  </c:strCache>
                </c:strRef>
              </c:tx>
              <c:dLblPos val="r"/>
              <c:showLegendKey val="0"/>
              <c:showVal val="1"/>
              <c:showCatName val="0"/>
              <c:showSerName val="0"/>
              <c:showPercent val="0"/>
              <c:showBubbleSize val="0"/>
            </c:dLbl>
            <c:dLbl>
              <c:idx val="9"/>
              <c:layout>
                <c:manualLayout>
                  <c:x val="-4.078636941999788E-2"/>
                  <c:y val="2.5537118122764487E-2"/>
                </c:manualLayout>
              </c:layout>
              <c:tx>
                <c:strRef>
                  <c:f>Gains_to_Productivity_Data!$AB$12</c:f>
                  <c:strCache>
                    <c:ptCount val="1"/>
                    <c:pt idx="0">
                      <c:v>(KOR)</c:v>
                    </c:pt>
                  </c:strCache>
                </c:strRef>
              </c:tx>
              <c:dLblPos val="r"/>
              <c:showLegendKey val="0"/>
              <c:showVal val="1"/>
              <c:showCatName val="0"/>
              <c:showSerName val="0"/>
              <c:showPercent val="0"/>
              <c:showBubbleSize val="0"/>
            </c:dLbl>
            <c:dLbl>
              <c:idx val="10"/>
              <c:layout>
                <c:manualLayout>
                  <c:x val="-3.8139548186551631E-2"/>
                  <c:y val="2.5537118122764487E-2"/>
                </c:manualLayout>
              </c:layout>
              <c:tx>
                <c:strRef>
                  <c:f>Gains_to_Productivity_Data!$AB$13</c:f>
                  <c:strCache>
                    <c:ptCount val="1"/>
                    <c:pt idx="0">
                      <c:v>(DNK)</c:v>
                    </c:pt>
                  </c:strCache>
                </c:strRef>
              </c:tx>
              <c:dLblPos val="r"/>
              <c:showLegendKey val="0"/>
              <c:showVal val="1"/>
              <c:showCatName val="0"/>
              <c:showSerName val="0"/>
              <c:showPercent val="0"/>
              <c:showBubbleSize val="0"/>
            </c:dLbl>
            <c:dLbl>
              <c:idx val="11"/>
              <c:layout>
                <c:manualLayout>
                  <c:x val="-2.1878610015123697E-2"/>
                  <c:y val="2.5537118122764487E-2"/>
                </c:manualLayout>
              </c:layout>
              <c:tx>
                <c:strRef>
                  <c:f>Gains_to_Productivity_Data!$AB$14</c:f>
                  <c:strCache>
                    <c:ptCount val="1"/>
                    <c:pt idx="0">
                      <c:v>(FIN)</c:v>
                    </c:pt>
                  </c:strCache>
                </c:strRef>
              </c:tx>
              <c:dLblPos val="r"/>
              <c:showLegendKey val="0"/>
              <c:showVal val="1"/>
              <c:showCatName val="0"/>
              <c:showSerName val="0"/>
              <c:showPercent val="0"/>
              <c:showBubbleSize val="0"/>
            </c:dLbl>
            <c:txPr>
              <a:bodyPr/>
              <a:lstStyle/>
              <a:p>
                <a:pPr>
                  <a:defRPr sz="700"/>
                </a:pPr>
                <a:endParaRPr lang="en-US"/>
              </a:p>
            </c:txPr>
            <c:showLegendKey val="0"/>
            <c:showVal val="1"/>
            <c:showCatName val="0"/>
            <c:showSerName val="0"/>
            <c:showPercent val="0"/>
            <c:showBubbleSize val="0"/>
            <c:showLeaderLines val="0"/>
          </c:dLbls>
          <c:cat>
            <c:multiLvlStrRef>
              <c:f>Gains_to_Productivity_Data!$A$3:$B$14</c:f>
              <c:multiLvlStrCache>
                <c:ptCount val="12"/>
                <c:lvl>
                  <c:pt idx="0">
                    <c:v>Product market
 regulation</c:v>
                  </c:pt>
                  <c:pt idx="1">
                    <c:v>Employment
 protection
 legislation
 (permanent workers)</c:v>
                  </c:pt>
                  <c:pt idx="2">
                    <c:v>Employment protection
 legislation
 (temporary workers)</c:v>
                  </c:pt>
                  <c:pt idx="3">
                    <c:v>Cost of closing
 a business</c:v>
                  </c:pt>
                  <c:pt idx="4">
                    <c:v>Transaction costs</c:v>
                  </c:pt>
                  <c:pt idx="5">
                    <c:v>Rent control</c:v>
                  </c:pt>
                  <c:pt idx="6">
                    <c:v>Tenant-landlord
 regulations</c:v>
                  </c:pt>
                  <c:pt idx="7">
                    <c:v>Cost of obtaining
 a building permit</c:v>
                  </c:pt>
                  <c:pt idx="8">
                    <c:v>Responsiveness
 of housing supply</c:v>
                  </c:pt>
                  <c:pt idx="9">
                    <c:v>Coverage rate of 
 collective bargaining
 agreements</c:v>
                  </c:pt>
                  <c:pt idx="10">
                    <c:v>Participation in
 lifelong learning </c:v>
                  </c:pt>
                  <c:pt idx="11">
                    <c:v>Managerial quality</c:v>
                  </c:pt>
                </c:lvl>
                <c:lvl>
                  <c:pt idx="0">
                    <c:v> Framework policies</c:v>
                  </c:pt>
                  <c:pt idx="4">
                    <c:v>Housing policies</c:v>
                  </c:pt>
                  <c:pt idx="9">
                    <c:v>Other policies</c:v>
                  </c:pt>
                </c:lvl>
              </c:multiLvlStrCache>
            </c:multiLvlStrRef>
          </c:cat>
          <c:val>
            <c:numRef>
              <c:f>Gains_to_Productivity_Data!$AF$3:$AF$14</c:f>
              <c:numCache>
                <c:formatCode>0.000</c:formatCode>
                <c:ptCount val="12"/>
                <c:pt idx="0">
                  <c:v>6.0000000000000001E-3</c:v>
                </c:pt>
                <c:pt idx="1">
                  <c:v>6.0000000000000001E-3</c:v>
                </c:pt>
                <c:pt idx="2">
                  <c:v>6.0000000000000001E-3</c:v>
                </c:pt>
                <c:pt idx="3">
                  <c:v>6.0000000000000001E-3</c:v>
                </c:pt>
                <c:pt idx="4">
                  <c:v>6.0000000000000001E-3</c:v>
                </c:pt>
                <c:pt idx="5">
                  <c:v>6.0000000000000001E-3</c:v>
                </c:pt>
                <c:pt idx="6">
                  <c:v>6.0000000000000001E-3</c:v>
                </c:pt>
                <c:pt idx="7">
                  <c:v>6.0000000000000001E-3</c:v>
                </c:pt>
                <c:pt idx="8">
                  <c:v>6.0000000000000001E-3</c:v>
                </c:pt>
                <c:pt idx="9">
                  <c:v>6.0000000000000001E-3</c:v>
                </c:pt>
                <c:pt idx="10">
                  <c:v>6.0000000000000001E-3</c:v>
                </c:pt>
                <c:pt idx="11">
                  <c:v>6.0000000000000001E-3</c:v>
                </c:pt>
              </c:numCache>
            </c:numRef>
          </c:val>
          <c:smooth val="0"/>
        </c:ser>
        <c:dLbls>
          <c:showLegendKey val="0"/>
          <c:showVal val="0"/>
          <c:showCatName val="0"/>
          <c:showSerName val="0"/>
          <c:showPercent val="0"/>
          <c:showBubbleSize val="0"/>
        </c:dLbls>
        <c:hiLowLines/>
        <c:marker val="1"/>
        <c:smooth val="0"/>
        <c:axId val="77326592"/>
        <c:axId val="77328384"/>
      </c:lineChart>
      <c:catAx>
        <c:axId val="77326592"/>
        <c:scaling>
          <c:orientation val="minMax"/>
        </c:scaling>
        <c:delete val="0"/>
        <c:axPos val="b"/>
        <c:numFmt formatCode="General" sourceLinked="1"/>
        <c:majorTickMark val="out"/>
        <c:minorTickMark val="none"/>
        <c:tickLblPos val="low"/>
        <c:txPr>
          <a:bodyPr rot="-5400000" vert="horz" anchor="ctr" anchorCtr="1"/>
          <a:lstStyle/>
          <a:p>
            <a:pPr>
              <a:defRPr sz="800"/>
            </a:pPr>
            <a:endParaRPr lang="en-US"/>
          </a:p>
        </c:txPr>
        <c:crossAx val="77328384"/>
        <c:crosses val="autoZero"/>
        <c:auto val="1"/>
        <c:lblAlgn val="ctr"/>
        <c:lblOffset val="100"/>
        <c:noMultiLvlLbl val="0"/>
      </c:catAx>
      <c:valAx>
        <c:axId val="77328384"/>
        <c:scaling>
          <c:orientation val="minMax"/>
          <c:max val="5"/>
          <c:min val="-1"/>
        </c:scaling>
        <c:delete val="0"/>
        <c:axPos val="l"/>
        <c:majorGridlines>
          <c:spPr>
            <a:ln>
              <a:solidFill>
                <a:schemeClr val="bg1"/>
              </a:solidFill>
            </a:ln>
          </c:spPr>
        </c:majorGridlines>
        <c:numFmt formatCode="General" sourceLinked="0"/>
        <c:majorTickMark val="out"/>
        <c:minorTickMark val="none"/>
        <c:tickLblPos val="nextTo"/>
        <c:crossAx val="77326592"/>
        <c:crosses val="autoZero"/>
        <c:crossBetween val="between"/>
        <c:majorUnit val="0.5"/>
      </c:valAx>
      <c:spPr>
        <a:solidFill>
          <a:schemeClr val="tx2">
            <a:lumMod val="20000"/>
            <a:lumOff val="80000"/>
          </a:schemeClr>
        </a:solidFill>
      </c:spPr>
    </c:plotArea>
    <c:legend>
      <c:legendPos val="t"/>
      <c:legendEntry>
        <c:idx val="1"/>
        <c:delete val="1"/>
      </c:legendEntry>
      <c:legendEntry>
        <c:idx val="2"/>
        <c:delete val="1"/>
      </c:legendEntry>
      <c:legendEntry>
        <c:idx val="3"/>
        <c:delete val="1"/>
      </c:legendEntry>
      <c:legendEntry>
        <c:idx val="4"/>
        <c:delete val="1"/>
      </c:legendEntry>
      <c:layout>
        <c:manualLayout>
          <c:xMode val="edge"/>
          <c:yMode val="edge"/>
          <c:x val="0.77971443559593501"/>
          <c:y val="2.8639618138424822E-2"/>
          <c:w val="0.20026131626383317"/>
          <c:h val="4.7241338269470495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85725</xdr:colOff>
      <xdr:row>24</xdr:row>
      <xdr:rowOff>142875</xdr:rowOff>
    </xdr:from>
    <xdr:to>
      <xdr:col>8</xdr:col>
      <xdr:colOff>32925</xdr:colOff>
      <xdr:row>42</xdr:row>
      <xdr:rowOff>72075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xdr:row>
      <xdr:rowOff>123825</xdr:rowOff>
    </xdr:from>
    <xdr:to>
      <xdr:col>8</xdr:col>
      <xdr:colOff>102962</xdr:colOff>
      <xdr:row>22</xdr:row>
      <xdr:rowOff>105133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47627</xdr:colOff>
      <xdr:row>2</xdr:row>
      <xdr:rowOff>57151</xdr:rowOff>
    </xdr:from>
    <xdr:to>
      <xdr:col>8</xdr:col>
      <xdr:colOff>570827</xdr:colOff>
      <xdr:row>26</xdr:row>
      <xdr:rowOff>19575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0.00941</cdr:x>
      <cdr:y>0.0132</cdr:y>
    </cdr:from>
    <cdr:to>
      <cdr:x>0.371</cdr:x>
      <cdr:y>0.07508</cdr:y>
    </cdr:to>
    <cdr:sp macro="" textlink="">
      <cdr:nvSpPr>
        <cdr:cNvPr id="2" name="TextBox 1"/>
        <cdr:cNvSpPr txBox="1"/>
      </cdr:nvSpPr>
      <cdr:spPr>
        <a:xfrm xmlns:a="http://schemas.openxmlformats.org/drawingml/2006/main">
          <a:off x="50800" y="50800"/>
          <a:ext cx="1952615" cy="23814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GB" sz="800" b="0" i="0" baseline="0">
              <a:effectLst/>
              <a:latin typeface="Arial" panose="020B0604020202020204" pitchFamily="34" charset="0"/>
              <a:ea typeface="+mn-ea"/>
              <a:cs typeface="Arial" panose="020B0604020202020204" pitchFamily="34" charset="0"/>
            </a:rPr>
            <a:t>Probability of mismatch</a:t>
          </a:r>
          <a:endParaRPr lang="en-GB" sz="800" b="0">
            <a:effectLst/>
            <a:latin typeface="Arial" panose="020B0604020202020204" pitchFamily="34" charset="0"/>
            <a:cs typeface="Arial" panose="020B0604020202020204" pitchFamily="34" charset="0"/>
          </a:endParaRPr>
        </a:p>
        <a:p xmlns:a="http://schemas.openxmlformats.org/drawingml/2006/main">
          <a:pPr algn="l"/>
          <a:endParaRPr lang="en-GB" sz="8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38102</xdr:colOff>
      <xdr:row>2</xdr:row>
      <xdr:rowOff>57150</xdr:rowOff>
    </xdr:from>
    <xdr:to>
      <xdr:col>9</xdr:col>
      <xdr:colOff>285750</xdr:colOff>
      <xdr:row>26</xdr:row>
      <xdr:rowOff>361950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0.02148</cdr:y>
    </cdr:from>
    <cdr:to>
      <cdr:x>0.34053</cdr:x>
      <cdr:y>0.08115</cdr:y>
    </cdr:to>
    <cdr:sp macro="" textlink="">
      <cdr:nvSpPr>
        <cdr:cNvPr id="2" name="TextBox 1"/>
        <cdr:cNvSpPr txBox="1"/>
      </cdr:nvSpPr>
      <cdr:spPr>
        <a:xfrm xmlns:a="http://schemas.openxmlformats.org/drawingml/2006/main">
          <a:off x="0" y="85725"/>
          <a:ext cx="1952625"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GB" sz="800" b="0" i="0" baseline="0">
              <a:effectLst/>
              <a:latin typeface="Arial" panose="020B0604020202020204" pitchFamily="34" charset="0"/>
              <a:ea typeface="+mn-ea"/>
              <a:cs typeface="Arial" panose="020B0604020202020204" pitchFamily="34" charset="0"/>
            </a:rPr>
            <a:t>Gains to labour productivity</a:t>
          </a:r>
          <a:endParaRPr lang="en-GB" sz="800" b="0">
            <a:effectLst/>
            <a:latin typeface="Arial" panose="020B0604020202020204" pitchFamily="34" charset="0"/>
            <a:cs typeface="Arial" panose="020B0604020202020204" pitchFamily="34" charset="0"/>
          </a:endParaRPr>
        </a:p>
        <a:p xmlns:a="http://schemas.openxmlformats.org/drawingml/2006/main">
          <a:pPr algn="l"/>
          <a:endParaRPr lang="en-GB"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6\sdataAGR\MSOFFICE\EXCEL\ECPSE\EU1PSE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EFC"/>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ecd.org/site/piaac/surveyofadultskills.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workbookViewId="0">
      <selection activeCell="A16" sqref="A16"/>
    </sheetView>
  </sheetViews>
  <sheetFormatPr defaultRowHeight="12.75"/>
  <cols>
    <col min="3" max="3" width="18" customWidth="1"/>
    <col min="4" max="4" width="18" style="49" customWidth="1"/>
    <col min="5" max="5" width="25.5703125" style="49" customWidth="1"/>
    <col min="21" max="26" width="9.140625" style="74"/>
  </cols>
  <sheetData>
    <row r="1" spans="1:26" ht="14.25" thickTop="1" thickBot="1">
      <c r="A1" s="63"/>
      <c r="B1" s="63"/>
      <c r="C1" s="63"/>
      <c r="D1" s="66" t="s">
        <v>118</v>
      </c>
      <c r="E1" s="66" t="s">
        <v>122</v>
      </c>
      <c r="F1" s="95" t="s">
        <v>92</v>
      </c>
      <c r="G1" s="95"/>
      <c r="H1" s="95"/>
      <c r="I1" s="95"/>
      <c r="J1" s="95"/>
      <c r="K1" s="95"/>
      <c r="L1" s="95"/>
      <c r="M1" s="95"/>
      <c r="N1" s="63"/>
      <c r="O1" s="95" t="s">
        <v>93</v>
      </c>
      <c r="P1" s="95"/>
      <c r="Q1" s="95"/>
      <c r="R1" s="95"/>
      <c r="S1" s="95"/>
      <c r="T1" s="95"/>
    </row>
    <row r="2" spans="1:26" s="62" customFormat="1" ht="58.5" customHeight="1" thickTop="1">
      <c r="A2" s="91" t="s">
        <v>103</v>
      </c>
      <c r="B2" s="91"/>
      <c r="C2" s="91"/>
      <c r="D2" s="80" t="s">
        <v>119</v>
      </c>
      <c r="E2" s="68" t="s">
        <v>124</v>
      </c>
      <c r="F2" s="85" t="s">
        <v>94</v>
      </c>
      <c r="G2" s="85"/>
      <c r="H2" s="85"/>
      <c r="I2" s="85"/>
      <c r="J2" s="85"/>
      <c r="K2" s="85"/>
      <c r="L2" s="85"/>
      <c r="M2" s="85"/>
      <c r="N2" s="64"/>
      <c r="O2" s="101" t="s">
        <v>98</v>
      </c>
      <c r="P2" s="101"/>
      <c r="Q2" s="101"/>
      <c r="R2" s="101"/>
      <c r="S2" s="101"/>
      <c r="T2" s="101"/>
      <c r="U2" s="74"/>
      <c r="V2" s="74"/>
      <c r="W2" s="74"/>
      <c r="X2" s="74"/>
      <c r="Y2" s="74"/>
      <c r="Z2" s="74"/>
    </row>
    <row r="3" spans="1:26" s="62" customFormat="1" ht="41.25" customHeight="1">
      <c r="A3" s="92"/>
      <c r="B3" s="92"/>
      <c r="C3" s="92"/>
      <c r="D3" s="81"/>
      <c r="E3" s="68" t="s">
        <v>123</v>
      </c>
      <c r="F3" s="85" t="s">
        <v>104</v>
      </c>
      <c r="G3" s="85"/>
      <c r="H3" s="85"/>
      <c r="I3" s="85"/>
      <c r="J3" s="85"/>
      <c r="K3" s="85"/>
      <c r="L3" s="85"/>
      <c r="M3" s="85"/>
      <c r="N3" s="85"/>
      <c r="O3" s="98" t="s">
        <v>101</v>
      </c>
      <c r="P3" s="98"/>
      <c r="Q3" s="98"/>
      <c r="R3" s="98"/>
      <c r="S3" s="98"/>
      <c r="T3" s="98"/>
      <c r="U3" s="74"/>
      <c r="V3" s="74"/>
      <c r="W3" s="74"/>
      <c r="X3" s="74"/>
      <c r="Y3" s="74"/>
      <c r="Z3" s="74"/>
    </row>
    <row r="4" spans="1:26" ht="62.25" customHeight="1">
      <c r="A4" s="93" t="s">
        <v>105</v>
      </c>
      <c r="B4" s="93"/>
      <c r="C4" s="93"/>
      <c r="D4" s="82" t="s">
        <v>120</v>
      </c>
      <c r="E4" s="83" t="s">
        <v>125</v>
      </c>
      <c r="F4" s="89" t="s">
        <v>95</v>
      </c>
      <c r="G4" s="89"/>
      <c r="H4" s="89"/>
      <c r="I4" s="89"/>
      <c r="J4" s="89"/>
      <c r="K4" s="89"/>
      <c r="L4" s="89"/>
      <c r="M4" s="89"/>
      <c r="N4" s="65"/>
      <c r="O4" s="96" t="s">
        <v>99</v>
      </c>
      <c r="P4" s="96"/>
      <c r="Q4" s="96"/>
      <c r="R4" s="96"/>
      <c r="S4" s="96"/>
      <c r="T4" s="96"/>
    </row>
    <row r="5" spans="1:26" s="49" customFormat="1" ht="44.25" customHeight="1">
      <c r="A5" s="94"/>
      <c r="B5" s="94"/>
      <c r="C5" s="94"/>
      <c r="D5" s="81"/>
      <c r="E5" s="84"/>
      <c r="F5" s="100" t="s">
        <v>107</v>
      </c>
      <c r="G5" s="100"/>
      <c r="H5" s="100"/>
      <c r="I5" s="100"/>
      <c r="J5" s="100"/>
      <c r="K5" s="100"/>
      <c r="L5" s="100"/>
      <c r="M5" s="100"/>
      <c r="N5" s="100"/>
      <c r="O5" s="99" t="s">
        <v>106</v>
      </c>
      <c r="P5" s="99"/>
      <c r="Q5" s="99"/>
      <c r="R5" s="99"/>
      <c r="S5" s="99"/>
      <c r="T5" s="99"/>
      <c r="U5" s="74"/>
      <c r="V5" s="74"/>
      <c r="W5" s="74"/>
      <c r="X5" s="74"/>
      <c r="Y5" s="74"/>
      <c r="Z5" s="74"/>
    </row>
    <row r="6" spans="1:26" s="62" customFormat="1" ht="43.5" customHeight="1" thickBot="1">
      <c r="A6" s="90" t="s">
        <v>91</v>
      </c>
      <c r="B6" s="90"/>
      <c r="C6" s="90"/>
      <c r="D6" s="67" t="s">
        <v>121</v>
      </c>
      <c r="E6" s="69" t="s">
        <v>126</v>
      </c>
      <c r="F6" s="88" t="s">
        <v>102</v>
      </c>
      <c r="G6" s="88"/>
      <c r="H6" s="88"/>
      <c r="I6" s="88"/>
      <c r="J6" s="88"/>
      <c r="K6" s="88"/>
      <c r="L6" s="88"/>
      <c r="M6" s="88"/>
      <c r="N6" s="88"/>
      <c r="O6" s="97" t="s">
        <v>108</v>
      </c>
      <c r="P6" s="97"/>
      <c r="Q6" s="97"/>
      <c r="R6" s="97"/>
      <c r="S6" s="97"/>
      <c r="T6" s="97"/>
      <c r="U6" s="74"/>
      <c r="V6" s="74"/>
      <c r="W6" s="74"/>
      <c r="X6" s="74"/>
      <c r="Y6" s="74"/>
      <c r="Z6" s="74"/>
    </row>
    <row r="7" spans="1:26" ht="13.5" thickTop="1">
      <c r="A7" s="62"/>
      <c r="B7" s="62"/>
      <c r="C7" s="62"/>
      <c r="D7" s="62"/>
      <c r="E7" s="62"/>
      <c r="F7" s="62"/>
      <c r="G7" s="62"/>
      <c r="H7" s="62"/>
      <c r="I7" s="62"/>
      <c r="J7" s="62"/>
      <c r="K7" s="62"/>
      <c r="L7" s="62"/>
      <c r="M7" s="62"/>
      <c r="N7" s="62"/>
      <c r="O7" s="62"/>
      <c r="P7" s="62"/>
      <c r="Q7" s="62"/>
      <c r="R7" s="62"/>
      <c r="S7" s="62"/>
      <c r="T7" s="62"/>
    </row>
    <row r="8" spans="1:26">
      <c r="A8" s="70" t="s">
        <v>113</v>
      </c>
      <c r="B8" s="71"/>
      <c r="C8" s="71"/>
      <c r="D8" s="71"/>
      <c r="E8" s="71"/>
      <c r="F8" s="71"/>
      <c r="G8" s="71"/>
      <c r="H8" s="71"/>
      <c r="I8" s="71"/>
      <c r="J8" s="71"/>
      <c r="K8" s="71"/>
      <c r="L8" s="71"/>
      <c r="M8" s="71"/>
      <c r="N8" s="71"/>
      <c r="O8" s="71"/>
      <c r="P8" s="71"/>
      <c r="Q8" s="71"/>
      <c r="R8" s="71"/>
      <c r="S8" s="71"/>
      <c r="T8" s="71"/>
      <c r="U8" s="75"/>
    </row>
    <row r="9" spans="1:26">
      <c r="A9" s="86" t="s">
        <v>114</v>
      </c>
      <c r="B9" s="86"/>
      <c r="C9" s="86"/>
      <c r="D9" s="86"/>
      <c r="E9" s="86"/>
      <c r="F9" s="86"/>
      <c r="G9" s="86"/>
      <c r="H9" s="86"/>
      <c r="I9" s="86"/>
      <c r="J9" s="86"/>
      <c r="K9" s="87"/>
      <c r="L9" s="87"/>
      <c r="M9" s="87"/>
      <c r="N9" s="87"/>
      <c r="O9" s="87"/>
      <c r="P9" s="87"/>
      <c r="Q9" s="87"/>
      <c r="R9" s="87"/>
      <c r="S9" s="87"/>
      <c r="T9" s="87"/>
      <c r="U9" s="87"/>
    </row>
    <row r="10" spans="1:26">
      <c r="A10" s="86" t="s">
        <v>115</v>
      </c>
      <c r="B10" s="86"/>
      <c r="C10" s="86"/>
      <c r="D10" s="86"/>
      <c r="E10" s="86"/>
      <c r="F10" s="86"/>
      <c r="G10" s="86"/>
      <c r="H10" s="86"/>
      <c r="I10" s="86"/>
      <c r="J10" s="86"/>
      <c r="K10" s="87"/>
      <c r="L10" s="87"/>
      <c r="M10" s="87"/>
      <c r="N10" s="87"/>
      <c r="O10" s="87"/>
      <c r="P10" s="87"/>
      <c r="Q10" s="87"/>
      <c r="R10" s="87"/>
      <c r="S10" s="87"/>
      <c r="T10" s="87"/>
      <c r="U10" s="87"/>
    </row>
    <row r="11" spans="1:26">
      <c r="A11" s="72"/>
      <c r="B11" s="72"/>
      <c r="C11" s="72"/>
      <c r="D11" s="72"/>
      <c r="E11" s="72"/>
      <c r="F11" s="72"/>
      <c r="G11" s="72"/>
      <c r="H11" s="72"/>
      <c r="I11" s="72"/>
      <c r="J11" s="72"/>
      <c r="K11" s="73"/>
      <c r="L11" s="73"/>
      <c r="M11" s="73"/>
      <c r="N11" s="73"/>
      <c r="O11" s="73"/>
      <c r="P11" s="73"/>
      <c r="Q11" s="73"/>
      <c r="R11" s="73"/>
      <c r="S11" s="73"/>
      <c r="T11" s="73"/>
      <c r="U11" s="73"/>
    </row>
    <row r="12" spans="1:26">
      <c r="A12" s="78" t="s">
        <v>116</v>
      </c>
      <c r="B12" s="78"/>
      <c r="C12" s="78"/>
      <c r="D12" s="78"/>
      <c r="E12" s="78"/>
      <c r="F12" s="78"/>
      <c r="G12" s="78"/>
      <c r="H12" s="78"/>
      <c r="I12" s="78"/>
      <c r="J12" s="78"/>
      <c r="K12" s="78"/>
      <c r="L12" s="78"/>
      <c r="M12" s="78"/>
      <c r="N12" s="78"/>
      <c r="O12" s="78"/>
      <c r="P12" s="78"/>
      <c r="Q12" s="78"/>
      <c r="R12" s="78"/>
      <c r="S12" s="78"/>
      <c r="T12" s="78"/>
      <c r="U12" s="78"/>
    </row>
    <row r="13" spans="1:26">
      <c r="A13" s="79" t="s">
        <v>117</v>
      </c>
      <c r="B13" s="79"/>
      <c r="C13" s="79"/>
      <c r="D13" s="79"/>
      <c r="E13" s="79"/>
      <c r="F13" s="79"/>
      <c r="G13" s="79"/>
      <c r="H13" s="79"/>
      <c r="I13" s="79"/>
      <c r="J13" s="79"/>
      <c r="K13" s="79"/>
      <c r="L13" s="79"/>
      <c r="M13" s="79"/>
      <c r="N13" s="79"/>
      <c r="O13" s="79"/>
      <c r="P13" s="79"/>
      <c r="Q13" s="79"/>
      <c r="R13" s="79"/>
      <c r="S13" s="79"/>
      <c r="T13" s="79"/>
      <c r="U13" s="79"/>
    </row>
    <row r="15" spans="1:26">
      <c r="A15" s="113" t="s">
        <v>129</v>
      </c>
    </row>
    <row r="16" spans="1:26">
      <c r="A16" s="112" t="s">
        <v>128</v>
      </c>
    </row>
  </sheetData>
  <mergeCells count="22">
    <mergeCell ref="F1:M1"/>
    <mergeCell ref="O4:T4"/>
    <mergeCell ref="O6:T6"/>
    <mergeCell ref="F3:N3"/>
    <mergeCell ref="O3:T3"/>
    <mergeCell ref="O5:T5"/>
    <mergeCell ref="F5:N5"/>
    <mergeCell ref="O1:T1"/>
    <mergeCell ref="O2:T2"/>
    <mergeCell ref="A12:U12"/>
    <mergeCell ref="A13:U13"/>
    <mergeCell ref="D2:D3"/>
    <mergeCell ref="D4:D5"/>
    <mergeCell ref="E4:E5"/>
    <mergeCell ref="F2:M2"/>
    <mergeCell ref="A9:U9"/>
    <mergeCell ref="A10:U10"/>
    <mergeCell ref="F6:N6"/>
    <mergeCell ref="F4:M4"/>
    <mergeCell ref="A6:C6"/>
    <mergeCell ref="A2:C3"/>
    <mergeCell ref="A4:C5"/>
  </mergeCells>
  <hyperlinks>
    <hyperlink ref="A6:C6" location="Productivity_Gain_Policy_Change!A1" display="Estimated gains to labour productivity from policy reforms that reduce skill mismatch"/>
    <hyperlink ref="A2:C3" location="Mismatch_Productivity!A1" display="Probability of skill mismatch and productivity gains from reducing skill mismatch to best practice (in each industry)"/>
    <hyperlink ref="A4:C5" location="Mismatch_Policies!A1" display="Change in the probability of skill mismatch associated with a policy change"/>
    <hyperlink ref="A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6"/>
  <sheetViews>
    <sheetView zoomScaleNormal="100" workbookViewId="0">
      <selection activeCell="J1" sqref="J1"/>
    </sheetView>
  </sheetViews>
  <sheetFormatPr defaultRowHeight="12.75"/>
  <cols>
    <col min="11" max="11" width="15" customWidth="1"/>
    <col min="12" max="12" width="14.7109375" customWidth="1"/>
    <col min="15" max="15" width="23.5703125" customWidth="1"/>
    <col min="16" max="16" width="30" customWidth="1"/>
  </cols>
  <sheetData>
    <row r="1" spans="1:16" ht="41.25" customHeight="1">
      <c r="A1" s="103" t="s">
        <v>96</v>
      </c>
      <c r="B1" s="104"/>
      <c r="C1" s="104"/>
      <c r="D1" s="104"/>
      <c r="E1" s="104"/>
      <c r="F1" s="104"/>
      <c r="G1" s="104"/>
      <c r="H1" s="104"/>
      <c r="I1" s="77"/>
      <c r="J1" s="59"/>
      <c r="K1" s="60" t="s">
        <v>111</v>
      </c>
      <c r="L1" s="60" t="s">
        <v>112</v>
      </c>
      <c r="M1" s="61"/>
      <c r="N1" s="60"/>
      <c r="O1" s="60" t="s">
        <v>67</v>
      </c>
      <c r="P1" s="76" t="s">
        <v>127</v>
      </c>
    </row>
    <row r="2" spans="1:16">
      <c r="A2" s="49"/>
      <c r="B2" s="49"/>
      <c r="C2" s="49"/>
      <c r="D2" s="49"/>
      <c r="E2" s="49"/>
      <c r="F2" s="49"/>
      <c r="G2" s="49"/>
      <c r="H2" s="49"/>
      <c r="I2" s="49"/>
      <c r="J2" s="50" t="s">
        <v>14</v>
      </c>
      <c r="K2" s="58">
        <v>10.8697</v>
      </c>
      <c r="L2" s="58">
        <v>9.1169689999999992</v>
      </c>
      <c r="M2" s="49"/>
      <c r="N2" s="50" t="s">
        <v>26</v>
      </c>
      <c r="O2" s="58">
        <v>18.14687</v>
      </c>
      <c r="P2" s="58">
        <v>2.2769966496950511</v>
      </c>
    </row>
    <row r="3" spans="1:16">
      <c r="A3" s="49"/>
      <c r="B3" s="49"/>
      <c r="C3" s="49"/>
      <c r="D3" s="49"/>
      <c r="E3" s="49"/>
      <c r="F3" s="49"/>
      <c r="G3" s="49"/>
      <c r="H3" s="49"/>
      <c r="I3" s="49"/>
      <c r="J3" s="50" t="s">
        <v>22</v>
      </c>
      <c r="K3" s="58">
        <v>11.31575</v>
      </c>
      <c r="L3" s="58">
        <v>7.9264210000000004</v>
      </c>
      <c r="M3" s="49"/>
      <c r="N3" s="50" t="s">
        <v>8</v>
      </c>
      <c r="O3" s="58">
        <v>18.78951</v>
      </c>
      <c r="P3" s="58">
        <v>2.5884430945320558</v>
      </c>
    </row>
    <row r="4" spans="1:16">
      <c r="A4" s="49"/>
      <c r="B4" s="49"/>
      <c r="C4" s="49"/>
      <c r="D4" s="49"/>
      <c r="E4" s="49"/>
      <c r="F4" s="49"/>
      <c r="G4" s="49"/>
      <c r="H4" s="49"/>
      <c r="I4" s="49"/>
      <c r="J4" s="50" t="s">
        <v>7</v>
      </c>
      <c r="K4" s="58">
        <v>11.402559999999999</v>
      </c>
      <c r="L4" s="58">
        <v>7.6866659999999998</v>
      </c>
      <c r="M4" s="49"/>
      <c r="N4" s="50" t="s">
        <v>7</v>
      </c>
      <c r="O4" s="58">
        <v>19.089220000000001</v>
      </c>
      <c r="P4" s="58">
        <v>2.7340166941298483</v>
      </c>
    </row>
    <row r="5" spans="1:16">
      <c r="A5" s="49"/>
      <c r="B5" s="49"/>
      <c r="C5" s="49"/>
      <c r="D5" s="49"/>
      <c r="E5" s="49"/>
      <c r="F5" s="49"/>
      <c r="G5" s="49"/>
      <c r="H5" s="49"/>
      <c r="I5" s="49"/>
      <c r="J5" s="50" t="s">
        <v>8</v>
      </c>
      <c r="K5" s="58">
        <v>11.995509999999999</v>
      </c>
      <c r="L5" s="58">
        <v>6.7939999999999996</v>
      </c>
      <c r="M5" s="49"/>
      <c r="N5" s="50" t="s">
        <v>22</v>
      </c>
      <c r="O5" s="58">
        <v>19.242170000000002</v>
      </c>
      <c r="P5" s="58">
        <v>2.8083819307075375</v>
      </c>
    </row>
    <row r="6" spans="1:16">
      <c r="A6" s="49"/>
      <c r="B6" s="49"/>
      <c r="C6" s="49"/>
      <c r="D6" s="49"/>
      <c r="E6" s="49"/>
      <c r="F6" s="49"/>
      <c r="G6" s="49"/>
      <c r="H6" s="49"/>
      <c r="I6" s="49"/>
      <c r="J6" s="50" t="s">
        <v>26</v>
      </c>
      <c r="K6" s="58">
        <v>14.01723</v>
      </c>
      <c r="L6" s="58">
        <v>4.1296340000000002</v>
      </c>
      <c r="M6" s="49"/>
      <c r="N6" s="50" t="s">
        <v>24</v>
      </c>
      <c r="O6" s="58">
        <v>19.499580000000002</v>
      </c>
      <c r="P6" s="58">
        <v>2.9336685368534843</v>
      </c>
    </row>
    <row r="7" spans="1:16">
      <c r="A7" s="49"/>
      <c r="B7" s="49"/>
      <c r="C7" s="49"/>
      <c r="D7" s="49"/>
      <c r="E7" s="49"/>
      <c r="F7" s="49"/>
      <c r="G7" s="49"/>
      <c r="H7" s="49"/>
      <c r="I7" s="49"/>
      <c r="J7" s="50" t="s">
        <v>24</v>
      </c>
      <c r="K7" s="58">
        <v>14.12871</v>
      </c>
      <c r="L7" s="58">
        <v>5.3708770000000001</v>
      </c>
      <c r="M7" s="49"/>
      <c r="N7" s="50" t="s">
        <v>14</v>
      </c>
      <c r="O7" s="58">
        <v>19.98667</v>
      </c>
      <c r="P7" s="58">
        <v>3.1711630291523241</v>
      </c>
    </row>
    <row r="8" spans="1:16">
      <c r="A8" s="49"/>
      <c r="B8" s="49"/>
      <c r="C8" s="49"/>
      <c r="D8" s="49"/>
      <c r="E8" s="49"/>
      <c r="F8" s="49"/>
      <c r="G8" s="49"/>
      <c r="H8" s="49"/>
      <c r="I8" s="49"/>
      <c r="J8" s="50" t="s">
        <v>15</v>
      </c>
      <c r="K8" s="58">
        <v>14.34178</v>
      </c>
      <c r="L8" s="58">
        <v>9.5594029999999997</v>
      </c>
      <c r="M8" s="49"/>
      <c r="N8" s="50" t="s">
        <v>68</v>
      </c>
      <c r="O8" s="58">
        <v>20.420649999999998</v>
      </c>
      <c r="P8" s="58">
        <v>3.3832116757311459</v>
      </c>
    </row>
    <row r="9" spans="1:16">
      <c r="A9" s="49"/>
      <c r="B9" s="49"/>
      <c r="C9" s="49"/>
      <c r="D9" s="49"/>
      <c r="E9" s="49"/>
      <c r="F9" s="49"/>
      <c r="G9" s="49"/>
      <c r="H9" s="49"/>
      <c r="I9" s="49"/>
      <c r="J9" s="50" t="s">
        <v>68</v>
      </c>
      <c r="K9" s="58">
        <v>14.54377</v>
      </c>
      <c r="L9" s="58">
        <v>5.876881</v>
      </c>
      <c r="M9" s="49"/>
      <c r="N9" s="50" t="s">
        <v>11</v>
      </c>
      <c r="O9" s="58">
        <v>20.904890000000002</v>
      </c>
      <c r="P9" s="58">
        <v>3.6203444957748188</v>
      </c>
    </row>
    <row r="10" spans="1:16">
      <c r="A10" s="49"/>
      <c r="B10" s="49"/>
      <c r="C10" s="49"/>
      <c r="D10" s="49"/>
      <c r="E10" s="49"/>
      <c r="F10" s="49"/>
      <c r="G10" s="49"/>
      <c r="H10" s="49"/>
      <c r="I10" s="49"/>
      <c r="J10" s="50" t="s">
        <v>18</v>
      </c>
      <c r="K10" s="58">
        <v>14.79063</v>
      </c>
      <c r="L10" s="58">
        <v>6.3116969999999997</v>
      </c>
      <c r="M10" s="49"/>
      <c r="N10" s="50" t="s">
        <v>18</v>
      </c>
      <c r="O10" s="58">
        <v>21.102329999999998</v>
      </c>
      <c r="P10" s="58">
        <v>3.7171814802407166</v>
      </c>
    </row>
    <row r="11" spans="1:16">
      <c r="A11" s="49"/>
      <c r="B11" s="49"/>
      <c r="C11" s="49"/>
      <c r="D11" s="49"/>
      <c r="E11" s="49"/>
      <c r="F11" s="49"/>
      <c r="G11" s="49"/>
      <c r="H11" s="49"/>
      <c r="I11" s="49"/>
      <c r="J11" s="50" t="s">
        <v>11</v>
      </c>
      <c r="K11" s="58">
        <v>15.289149999999999</v>
      </c>
      <c r="L11" s="58">
        <v>5.6157389999999996</v>
      </c>
      <c r="M11" s="49"/>
      <c r="N11" s="50" t="s">
        <v>13</v>
      </c>
      <c r="O11" s="58">
        <v>21.21339</v>
      </c>
      <c r="P11" s="58">
        <v>3.7716991823802282</v>
      </c>
    </row>
    <row r="12" spans="1:16">
      <c r="A12" s="49"/>
      <c r="B12" s="49"/>
      <c r="C12" s="49"/>
      <c r="D12" s="49"/>
      <c r="E12" s="49"/>
      <c r="F12" s="49"/>
      <c r="G12" s="49"/>
      <c r="H12" s="49"/>
      <c r="I12" s="49"/>
      <c r="J12" s="50" t="s">
        <v>12</v>
      </c>
      <c r="K12" s="58">
        <v>15.351179999999999</v>
      </c>
      <c r="L12" s="58">
        <v>6.4058070000000003</v>
      </c>
      <c r="M12" s="49"/>
      <c r="N12" s="50" t="s">
        <v>12</v>
      </c>
      <c r="O12" s="58">
        <v>21.756989999999998</v>
      </c>
      <c r="P12" s="58">
        <v>4.0389331176811538</v>
      </c>
    </row>
    <row r="13" spans="1:16">
      <c r="A13" s="49"/>
      <c r="B13" s="49"/>
      <c r="C13" s="49"/>
      <c r="D13" s="49"/>
      <c r="E13" s="49"/>
      <c r="F13" s="49"/>
      <c r="G13" s="49"/>
      <c r="H13" s="49"/>
      <c r="I13" s="49"/>
      <c r="J13" s="50" t="s">
        <v>13</v>
      </c>
      <c r="K13" s="58">
        <v>15.57704</v>
      </c>
      <c r="L13" s="58">
        <v>5.636355</v>
      </c>
      <c r="M13" s="49"/>
      <c r="N13" s="50" t="s">
        <v>19</v>
      </c>
      <c r="O13" s="58">
        <v>22.162019999999998</v>
      </c>
      <c r="P13" s="58">
        <v>4.9345251847544347</v>
      </c>
    </row>
    <row r="14" spans="1:16">
      <c r="A14" s="49"/>
      <c r="B14" s="49"/>
      <c r="C14" s="49"/>
      <c r="D14" s="49"/>
      <c r="E14" s="49"/>
      <c r="F14" s="49"/>
      <c r="G14" s="49"/>
      <c r="H14" s="49"/>
      <c r="I14" s="49"/>
      <c r="J14" s="50" t="s">
        <v>23</v>
      </c>
      <c r="K14" s="58">
        <v>16.3276</v>
      </c>
      <c r="L14" s="58">
        <v>8.994275</v>
      </c>
      <c r="M14" s="49"/>
      <c r="N14" s="50" t="s">
        <v>15</v>
      </c>
      <c r="O14" s="58">
        <v>23.90118</v>
      </c>
      <c r="P14" s="58">
        <v>5.0997486121556967</v>
      </c>
    </row>
    <row r="15" spans="1:16">
      <c r="A15" s="49"/>
      <c r="B15" s="49"/>
      <c r="C15" s="49"/>
      <c r="D15" s="49"/>
      <c r="E15" s="49"/>
      <c r="F15" s="49"/>
      <c r="G15" s="49"/>
      <c r="H15" s="49"/>
      <c r="I15" s="49"/>
      <c r="J15" s="50" t="s">
        <v>19</v>
      </c>
      <c r="K15" s="58">
        <v>17.482749999999999</v>
      </c>
      <c r="L15" s="58">
        <v>4.6792749999999996</v>
      </c>
      <c r="M15" s="49"/>
      <c r="N15" s="50" t="s">
        <v>21</v>
      </c>
      <c r="O15" s="58">
        <v>24.15457</v>
      </c>
      <c r="P15" s="58">
        <v>5.225828264112331</v>
      </c>
    </row>
    <row r="16" spans="1:16">
      <c r="A16" s="49"/>
      <c r="B16" s="49"/>
      <c r="C16" s="49"/>
      <c r="D16" s="49"/>
      <c r="E16" s="49"/>
      <c r="F16" s="49"/>
      <c r="G16" s="49"/>
      <c r="H16" s="49"/>
      <c r="I16" s="49"/>
      <c r="J16" s="50" t="s">
        <v>21</v>
      </c>
      <c r="K16" s="58">
        <v>17.50911</v>
      </c>
      <c r="L16" s="58">
        <v>6.6454620000000002</v>
      </c>
      <c r="M16" s="49"/>
      <c r="N16" s="50" t="s">
        <v>23</v>
      </c>
      <c r="O16" s="58">
        <v>25.321870000000001</v>
      </c>
      <c r="P16" s="58">
        <v>5.8085771901167815</v>
      </c>
    </row>
    <row r="17" spans="1:16">
      <c r="A17" s="49"/>
      <c r="B17" s="49"/>
      <c r="C17" s="49"/>
      <c r="D17" s="49"/>
      <c r="E17" s="49"/>
      <c r="F17" s="49"/>
      <c r="G17" s="49"/>
      <c r="H17" s="49"/>
      <c r="I17" s="49"/>
      <c r="J17" s="50" t="s">
        <v>17</v>
      </c>
      <c r="K17" s="58">
        <v>18.22982</v>
      </c>
      <c r="L17" s="58">
        <v>15.4428</v>
      </c>
      <c r="M17" s="49"/>
      <c r="N17" s="50" t="s">
        <v>5</v>
      </c>
      <c r="O17" s="58">
        <v>26.061489999999999</v>
      </c>
      <c r="P17" s="58">
        <v>6.1794817189067652</v>
      </c>
    </row>
    <row r="18" spans="1:16">
      <c r="A18" s="49"/>
      <c r="B18" s="49"/>
      <c r="C18" s="49"/>
      <c r="D18" s="49"/>
      <c r="E18" s="49"/>
      <c r="F18" s="49"/>
      <c r="G18" s="49"/>
      <c r="H18" s="49"/>
      <c r="I18" s="49"/>
      <c r="J18" s="50" t="s">
        <v>5</v>
      </c>
      <c r="K18" s="58">
        <v>19.799040000000002</v>
      </c>
      <c r="L18" s="58">
        <v>6.2624440000000003</v>
      </c>
      <c r="M18" s="49"/>
      <c r="N18" s="50" t="s">
        <v>10</v>
      </c>
      <c r="O18" s="58">
        <v>26.438030000000001</v>
      </c>
      <c r="P18" s="58">
        <v>6.3688090588440271</v>
      </c>
    </row>
    <row r="19" spans="1:16">
      <c r="A19" s="49"/>
      <c r="B19" s="49"/>
      <c r="C19" s="49"/>
      <c r="D19" s="49"/>
      <c r="E19" s="49"/>
      <c r="F19" s="49"/>
      <c r="G19" s="49"/>
      <c r="H19" s="49"/>
      <c r="I19" s="49"/>
      <c r="J19" s="50" t="s">
        <v>16</v>
      </c>
      <c r="K19" s="58">
        <v>22.1736</v>
      </c>
      <c r="L19" s="58">
        <v>6.9730540000000003</v>
      </c>
      <c r="M19" s="49"/>
      <c r="N19" s="50" t="s">
        <v>6</v>
      </c>
      <c r="O19" s="58">
        <v>27.690200000000001</v>
      </c>
      <c r="P19" s="58">
        <v>7.0008401165999157</v>
      </c>
    </row>
    <row r="20" spans="1:16">
      <c r="A20" s="49"/>
      <c r="B20" s="49"/>
      <c r="C20" s="49"/>
      <c r="D20" s="49"/>
      <c r="E20" s="49"/>
      <c r="F20" s="49"/>
      <c r="G20" s="49"/>
      <c r="H20" s="49"/>
      <c r="I20" s="49"/>
      <c r="J20" s="50" t="s">
        <v>10</v>
      </c>
      <c r="K20" s="58">
        <v>22.79721</v>
      </c>
      <c r="L20" s="58">
        <v>3.6408160000000001</v>
      </c>
      <c r="M20" s="49"/>
      <c r="N20" s="50" t="s">
        <v>16</v>
      </c>
      <c r="O20" s="58">
        <v>29.146660000000001</v>
      </c>
      <c r="P20" s="58">
        <v>7.7407184919804362</v>
      </c>
    </row>
    <row r="21" spans="1:16">
      <c r="A21" s="105"/>
      <c r="B21" s="105"/>
      <c r="C21" s="105"/>
      <c r="D21" s="105"/>
      <c r="E21" s="105"/>
      <c r="F21" s="105"/>
      <c r="G21" s="105"/>
      <c r="H21" s="105"/>
      <c r="I21" s="49"/>
      <c r="J21" s="50" t="s">
        <v>6</v>
      </c>
      <c r="K21" s="58">
        <v>23.794599999999999</v>
      </c>
      <c r="L21" s="58">
        <v>3.8955920000000002</v>
      </c>
      <c r="M21" s="49"/>
      <c r="N21" s="50" t="s">
        <v>9</v>
      </c>
      <c r="O21" s="58">
        <v>32.094729999999998</v>
      </c>
      <c r="P21" s="58">
        <v>9.2540261565393411</v>
      </c>
    </row>
    <row r="22" spans="1:16">
      <c r="A22" s="49"/>
      <c r="B22" s="49"/>
      <c r="C22" s="49"/>
      <c r="D22" s="49"/>
      <c r="E22" s="49"/>
      <c r="F22" s="49"/>
      <c r="G22" s="49"/>
      <c r="H22" s="49"/>
      <c r="I22" s="49"/>
      <c r="J22" s="50" t="s">
        <v>25</v>
      </c>
      <c r="K22" s="58">
        <v>27.38965</v>
      </c>
      <c r="L22" s="58">
        <v>5.7042149999999996</v>
      </c>
      <c r="M22" s="49"/>
      <c r="N22" s="50" t="s">
        <v>25</v>
      </c>
      <c r="O22" s="58">
        <v>33.093859999999999</v>
      </c>
      <c r="P22" s="58">
        <v>9.771714432957058</v>
      </c>
    </row>
    <row r="23" spans="1:16" s="49" customFormat="1">
      <c r="J23" s="50" t="s">
        <v>9</v>
      </c>
      <c r="K23" s="58">
        <v>28.405650000000001</v>
      </c>
      <c r="L23" s="58">
        <v>3.6890800000000001</v>
      </c>
      <c r="N23" s="50" t="s">
        <v>17</v>
      </c>
      <c r="O23" s="58">
        <v>33.672620000000002</v>
      </c>
      <c r="P23" s="58">
        <v>10.0727032371279</v>
      </c>
    </row>
    <row r="24" spans="1:16" ht="27.75" customHeight="1">
      <c r="A24" s="103" t="s">
        <v>90</v>
      </c>
      <c r="B24" s="103"/>
      <c r="C24" s="103"/>
      <c r="D24" s="103"/>
      <c r="E24" s="103"/>
      <c r="F24" s="103"/>
      <c r="G24" s="103"/>
      <c r="H24" s="103"/>
      <c r="I24" s="49"/>
      <c r="M24" s="49"/>
      <c r="N24" s="49"/>
      <c r="O24" s="49"/>
      <c r="P24" s="49"/>
    </row>
    <row r="25" spans="1:16">
      <c r="A25" s="50"/>
      <c r="B25" s="50"/>
      <c r="C25" s="49"/>
      <c r="D25" s="49"/>
      <c r="E25" s="49"/>
      <c r="F25" s="49"/>
      <c r="G25" s="49"/>
      <c r="H25" s="49"/>
      <c r="I25" s="49"/>
      <c r="J25" s="49"/>
      <c r="K25" s="49"/>
      <c r="L25" s="49"/>
      <c r="M25" s="49"/>
      <c r="N25" s="49"/>
      <c r="O25" s="49"/>
      <c r="P25" s="49"/>
    </row>
    <row r="42" spans="1:9">
      <c r="A42" s="102"/>
      <c r="B42" s="102"/>
      <c r="C42" s="102"/>
      <c r="D42" s="102"/>
      <c r="E42" s="102"/>
      <c r="F42" s="102"/>
      <c r="G42" s="102"/>
      <c r="H42" s="102"/>
    </row>
    <row r="43" spans="1:9">
      <c r="A43" s="102"/>
      <c r="B43" s="102"/>
      <c r="C43" s="102"/>
      <c r="D43" s="102"/>
      <c r="E43" s="102"/>
      <c r="F43" s="102"/>
      <c r="G43" s="102"/>
      <c r="H43" s="102"/>
    </row>
    <row r="44" spans="1:9" ht="39" customHeight="1">
      <c r="A44" s="102" t="s">
        <v>71</v>
      </c>
      <c r="B44" s="102"/>
      <c r="C44" s="102"/>
      <c r="D44" s="102"/>
      <c r="E44" s="102"/>
      <c r="F44" s="102"/>
      <c r="G44" s="102"/>
      <c r="H44" s="102"/>
      <c r="I44" s="102"/>
    </row>
    <row r="45" spans="1:9" ht="20.25" customHeight="1">
      <c r="A45" s="102" t="s">
        <v>72</v>
      </c>
      <c r="B45" s="102"/>
      <c r="C45" s="102"/>
      <c r="D45" s="102"/>
      <c r="E45" s="102"/>
      <c r="F45" s="102"/>
      <c r="G45" s="102"/>
      <c r="H45" s="102"/>
      <c r="I45" s="102"/>
    </row>
    <row r="46" spans="1:9">
      <c r="A46" s="11"/>
      <c r="B46" s="11"/>
      <c r="C46" s="11"/>
      <c r="D46" s="11"/>
      <c r="E46" s="11"/>
      <c r="F46" s="11"/>
      <c r="G46" s="11"/>
      <c r="H46" s="11"/>
      <c r="I46" s="11"/>
    </row>
  </sheetData>
  <sortState ref="J49:W70">
    <sortCondition descending="1" ref="J49:J70"/>
  </sortState>
  <mergeCells count="7">
    <mergeCell ref="A45:I45"/>
    <mergeCell ref="A1:H1"/>
    <mergeCell ref="A21:H21"/>
    <mergeCell ref="A42:H42"/>
    <mergeCell ref="A43:H43"/>
    <mergeCell ref="A24:H24"/>
    <mergeCell ref="A44:I4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7"/>
  <sheetViews>
    <sheetView workbookViewId="0">
      <selection activeCell="H42" sqref="H42"/>
    </sheetView>
  </sheetViews>
  <sheetFormatPr defaultRowHeight="12.75"/>
  <cols>
    <col min="11" max="11" width="39.7109375" bestFit="1" customWidth="1"/>
    <col min="12" max="12" width="12.140625" customWidth="1"/>
  </cols>
  <sheetData>
    <row r="1" spans="1:14" s="49" customFormat="1">
      <c r="A1" s="106" t="s">
        <v>97</v>
      </c>
      <c r="B1" s="106"/>
      <c r="C1" s="106"/>
      <c r="D1" s="106"/>
      <c r="E1" s="106"/>
      <c r="F1" s="106"/>
      <c r="G1" s="106"/>
      <c r="H1" s="106"/>
      <c r="I1" s="106"/>
    </row>
    <row r="2" spans="1:14" s="49" customFormat="1" ht="21" customHeight="1">
      <c r="A2" s="108" t="str">
        <f>L5</f>
        <v>Italy</v>
      </c>
      <c r="B2" s="108"/>
      <c r="C2" s="108"/>
      <c r="D2" s="108"/>
      <c r="E2" s="108"/>
      <c r="F2" s="108"/>
      <c r="G2" s="108"/>
      <c r="H2" s="108"/>
      <c r="I2" s="108"/>
    </row>
    <row r="3" spans="1:14" s="49" customFormat="1"/>
    <row r="4" spans="1:14">
      <c r="J4" s="11"/>
      <c r="K4" s="11"/>
      <c r="L4" s="33" t="s">
        <v>69</v>
      </c>
      <c r="M4" s="11"/>
      <c r="N4" s="11"/>
    </row>
    <row r="5" spans="1:14">
      <c r="A5" s="1"/>
      <c r="B5" s="11"/>
      <c r="C5" s="11"/>
      <c r="D5" s="11"/>
      <c r="E5" s="11"/>
      <c r="F5" s="1"/>
      <c r="G5" s="11"/>
      <c r="H5" s="11"/>
      <c r="I5" s="11"/>
      <c r="J5" s="11"/>
      <c r="K5" s="11"/>
      <c r="L5" s="35" t="s">
        <v>45</v>
      </c>
      <c r="M5" s="11"/>
      <c r="N5" s="11"/>
    </row>
    <row r="6" spans="1:14">
      <c r="A6" s="10"/>
      <c r="B6" s="11"/>
      <c r="C6" s="11"/>
      <c r="D6" s="11"/>
      <c r="E6" s="11"/>
      <c r="F6" s="11"/>
      <c r="G6" s="11"/>
      <c r="H6" s="11"/>
      <c r="I6" s="11"/>
      <c r="J6" s="11"/>
      <c r="K6" s="34" t="s">
        <v>57</v>
      </c>
      <c r="L6" s="36">
        <f>IF(VLOOKUP($K6,Mismatch_Policies_Data!$B$3:$X$14,MATCH($L$5,Mismatch_Policies_Data!$B$1:$X$1,0),0)="",NA(),VLOOKUP($K6,Mismatch_Policies_Data!$B$3:$X$14,MATCH($L$5,Mismatch_Policies_Data!$B$1:$X$1,0),0))</f>
        <v>0.22344069999999999</v>
      </c>
      <c r="M6" s="107" t="s">
        <v>109</v>
      </c>
      <c r="N6" s="11"/>
    </row>
    <row r="7" spans="1:14">
      <c r="A7" s="8"/>
      <c r="B7" s="11"/>
      <c r="C7" s="11"/>
      <c r="D7" s="11"/>
      <c r="E7" s="11"/>
      <c r="F7" s="11"/>
      <c r="G7" s="11"/>
      <c r="H7" s="11"/>
      <c r="I7" s="11"/>
      <c r="J7" s="11"/>
      <c r="K7" s="28" t="s">
        <v>58</v>
      </c>
      <c r="L7" s="37">
        <f>IF(VLOOKUP($K7,Mismatch_Policies_Data!$B$3:$X$14,MATCH($L$5,Mismatch_Policies_Data!$B$1:$X$1,0),0)="",NA(),VLOOKUP($K7,Mismatch_Policies_Data!$B$3:$X$14,MATCH($L$5,Mismatch_Policies_Data!$B$1:$X$1,0),0))</f>
        <v>0.25065399999999999</v>
      </c>
      <c r="M7" s="107"/>
      <c r="N7" s="11"/>
    </row>
    <row r="8" spans="1:14">
      <c r="A8" s="9"/>
      <c r="B8" s="11"/>
      <c r="C8" s="11"/>
      <c r="D8" s="11"/>
      <c r="E8" s="11"/>
      <c r="F8" s="11"/>
      <c r="G8" s="11"/>
      <c r="H8" s="11"/>
      <c r="I8" s="11"/>
      <c r="J8" s="11"/>
      <c r="K8" s="28" t="s">
        <v>59</v>
      </c>
      <c r="L8" s="37">
        <f>IF(VLOOKUP($K8,Mismatch_Policies_Data!$B$3:$X$14,MATCH($L$5,Mismatch_Policies_Data!$B$1:$X$1,0),0)="",NA(),VLOOKUP($K8,Mismatch_Policies_Data!$B$3:$X$14,MATCH($L$5,Mismatch_Policies_Data!$B$1:$X$1,0),0))</f>
        <v>0.2461139</v>
      </c>
      <c r="M8" s="107"/>
      <c r="N8" s="11"/>
    </row>
    <row r="9" spans="1:14">
      <c r="A9" s="9"/>
      <c r="B9" s="11"/>
      <c r="C9" s="11"/>
      <c r="D9" s="11"/>
      <c r="E9" s="11"/>
      <c r="F9" s="11"/>
      <c r="G9" s="11"/>
      <c r="H9" s="11"/>
      <c r="I9" s="11"/>
      <c r="J9" s="11"/>
      <c r="K9" s="28" t="s">
        <v>60</v>
      </c>
      <c r="L9" s="37">
        <f>IF(VLOOKUP($K9,Mismatch_Policies_Data!$B$3:$X$14,MATCH($L$5,Mismatch_Policies_Data!$B$1:$X$1,0),0)="",NA(),VLOOKUP($K9,Mismatch_Policies_Data!$B$3:$X$14,MATCH($L$5,Mismatch_Policies_Data!$B$1:$X$1,0),0))</f>
        <v>0.30128880000000002</v>
      </c>
      <c r="M9" s="107"/>
      <c r="N9" s="11"/>
    </row>
    <row r="10" spans="1:14">
      <c r="A10" s="8"/>
      <c r="B10" s="11"/>
      <c r="C10" s="11"/>
      <c r="D10" s="11"/>
      <c r="E10" s="11"/>
      <c r="F10" s="11"/>
      <c r="G10" s="11"/>
      <c r="H10" s="11"/>
      <c r="I10" s="11"/>
      <c r="J10" s="11"/>
      <c r="K10" s="28" t="s">
        <v>2</v>
      </c>
      <c r="L10" s="37">
        <f>IF(VLOOKUP($K10,Mismatch_Policies_Data!$B$3:$X$14,MATCH($L$5,Mismatch_Policies_Data!$B$1:$X$1,0),0)="",NA(),VLOOKUP($K10,Mismatch_Policies_Data!$B$3:$X$14,MATCH($L$5,Mismatch_Policies_Data!$B$1:$X$1,0),0))</f>
        <v>0.2392492</v>
      </c>
      <c r="M10" s="107"/>
      <c r="N10" s="11"/>
    </row>
    <row r="11" spans="1:14">
      <c r="A11" s="7"/>
      <c r="B11" s="11"/>
      <c r="C11" s="11"/>
      <c r="D11" s="11"/>
      <c r="E11" s="11"/>
      <c r="F11" s="11"/>
      <c r="G11" s="11"/>
      <c r="H11" s="11"/>
      <c r="I11" s="11"/>
      <c r="J11" s="11"/>
      <c r="K11" s="28" t="s">
        <v>3</v>
      </c>
      <c r="L11" s="37">
        <f>IF(VLOOKUP($K11,Mismatch_Policies_Data!$B$3:$X$14,MATCH($L$5,Mismatch_Policies_Data!$B$1:$X$1,0),0)="",NA(),VLOOKUP($K11,Mismatch_Policies_Data!$B$3:$X$14,MATCH($L$5,Mismatch_Policies_Data!$B$1:$X$1,0),0))</f>
        <v>0.2198648</v>
      </c>
      <c r="M11" s="107"/>
      <c r="N11" s="11"/>
    </row>
    <row r="12" spans="1:14">
      <c r="A12" s="7"/>
      <c r="B12" s="11"/>
      <c r="C12" s="11"/>
      <c r="D12" s="11"/>
      <c r="E12" s="11"/>
      <c r="F12" s="11"/>
      <c r="G12" s="11"/>
      <c r="H12" s="11"/>
      <c r="I12" s="11"/>
      <c r="J12" s="11"/>
      <c r="K12" s="28" t="s">
        <v>61</v>
      </c>
      <c r="L12" s="37">
        <f>IF(VLOOKUP($K12,Mismatch_Policies_Data!$B$3:$X$14,MATCH($L$5,Mismatch_Policies_Data!$B$1:$X$1,0),0)="",NA(),VLOOKUP($K12,Mismatch_Policies_Data!$B$3:$X$14,MATCH($L$5,Mismatch_Policies_Data!$B$1:$X$1,0),0))</f>
        <v>0.2525384</v>
      </c>
      <c r="M12" s="107"/>
      <c r="N12" s="11"/>
    </row>
    <row r="13" spans="1:14">
      <c r="A13" s="7"/>
      <c r="B13" s="11"/>
      <c r="C13" s="11"/>
      <c r="D13" s="11"/>
      <c r="E13" s="11"/>
      <c r="F13" s="11"/>
      <c r="G13" s="11"/>
      <c r="H13" s="11"/>
      <c r="I13" s="11"/>
      <c r="J13" s="11"/>
      <c r="K13" s="28" t="s">
        <v>62</v>
      </c>
      <c r="L13" s="37">
        <f>IF(VLOOKUP($K13,Mismatch_Policies_Data!$B$3:$X$14,MATCH($L$5,Mismatch_Policies_Data!$B$1:$X$1,0),0)="",NA(),VLOOKUP($K13,Mismatch_Policies_Data!$B$3:$X$14,MATCH($L$5,Mismatch_Policies_Data!$B$1:$X$1,0),0))</f>
        <v>0.23504140000000001</v>
      </c>
      <c r="M13" s="107"/>
      <c r="N13" s="11"/>
    </row>
    <row r="14" spans="1:14">
      <c r="A14" s="7"/>
      <c r="B14" s="11"/>
      <c r="C14" s="11"/>
      <c r="D14" s="11"/>
      <c r="E14" s="11"/>
      <c r="F14" s="11"/>
      <c r="G14" s="11"/>
      <c r="H14" s="11"/>
      <c r="I14" s="11"/>
      <c r="J14" s="11"/>
      <c r="K14" s="28" t="s">
        <v>63</v>
      </c>
      <c r="L14" s="37">
        <f>IF(VLOOKUP($K14,Mismatch_Policies_Data!$B$3:$X$14,MATCH($L$5,Mismatch_Policies_Data!$B$1:$X$1,0),0)="",NA(),VLOOKUP($K14,Mismatch_Policies_Data!$B$3:$X$14,MATCH($L$5,Mismatch_Policies_Data!$B$1:$X$1,0),0))</f>
        <v>0.25282949999999998</v>
      </c>
      <c r="M14" s="107"/>
      <c r="N14" s="11"/>
    </row>
    <row r="15" spans="1:14">
      <c r="A15" s="7"/>
      <c r="B15" s="11"/>
      <c r="C15" s="11"/>
      <c r="D15" s="11"/>
      <c r="E15" s="11"/>
      <c r="F15" s="11"/>
      <c r="G15" s="11"/>
      <c r="H15" s="11"/>
      <c r="I15" s="11"/>
      <c r="J15" s="11"/>
      <c r="K15" s="29" t="s">
        <v>64</v>
      </c>
      <c r="L15" s="37">
        <f>IF(VLOOKUP($K15,Mismatch_Policies_Data!$B$3:$X$14,MATCH($L$5,Mismatch_Policies_Data!$B$1:$X$1,0),0)="",NA(),VLOOKUP($K15,Mismatch_Policies_Data!$B$3:$X$14,MATCH($L$5,Mismatch_Policies_Data!$B$1:$X$1,0),0))</f>
        <v>0.25419259999999999</v>
      </c>
      <c r="M15" s="107"/>
      <c r="N15" s="11"/>
    </row>
    <row r="16" spans="1:14">
      <c r="A16" s="6"/>
      <c r="B16" s="11"/>
      <c r="C16" s="11"/>
      <c r="D16" s="11"/>
      <c r="E16" s="11"/>
      <c r="F16" s="11"/>
      <c r="G16" s="11"/>
      <c r="H16" s="11"/>
      <c r="I16" s="11"/>
      <c r="J16" s="11"/>
      <c r="K16" s="29" t="s">
        <v>65</v>
      </c>
      <c r="L16" s="37">
        <f>IF(VLOOKUP($K16,Mismatch_Policies_Data!$B$3:$X$14,MATCH($L$5,Mismatch_Policies_Data!$B$1:$X$1,0),0)="",NA(),VLOOKUP($K16,Mismatch_Policies_Data!$B$3:$X$14,MATCH($L$5,Mismatch_Policies_Data!$B$1:$X$1,0),0))</f>
        <v>0.27141979999999999</v>
      </c>
      <c r="M16" s="107"/>
      <c r="N16" s="11"/>
    </row>
    <row r="17" spans="1:20">
      <c r="A17" s="5"/>
      <c r="B17" s="11"/>
      <c r="C17" s="11"/>
      <c r="D17" s="11"/>
      <c r="E17" s="11"/>
      <c r="F17" s="11"/>
      <c r="G17" s="11"/>
      <c r="H17" s="11"/>
      <c r="I17" s="11"/>
      <c r="J17" s="11"/>
      <c r="K17" s="30" t="s">
        <v>4</v>
      </c>
      <c r="L17" s="38">
        <f>IF(VLOOKUP($K17,Mismatch_Policies_Data!$B$3:$X$14,MATCH($L$5,Mismatch_Policies_Data!$B$1:$X$1,0),0)="",NA(),VLOOKUP($K17,Mismatch_Policies_Data!$B$3:$X$14,MATCH($L$5,Mismatch_Policies_Data!$B$1:$X$1,0),0))</f>
        <v>0.2919447</v>
      </c>
      <c r="M17" s="107"/>
      <c r="N17" s="11"/>
    </row>
    <row r="18" spans="1:20">
      <c r="A18" s="2"/>
      <c r="B18" s="11"/>
      <c r="C18" s="11"/>
      <c r="D18" s="11"/>
      <c r="E18" s="11"/>
      <c r="F18" s="11"/>
      <c r="G18" s="11"/>
      <c r="H18" s="11"/>
      <c r="I18" s="11"/>
      <c r="J18" s="11"/>
      <c r="K18" s="11"/>
      <c r="L18" s="11"/>
      <c r="M18" s="11"/>
      <c r="N18" s="11"/>
    </row>
    <row r="19" spans="1:20">
      <c r="A19" s="1"/>
      <c r="B19" s="11"/>
      <c r="C19" s="11"/>
      <c r="D19" s="11"/>
      <c r="E19" s="11"/>
      <c r="F19" s="11"/>
      <c r="G19" s="11"/>
      <c r="H19" s="11"/>
      <c r="I19" s="11"/>
      <c r="J19" s="11"/>
      <c r="K19" s="11"/>
      <c r="L19" s="11"/>
      <c r="M19" s="11"/>
      <c r="N19" s="11"/>
    </row>
    <row r="20" spans="1:20">
      <c r="A20" s="11"/>
      <c r="B20" s="11"/>
      <c r="C20" s="11"/>
      <c r="D20" s="11"/>
      <c r="E20" s="11"/>
      <c r="F20" s="11"/>
      <c r="G20" s="11"/>
      <c r="H20" s="11"/>
      <c r="I20" s="11"/>
      <c r="J20" s="11"/>
      <c r="K20" s="11"/>
      <c r="L20" s="11"/>
      <c r="M20" s="11"/>
      <c r="N20" s="11"/>
    </row>
    <row r="21" spans="1:20">
      <c r="A21" s="11"/>
      <c r="B21" s="11"/>
      <c r="C21" s="11"/>
      <c r="D21" s="11"/>
      <c r="E21" s="11"/>
      <c r="F21" s="11"/>
      <c r="G21" s="11"/>
      <c r="H21" s="11"/>
      <c r="I21" s="11"/>
      <c r="J21" s="11"/>
      <c r="K21" s="11"/>
      <c r="L21" s="11"/>
      <c r="M21" s="11"/>
      <c r="N21" s="11"/>
    </row>
    <row r="22" spans="1:20">
      <c r="A22" s="11"/>
      <c r="B22" s="11"/>
      <c r="C22" s="11"/>
      <c r="D22" s="11"/>
      <c r="E22" s="11"/>
      <c r="F22" s="11"/>
      <c r="G22" s="11"/>
      <c r="H22" s="11"/>
      <c r="I22" s="11"/>
      <c r="J22" s="11"/>
      <c r="K22" s="11"/>
      <c r="L22" s="11"/>
      <c r="M22" s="11"/>
      <c r="N22" s="11"/>
    </row>
    <row r="23" spans="1:20">
      <c r="A23" s="11"/>
      <c r="B23" s="11"/>
      <c r="C23" s="11"/>
      <c r="D23" s="11"/>
      <c r="E23" s="11"/>
      <c r="F23" s="11"/>
      <c r="G23" s="11"/>
      <c r="H23" s="11"/>
      <c r="I23" s="11"/>
      <c r="J23" s="11"/>
      <c r="K23" s="11"/>
      <c r="L23" s="11"/>
      <c r="M23" s="11"/>
      <c r="N23" s="11"/>
    </row>
    <row r="24" spans="1:20">
      <c r="A24" s="11"/>
      <c r="B24" s="11"/>
      <c r="C24" s="11"/>
      <c r="D24" s="11"/>
      <c r="E24" s="11"/>
      <c r="F24" s="11"/>
      <c r="G24" s="11"/>
      <c r="H24" s="11"/>
      <c r="I24" s="11"/>
      <c r="J24" s="11"/>
      <c r="K24" s="11"/>
      <c r="L24" s="11"/>
      <c r="M24" s="11"/>
      <c r="N24" s="11"/>
    </row>
    <row r="25" spans="1:20">
      <c r="A25" s="11"/>
      <c r="B25" s="11"/>
      <c r="C25" s="11"/>
      <c r="D25" s="11"/>
      <c r="E25" s="11"/>
      <c r="F25" s="11"/>
      <c r="G25" s="11"/>
      <c r="H25" s="11"/>
      <c r="I25" s="11"/>
      <c r="J25" s="11"/>
      <c r="K25" s="11"/>
      <c r="L25" s="11"/>
      <c r="M25" s="11"/>
      <c r="N25" s="11"/>
    </row>
    <row r="26" spans="1:20">
      <c r="A26" s="11"/>
      <c r="B26" s="11"/>
      <c r="C26" s="11"/>
      <c r="D26" s="11"/>
      <c r="E26" s="11"/>
      <c r="F26" s="11"/>
      <c r="G26" s="11"/>
      <c r="H26" s="11"/>
      <c r="I26" s="11"/>
      <c r="J26" s="11"/>
      <c r="K26" s="11"/>
      <c r="L26" s="11"/>
      <c r="M26" s="11"/>
      <c r="N26" s="11"/>
    </row>
    <row r="27" spans="1:20">
      <c r="A27" s="11"/>
      <c r="B27" s="11"/>
      <c r="C27" s="11"/>
      <c r="D27" s="11"/>
      <c r="E27" s="11"/>
      <c r="F27" s="11"/>
      <c r="G27" s="11"/>
      <c r="H27" s="11"/>
      <c r="I27" s="11"/>
      <c r="J27" s="11"/>
      <c r="K27" s="11"/>
      <c r="L27" s="11"/>
      <c r="M27" s="11"/>
      <c r="N27" s="11"/>
    </row>
    <row r="28" spans="1:20" s="11" customFormat="1" ht="52.5" customHeight="1">
      <c r="A28" s="102" t="s">
        <v>70</v>
      </c>
      <c r="B28" s="102"/>
      <c r="C28" s="102"/>
      <c r="D28" s="102"/>
      <c r="E28" s="102"/>
      <c r="F28" s="102"/>
      <c r="G28" s="102"/>
      <c r="H28" s="102"/>
      <c r="I28" s="102"/>
      <c r="J28" s="102"/>
      <c r="K28" s="52"/>
      <c r="L28" s="52"/>
      <c r="M28" s="52"/>
      <c r="N28" s="52"/>
      <c r="O28" s="52"/>
      <c r="P28" s="52"/>
      <c r="Q28" s="52"/>
    </row>
    <row r="29" spans="1:20" s="11" customFormat="1" ht="29.25" customHeight="1">
      <c r="A29" s="102" t="s">
        <v>73</v>
      </c>
      <c r="B29" s="102"/>
      <c r="C29" s="102"/>
      <c r="D29" s="102"/>
      <c r="E29" s="102"/>
      <c r="F29" s="102"/>
      <c r="G29" s="102"/>
      <c r="H29" s="102"/>
      <c r="I29" s="102"/>
      <c r="J29" s="102"/>
    </row>
    <row r="30" spans="1:20" ht="36.75" customHeight="1">
      <c r="H30" s="11"/>
      <c r="I30" s="11"/>
      <c r="J30" s="11"/>
      <c r="K30" s="11"/>
      <c r="L30" s="11"/>
      <c r="M30" s="11"/>
      <c r="N30" s="11"/>
      <c r="O30" s="11"/>
      <c r="P30" s="11"/>
      <c r="Q30" s="11"/>
      <c r="R30" s="11"/>
      <c r="S30" s="11"/>
      <c r="T30" s="11"/>
    </row>
    <row r="31" spans="1:20">
      <c r="A31" s="102"/>
      <c r="B31" s="102"/>
      <c r="C31" s="102"/>
      <c r="D31" s="102"/>
      <c r="E31" s="102"/>
      <c r="F31" s="102"/>
      <c r="G31" s="102"/>
      <c r="H31" s="11"/>
      <c r="I31" s="11"/>
      <c r="J31" s="11"/>
      <c r="K31" s="11"/>
      <c r="L31" s="11"/>
      <c r="M31" s="11"/>
      <c r="N31" s="11"/>
      <c r="O31" s="11"/>
      <c r="P31" s="11"/>
      <c r="Q31" s="11"/>
      <c r="R31" s="11"/>
      <c r="S31" s="11"/>
      <c r="T31" s="11"/>
    </row>
    <row r="32" spans="1:20">
      <c r="A32" s="9"/>
      <c r="B32" s="11"/>
      <c r="C32" s="11"/>
      <c r="D32" s="11"/>
      <c r="E32" s="11"/>
      <c r="F32" s="11"/>
      <c r="G32" s="11"/>
      <c r="H32" s="11"/>
      <c r="I32" s="11"/>
      <c r="J32" s="11"/>
      <c r="K32" s="11"/>
      <c r="L32" s="11"/>
      <c r="M32" s="11"/>
      <c r="N32" s="11"/>
      <c r="O32" s="11"/>
      <c r="P32" s="11"/>
      <c r="Q32" s="11"/>
      <c r="R32" s="11"/>
      <c r="S32" s="11"/>
      <c r="T32" s="11"/>
    </row>
    <row r="33" spans="1:20">
      <c r="A33" s="8"/>
      <c r="B33" s="11"/>
      <c r="C33" s="11"/>
      <c r="D33" s="11"/>
      <c r="E33" s="11"/>
      <c r="F33" s="11"/>
      <c r="G33" s="11"/>
      <c r="H33" s="11"/>
      <c r="I33" s="11"/>
      <c r="J33" s="11"/>
      <c r="K33" s="11"/>
      <c r="L33" s="11"/>
      <c r="M33" s="11"/>
      <c r="N33" s="11"/>
      <c r="O33" s="11"/>
      <c r="P33" s="11"/>
      <c r="Q33" s="11"/>
      <c r="R33" s="11"/>
      <c r="S33" s="11"/>
      <c r="T33" s="11"/>
    </row>
    <row r="34" spans="1:20">
      <c r="A34" s="7"/>
      <c r="B34" s="11"/>
      <c r="C34" s="11"/>
      <c r="D34" s="11"/>
      <c r="E34" s="11"/>
      <c r="F34" s="11"/>
      <c r="G34" s="11"/>
      <c r="H34" s="11"/>
      <c r="I34" s="11"/>
      <c r="J34" s="11"/>
      <c r="K34" s="11"/>
      <c r="L34" s="11"/>
      <c r="M34" s="11"/>
      <c r="N34" s="11"/>
      <c r="O34" s="11"/>
      <c r="P34" s="11"/>
      <c r="Q34" s="11"/>
      <c r="R34" s="11"/>
      <c r="S34" s="11"/>
      <c r="T34" s="11"/>
    </row>
    <row r="35" spans="1:20">
      <c r="A35" s="7"/>
      <c r="B35" s="11"/>
      <c r="C35" s="11"/>
      <c r="D35" s="11"/>
      <c r="E35" s="11"/>
      <c r="F35" s="11"/>
      <c r="G35" s="11"/>
      <c r="H35" s="11"/>
      <c r="I35" s="11"/>
      <c r="J35" s="11"/>
      <c r="K35" s="11"/>
      <c r="L35" s="11"/>
      <c r="M35" s="11"/>
      <c r="N35" s="11"/>
      <c r="O35" s="11"/>
      <c r="P35" s="11"/>
      <c r="Q35" s="11"/>
      <c r="R35" s="11"/>
      <c r="S35" s="11"/>
      <c r="T35" s="11"/>
    </row>
    <row r="36" spans="1:20">
      <c r="A36" s="7"/>
      <c r="B36" s="11"/>
      <c r="C36" s="11"/>
      <c r="D36" s="11"/>
      <c r="E36" s="11"/>
      <c r="F36" s="11"/>
      <c r="G36" s="11"/>
      <c r="H36" s="11"/>
      <c r="I36" s="11"/>
      <c r="J36" s="11"/>
      <c r="K36" s="11"/>
      <c r="L36" s="11"/>
      <c r="M36" s="11"/>
      <c r="N36" s="11"/>
      <c r="O36" s="11"/>
      <c r="P36" s="11"/>
      <c r="Q36" s="11"/>
      <c r="R36" s="11"/>
      <c r="S36" s="11"/>
      <c r="T36" s="11"/>
    </row>
    <row r="37" spans="1:20">
      <c r="A37" s="7"/>
      <c r="B37" s="11"/>
      <c r="C37" s="11"/>
      <c r="D37" s="11"/>
      <c r="E37" s="11"/>
      <c r="F37" s="11"/>
      <c r="G37" s="11"/>
      <c r="H37" s="11"/>
      <c r="I37" s="11"/>
      <c r="J37" s="11"/>
      <c r="K37" s="11"/>
      <c r="L37" s="11"/>
      <c r="M37" s="11"/>
      <c r="N37" s="11"/>
      <c r="O37" s="11"/>
      <c r="P37" s="11"/>
      <c r="Q37" s="11"/>
      <c r="R37" s="11"/>
      <c r="S37" s="11"/>
      <c r="T37" s="11"/>
    </row>
    <row r="38" spans="1:20">
      <c r="A38" s="7"/>
      <c r="B38" s="11"/>
      <c r="C38" s="11"/>
      <c r="D38" s="11"/>
      <c r="E38" s="11"/>
      <c r="F38" s="11"/>
      <c r="G38" s="11"/>
      <c r="H38" s="11"/>
      <c r="I38" s="11"/>
      <c r="J38" s="11"/>
      <c r="K38" s="11"/>
      <c r="L38" s="11"/>
      <c r="M38" s="11"/>
      <c r="N38" s="11"/>
      <c r="O38" s="11"/>
      <c r="P38" s="11"/>
      <c r="Q38" s="11"/>
      <c r="R38" s="11"/>
      <c r="S38" s="11"/>
      <c r="T38" s="11"/>
    </row>
    <row r="39" spans="1:20">
      <c r="A39" s="6"/>
      <c r="B39" s="11"/>
      <c r="C39" s="11"/>
      <c r="D39" s="11"/>
      <c r="E39" s="11"/>
      <c r="F39" s="11"/>
      <c r="G39" s="11"/>
      <c r="H39" s="11"/>
      <c r="I39" s="11"/>
      <c r="J39" s="11"/>
      <c r="K39" s="11"/>
      <c r="L39" s="11"/>
      <c r="M39" s="11"/>
      <c r="N39" s="11"/>
      <c r="O39" s="11"/>
      <c r="P39" s="11"/>
      <c r="Q39" s="11"/>
      <c r="R39" s="11"/>
      <c r="S39" s="11"/>
      <c r="T39" s="11"/>
    </row>
    <row r="40" spans="1:20">
      <c r="A40" s="5"/>
      <c r="B40" s="11"/>
      <c r="C40" s="11"/>
      <c r="D40" s="11"/>
      <c r="E40" s="11"/>
      <c r="F40" s="11"/>
      <c r="G40" s="11"/>
      <c r="H40" s="11"/>
      <c r="I40" s="11"/>
      <c r="J40" s="11"/>
      <c r="K40" s="11"/>
      <c r="L40" s="11"/>
      <c r="M40" s="11"/>
      <c r="N40" s="11"/>
      <c r="O40" s="11"/>
      <c r="P40" s="11"/>
      <c r="Q40" s="11"/>
      <c r="R40" s="11"/>
      <c r="S40" s="11"/>
      <c r="T40" s="11"/>
    </row>
    <row r="41" spans="1:20">
      <c r="A41" s="2"/>
      <c r="B41" s="11"/>
      <c r="C41" s="11"/>
      <c r="D41" s="11"/>
      <c r="E41" s="11"/>
      <c r="F41" s="11"/>
      <c r="G41" s="11"/>
      <c r="H41" s="11"/>
      <c r="I41" s="11"/>
      <c r="J41" s="11"/>
      <c r="K41" s="11"/>
      <c r="L41" s="11"/>
      <c r="M41" s="11"/>
      <c r="N41" s="11"/>
      <c r="O41" s="11"/>
      <c r="P41" s="11"/>
      <c r="Q41" s="11"/>
      <c r="R41" s="11"/>
      <c r="S41" s="11"/>
      <c r="T41" s="11"/>
    </row>
    <row r="42" spans="1:20">
      <c r="A42" s="1"/>
      <c r="B42" s="11"/>
      <c r="C42" s="11"/>
      <c r="D42" s="11"/>
      <c r="E42" s="11"/>
      <c r="F42" s="11"/>
      <c r="G42" s="11"/>
      <c r="H42" s="11"/>
      <c r="I42" s="11"/>
      <c r="J42" s="11"/>
      <c r="K42" s="11"/>
      <c r="L42" s="11"/>
      <c r="M42" s="11"/>
      <c r="N42" s="11"/>
      <c r="O42" s="11"/>
      <c r="P42" s="11"/>
      <c r="Q42" s="11"/>
      <c r="R42" s="11"/>
      <c r="S42" s="11"/>
      <c r="T42" s="11"/>
    </row>
    <row r="43" spans="1:20">
      <c r="A43" s="11"/>
      <c r="B43" s="11"/>
      <c r="C43" s="11"/>
      <c r="D43" s="11"/>
      <c r="E43" s="11"/>
      <c r="F43" s="11"/>
      <c r="G43" s="11"/>
      <c r="H43" s="11"/>
      <c r="I43" s="11"/>
      <c r="J43" s="11"/>
      <c r="K43" s="11"/>
      <c r="L43" s="11"/>
      <c r="M43" s="11"/>
      <c r="N43" s="11"/>
      <c r="O43" s="11"/>
      <c r="P43" s="11"/>
      <c r="Q43" s="11"/>
      <c r="R43" s="11"/>
      <c r="S43" s="11"/>
      <c r="T43" s="11"/>
    </row>
    <row r="44" spans="1:20">
      <c r="A44" s="11"/>
      <c r="B44" s="11"/>
      <c r="C44" s="11"/>
      <c r="D44" s="11"/>
      <c r="E44" s="11"/>
      <c r="F44" s="11"/>
      <c r="G44" s="11"/>
      <c r="H44" s="11"/>
      <c r="I44" s="11"/>
      <c r="J44" s="11"/>
      <c r="K44" s="11"/>
      <c r="L44" s="11"/>
      <c r="M44" s="11"/>
      <c r="N44" s="11"/>
      <c r="O44" s="11"/>
      <c r="P44" s="11"/>
      <c r="Q44" s="11"/>
      <c r="R44" s="11"/>
      <c r="S44" s="11"/>
      <c r="T44" s="11"/>
    </row>
    <row r="45" spans="1:20">
      <c r="A45" s="11"/>
      <c r="B45" s="11"/>
      <c r="C45" s="11"/>
      <c r="D45" s="11"/>
      <c r="E45" s="11"/>
      <c r="F45" s="11"/>
      <c r="G45" s="11"/>
      <c r="H45" s="11"/>
      <c r="I45" s="11"/>
      <c r="J45" s="11"/>
      <c r="K45" s="11"/>
      <c r="L45" s="11"/>
      <c r="M45" s="11"/>
      <c r="N45" s="11"/>
      <c r="O45" s="11"/>
      <c r="P45" s="11"/>
      <c r="Q45" s="11"/>
      <c r="R45" s="11"/>
      <c r="S45" s="11"/>
      <c r="T45" s="11"/>
    </row>
    <row r="46" spans="1:20">
      <c r="A46" s="11"/>
      <c r="B46" s="11"/>
      <c r="C46" s="11"/>
      <c r="D46" s="11"/>
      <c r="E46" s="11"/>
      <c r="F46" s="11"/>
      <c r="G46" s="11"/>
      <c r="H46" s="11"/>
      <c r="I46" s="11"/>
      <c r="J46" s="11"/>
      <c r="K46" s="11"/>
      <c r="L46" s="11"/>
      <c r="M46" s="11"/>
      <c r="N46" s="11"/>
      <c r="O46" s="11"/>
      <c r="P46" s="11"/>
      <c r="Q46" s="11"/>
      <c r="R46" s="11"/>
      <c r="S46" s="11"/>
      <c r="T46" s="11"/>
    </row>
    <row r="47" spans="1:20">
      <c r="A47" s="11"/>
      <c r="B47" s="11"/>
      <c r="C47" s="11"/>
      <c r="D47" s="11"/>
      <c r="E47" s="11"/>
      <c r="F47" s="11"/>
      <c r="G47" s="11"/>
      <c r="H47" s="11"/>
      <c r="I47" s="11"/>
      <c r="J47" s="11"/>
      <c r="K47" s="11"/>
      <c r="L47" s="11"/>
      <c r="M47" s="11"/>
      <c r="N47" s="11"/>
      <c r="O47" s="11"/>
      <c r="P47" s="11"/>
      <c r="Q47" s="11"/>
      <c r="R47" s="11"/>
      <c r="S47" s="11"/>
      <c r="T47" s="11"/>
    </row>
    <row r="48" spans="1:20">
      <c r="A48" s="11"/>
      <c r="B48" s="11"/>
      <c r="C48" s="11"/>
      <c r="D48" s="11"/>
      <c r="E48" s="11"/>
      <c r="F48" s="11"/>
      <c r="G48" s="11"/>
      <c r="H48" s="11"/>
      <c r="I48" s="11"/>
      <c r="J48" s="11"/>
      <c r="K48" s="11"/>
      <c r="L48" s="11"/>
      <c r="M48" s="11"/>
      <c r="N48" s="11"/>
      <c r="O48" s="11"/>
      <c r="P48" s="11"/>
      <c r="Q48" s="11"/>
      <c r="R48" s="11"/>
      <c r="S48" s="11"/>
      <c r="T48" s="11"/>
    </row>
    <row r="49" spans="1:20">
      <c r="A49" s="11"/>
      <c r="B49" s="11"/>
      <c r="C49" s="11"/>
      <c r="D49" s="11"/>
      <c r="E49" s="11"/>
      <c r="F49" s="11"/>
      <c r="G49" s="11"/>
      <c r="H49" s="11"/>
      <c r="I49" s="11"/>
      <c r="J49" s="11"/>
      <c r="K49" s="11"/>
      <c r="L49" s="11"/>
      <c r="M49" s="11"/>
      <c r="N49" s="11"/>
      <c r="O49" s="11"/>
      <c r="P49" s="11"/>
      <c r="Q49" s="11"/>
      <c r="R49" s="11"/>
      <c r="S49" s="11"/>
      <c r="T49" s="11"/>
    </row>
    <row r="50" spans="1:20">
      <c r="J50" s="11"/>
      <c r="K50" s="11"/>
      <c r="L50" s="11"/>
      <c r="M50" s="11"/>
      <c r="N50" s="11"/>
      <c r="O50" s="11"/>
      <c r="P50" s="11"/>
      <c r="Q50" s="11"/>
      <c r="R50" s="11"/>
      <c r="S50" s="11"/>
      <c r="T50" s="11"/>
    </row>
    <row r="51" spans="1:20">
      <c r="J51" s="11"/>
      <c r="K51" s="11"/>
      <c r="L51" s="11"/>
      <c r="M51" s="11"/>
      <c r="N51" s="11"/>
      <c r="O51" s="11"/>
      <c r="P51" s="11"/>
      <c r="Q51" s="11"/>
      <c r="R51" s="11"/>
      <c r="S51" s="11"/>
      <c r="T51" s="11"/>
    </row>
    <row r="52" spans="1:20">
      <c r="J52" s="11"/>
      <c r="K52" s="11"/>
      <c r="L52" s="11"/>
      <c r="M52" s="11"/>
      <c r="N52" s="11"/>
      <c r="O52" s="11"/>
      <c r="P52" s="11"/>
      <c r="Q52" s="11"/>
      <c r="R52" s="11"/>
      <c r="S52" s="11"/>
      <c r="T52" s="11"/>
    </row>
    <row r="53" spans="1:20">
      <c r="J53" s="11"/>
      <c r="K53" s="11"/>
      <c r="L53" s="11"/>
      <c r="M53" s="11"/>
      <c r="N53" s="11"/>
      <c r="O53" s="11"/>
      <c r="P53" s="11"/>
      <c r="Q53" s="11"/>
      <c r="R53" s="11"/>
      <c r="S53" s="11"/>
      <c r="T53" s="11"/>
    </row>
    <row r="54" spans="1:20">
      <c r="J54" s="11"/>
      <c r="K54" s="11"/>
      <c r="L54" s="11"/>
      <c r="M54" s="11"/>
      <c r="N54" s="11"/>
      <c r="O54" s="11"/>
      <c r="P54" s="11"/>
      <c r="Q54" s="11"/>
      <c r="R54" s="11"/>
      <c r="S54" s="11"/>
      <c r="T54" s="11"/>
    </row>
    <row r="55" spans="1:20">
      <c r="J55" s="11"/>
      <c r="K55" s="11"/>
      <c r="L55" s="11"/>
      <c r="M55" s="11"/>
      <c r="N55" s="11"/>
      <c r="O55" s="11"/>
      <c r="P55" s="11"/>
      <c r="Q55" s="11"/>
      <c r="R55" s="11"/>
      <c r="S55" s="11"/>
      <c r="T55" s="11"/>
    </row>
    <row r="56" spans="1:20">
      <c r="J56" s="11"/>
      <c r="K56" s="11"/>
      <c r="L56" s="11"/>
      <c r="M56" s="11"/>
      <c r="N56" s="11"/>
      <c r="O56" s="11"/>
      <c r="P56" s="11"/>
      <c r="Q56" s="11"/>
      <c r="R56" s="11"/>
      <c r="S56" s="11"/>
      <c r="T56" s="11"/>
    </row>
    <row r="57" spans="1:20">
      <c r="J57" s="11"/>
      <c r="K57" s="11"/>
      <c r="L57" s="11"/>
      <c r="M57" s="11"/>
      <c r="N57" s="11"/>
      <c r="O57" s="11"/>
      <c r="P57" s="11"/>
      <c r="Q57" s="11"/>
      <c r="R57" s="11"/>
      <c r="S57" s="11"/>
      <c r="T57" s="11"/>
    </row>
  </sheetData>
  <mergeCells count="6">
    <mergeCell ref="A1:I1"/>
    <mergeCell ref="M6:M17"/>
    <mergeCell ref="A2:I2"/>
    <mergeCell ref="A29:J29"/>
    <mergeCell ref="A31:G31"/>
    <mergeCell ref="A28:J2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Mismatch_Policies_Data!$C$1:$X$1</xm:f>
          </x14:formula1>
          <xm:sqref>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5"/>
  <sheetViews>
    <sheetView workbookViewId="0">
      <selection activeCell="K24" sqref="K24"/>
    </sheetView>
  </sheetViews>
  <sheetFormatPr defaultRowHeight="12.75"/>
  <cols>
    <col min="1" max="10" width="9.140625" style="49"/>
    <col min="11" max="11" width="39.7109375" style="49" bestFit="1" customWidth="1"/>
    <col min="12" max="12" width="12.140625" style="49" customWidth="1"/>
    <col min="13" max="16384" width="9.140625" style="49"/>
  </cols>
  <sheetData>
    <row r="1" spans="1:14">
      <c r="A1" s="106" t="s">
        <v>100</v>
      </c>
      <c r="B1" s="106"/>
      <c r="C1" s="106"/>
      <c r="D1" s="106"/>
      <c r="E1" s="106"/>
      <c r="F1" s="106"/>
      <c r="G1" s="106"/>
      <c r="H1" s="106"/>
      <c r="I1" s="106"/>
      <c r="J1" s="106"/>
    </row>
    <row r="2" spans="1:14">
      <c r="A2" s="109" t="str">
        <f>L3</f>
        <v>Poland</v>
      </c>
      <c r="B2" s="109"/>
      <c r="C2" s="109"/>
      <c r="D2" s="109"/>
      <c r="E2" s="109"/>
      <c r="F2" s="109"/>
      <c r="G2" s="109"/>
      <c r="H2" s="109"/>
      <c r="I2" s="109"/>
      <c r="J2" s="11"/>
      <c r="K2" s="11"/>
      <c r="L2" s="33" t="s">
        <v>69</v>
      </c>
      <c r="M2" s="11"/>
      <c r="N2" s="11"/>
    </row>
    <row r="3" spans="1:14">
      <c r="A3" s="51"/>
      <c r="B3" s="11"/>
      <c r="C3" s="11"/>
      <c r="D3" s="11"/>
      <c r="E3" s="11"/>
      <c r="F3" s="51"/>
      <c r="G3" s="11"/>
      <c r="H3" s="11"/>
      <c r="I3" s="11"/>
      <c r="J3" s="11"/>
      <c r="K3" s="11"/>
      <c r="L3" s="35" t="s">
        <v>50</v>
      </c>
      <c r="M3" s="11"/>
      <c r="N3" s="11"/>
    </row>
    <row r="4" spans="1:14" ht="12.75" customHeight="1">
      <c r="A4" s="10"/>
      <c r="B4" s="11"/>
      <c r="C4" s="11"/>
      <c r="D4" s="11"/>
      <c r="E4" s="11"/>
      <c r="F4" s="11"/>
      <c r="G4" s="11"/>
      <c r="H4" s="11"/>
      <c r="I4" s="11"/>
      <c r="J4" s="11"/>
      <c r="K4" s="34" t="s">
        <v>57</v>
      </c>
      <c r="L4" s="36">
        <f>IF(VLOOKUP($K4,Gains_to_Productivity_Data!$B$3:$X$14,MATCH($L$3,Gains_to_Productivity_Data!$B$1:$X$1,0),0)="",NA(),VLOOKUP($K4,Gains_to_Productivity_Data!$B$3:$X$14,MATCH($L$3,Gains_to_Productivity_Data!$B$1:$X$1,0),0))</f>
        <v>1.620234</v>
      </c>
      <c r="M4" s="107" t="s">
        <v>110</v>
      </c>
      <c r="N4" s="11"/>
    </row>
    <row r="5" spans="1:14">
      <c r="A5" s="8"/>
      <c r="B5" s="11"/>
      <c r="C5" s="11"/>
      <c r="D5" s="11"/>
      <c r="E5" s="11"/>
      <c r="F5" s="11"/>
      <c r="G5" s="11"/>
      <c r="H5" s="11"/>
      <c r="I5" s="11"/>
      <c r="J5" s="11"/>
      <c r="K5" s="28" t="s">
        <v>58</v>
      </c>
      <c r="L5" s="37">
        <f>IF(VLOOKUP($K5,Gains_to_Productivity_Data!$B$3:$X$14,MATCH($L$3,Gains_to_Productivity_Data!$B$1:$X$1,0),0)="",NA(),VLOOKUP($K5,Gains_to_Productivity_Data!$B$3:$X$14,MATCH($L$3,Gains_to_Productivity_Data!$B$1:$X$1,0),0))</f>
        <v>1.8628992000000009</v>
      </c>
      <c r="M5" s="107"/>
      <c r="N5" s="11"/>
    </row>
    <row r="6" spans="1:14">
      <c r="A6" s="9"/>
      <c r="B6" s="11"/>
      <c r="C6" s="11"/>
      <c r="D6" s="11"/>
      <c r="E6" s="11"/>
      <c r="F6" s="11"/>
      <c r="G6" s="11"/>
      <c r="H6" s="11"/>
      <c r="I6" s="11"/>
      <c r="J6" s="11"/>
      <c r="K6" s="28" t="s">
        <v>59</v>
      </c>
      <c r="L6" s="37">
        <f>IF(VLOOKUP($K6,Gains_to_Productivity_Data!$B$3:$X$14,MATCH($L$3,Gains_to_Productivity_Data!$B$1:$X$1,0),0)="",NA(),VLOOKUP($K6,Gains_to_Productivity_Data!$B$3:$X$14,MATCH($L$3,Gains_to_Productivity_Data!$B$1:$X$1,0),0))</f>
        <v>1.652922</v>
      </c>
      <c r="M6" s="107"/>
      <c r="N6" s="11"/>
    </row>
    <row r="7" spans="1:14">
      <c r="A7" s="9"/>
      <c r="B7" s="11"/>
      <c r="C7" s="11"/>
      <c r="D7" s="11"/>
      <c r="E7" s="11"/>
      <c r="F7" s="11"/>
      <c r="G7" s="11"/>
      <c r="H7" s="11"/>
      <c r="I7" s="11"/>
      <c r="J7" s="11"/>
      <c r="K7" s="28" t="s">
        <v>60</v>
      </c>
      <c r="L7" s="37">
        <f>IF(VLOOKUP($K7,Gains_to_Productivity_Data!$B$3:$X$14,MATCH($L$3,Gains_to_Productivity_Data!$B$1:$X$1,0),0)="",NA(),VLOOKUP($K7,Gains_to_Productivity_Data!$B$3:$X$14,MATCH($L$3,Gains_to_Productivity_Data!$B$1:$X$1,0),0))</f>
        <v>2.6672940000000001</v>
      </c>
      <c r="M7" s="107"/>
      <c r="N7" s="11"/>
    </row>
    <row r="8" spans="1:14">
      <c r="A8" s="8"/>
      <c r="B8" s="11"/>
      <c r="C8" s="11"/>
      <c r="D8" s="11"/>
      <c r="E8" s="11"/>
      <c r="F8" s="11"/>
      <c r="G8" s="11"/>
      <c r="H8" s="11"/>
      <c r="I8" s="11"/>
      <c r="J8" s="11"/>
      <c r="K8" s="28" t="s">
        <v>2</v>
      </c>
      <c r="L8" s="37">
        <f>IF(VLOOKUP($K8,Gains_to_Productivity_Data!$B$3:$X$14,MATCH($L$3,Gains_to_Productivity_Data!$B$1:$X$1,0),0)="",NA(),VLOOKUP($K8,Gains_to_Productivity_Data!$B$3:$X$14,MATCH($L$3,Gains_to_Productivity_Data!$B$1:$X$1,0),0))</f>
        <v>1.5387983999999995</v>
      </c>
      <c r="M8" s="107"/>
      <c r="N8" s="11"/>
    </row>
    <row r="9" spans="1:14">
      <c r="A9" s="7"/>
      <c r="B9" s="11"/>
      <c r="C9" s="11"/>
      <c r="D9" s="11"/>
      <c r="E9" s="11"/>
      <c r="F9" s="11"/>
      <c r="G9" s="11"/>
      <c r="H9" s="11"/>
      <c r="I9" s="11"/>
      <c r="J9" s="11"/>
      <c r="K9" s="28" t="s">
        <v>3</v>
      </c>
      <c r="L9" s="37">
        <f>IF(VLOOKUP($K9,Gains_to_Productivity_Data!$B$3:$X$14,MATCH($L$3,Gains_to_Productivity_Data!$B$1:$X$1,0),0)="",NA(),VLOOKUP($K9,Gains_to_Productivity_Data!$B$3:$X$14,MATCH($L$3,Gains_to_Productivity_Data!$B$1:$X$1,0),0))</f>
        <v>0.18713879999999961</v>
      </c>
      <c r="M9" s="107"/>
      <c r="N9" s="11"/>
    </row>
    <row r="10" spans="1:14">
      <c r="A10" s="7"/>
      <c r="B10" s="11"/>
      <c r="C10" s="11"/>
      <c r="D10" s="11"/>
      <c r="E10" s="11"/>
      <c r="F10" s="11"/>
      <c r="G10" s="11"/>
      <c r="H10" s="11"/>
      <c r="I10" s="11"/>
      <c r="J10" s="11"/>
      <c r="K10" s="28" t="s">
        <v>61</v>
      </c>
      <c r="L10" s="37">
        <f>IF(VLOOKUP($K10,Gains_to_Productivity_Data!$B$3:$X$14,MATCH($L$3,Gains_to_Productivity_Data!$B$1:$X$1,0),0)="",NA(),VLOOKUP($K10,Gains_to_Productivity_Data!$B$3:$X$14,MATCH($L$3,Gains_to_Productivity_Data!$B$1:$X$1,0),0))</f>
        <v>1.2413160000000003</v>
      </c>
      <c r="M10" s="107"/>
      <c r="N10" s="11"/>
    </row>
    <row r="11" spans="1:14">
      <c r="A11" s="7"/>
      <c r="B11" s="11"/>
      <c r="C11" s="11"/>
      <c r="D11" s="11"/>
      <c r="E11" s="11"/>
      <c r="F11" s="11"/>
      <c r="G11" s="11"/>
      <c r="H11" s="11"/>
      <c r="I11" s="11"/>
      <c r="J11" s="11"/>
      <c r="K11" s="28" t="s">
        <v>62</v>
      </c>
      <c r="L11" s="37">
        <f>IF(VLOOKUP($K11,Gains_to_Productivity_Data!$B$3:$X$14,MATCH($L$3,Gains_to_Productivity_Data!$B$1:$X$1,0),0)="",NA(),VLOOKUP($K11,Gains_to_Productivity_Data!$B$3:$X$14,MATCH($L$3,Gains_to_Productivity_Data!$B$1:$X$1,0),0))</f>
        <v>1.103634</v>
      </c>
      <c r="M11" s="107"/>
      <c r="N11" s="11"/>
    </row>
    <row r="12" spans="1:14">
      <c r="A12" s="7"/>
      <c r="B12" s="11"/>
      <c r="C12" s="11"/>
      <c r="D12" s="11"/>
      <c r="E12" s="11"/>
      <c r="F12" s="11"/>
      <c r="G12" s="11"/>
      <c r="H12" s="11"/>
      <c r="I12" s="11"/>
      <c r="J12" s="11"/>
      <c r="K12" s="28" t="s">
        <v>63</v>
      </c>
      <c r="L12" s="37">
        <f>IF(VLOOKUP($K12,Gains_to_Productivity_Data!$B$3:$X$14,MATCH($L$3,Gains_to_Productivity_Data!$B$1:$X$1,0),0)="",NA(),VLOOKUP($K12,Gains_to_Productivity_Data!$B$3:$X$14,MATCH($L$3,Gains_to_Productivity_Data!$B$1:$X$1,0),0))</f>
        <v>2.7527903999999994</v>
      </c>
      <c r="M12" s="107"/>
      <c r="N12" s="11"/>
    </row>
    <row r="13" spans="1:14">
      <c r="A13" s="7"/>
      <c r="B13" s="11"/>
      <c r="C13" s="11"/>
      <c r="D13" s="11"/>
      <c r="E13" s="11"/>
      <c r="F13" s="11"/>
      <c r="G13" s="11"/>
      <c r="H13" s="11"/>
      <c r="I13" s="11"/>
      <c r="J13" s="11"/>
      <c r="K13" s="29" t="s">
        <v>64</v>
      </c>
      <c r="L13" s="37">
        <f>IF(VLOOKUP($K13,Gains_to_Productivity_Data!$B$3:$X$14,MATCH($L$3,Gains_to_Productivity_Data!$B$1:$X$1,0),0)="",NA(),VLOOKUP($K13,Gains_to_Productivity_Data!$B$3:$X$14,MATCH($L$3,Gains_to_Productivity_Data!$B$1:$X$1,0),0))</f>
        <v>0.49193999999999938</v>
      </c>
      <c r="M13" s="107"/>
      <c r="N13" s="11"/>
    </row>
    <row r="14" spans="1:14">
      <c r="A14" s="6"/>
      <c r="B14" s="11"/>
      <c r="C14" s="11"/>
      <c r="D14" s="11"/>
      <c r="E14" s="11"/>
      <c r="F14" s="11"/>
      <c r="G14" s="11"/>
      <c r="H14" s="11"/>
      <c r="I14" s="11"/>
      <c r="J14" s="11"/>
      <c r="K14" s="29" t="s">
        <v>65</v>
      </c>
      <c r="L14" s="37">
        <f>IF(VLOOKUP($K14,Gains_to_Productivity_Data!$B$3:$X$14,MATCH($L$3,Gains_to_Productivity_Data!$B$1:$X$1,0),0)="",NA(),VLOOKUP($K14,Gains_to_Productivity_Data!$B$3:$X$14,MATCH($L$3,Gains_to_Productivity_Data!$B$1:$X$1,0),0))</f>
        <v>2.1469392000000003</v>
      </c>
      <c r="M14" s="107"/>
      <c r="N14" s="11"/>
    </row>
    <row r="15" spans="1:14">
      <c r="A15" s="5"/>
      <c r="B15" s="11"/>
      <c r="C15" s="11"/>
      <c r="D15" s="11"/>
      <c r="E15" s="11"/>
      <c r="F15" s="11"/>
      <c r="G15" s="11"/>
      <c r="H15" s="11"/>
      <c r="I15" s="11"/>
      <c r="J15" s="11"/>
      <c r="K15" s="30" t="s">
        <v>4</v>
      </c>
      <c r="L15" s="38">
        <f>IF(VLOOKUP($K15,Gains_to_Productivity_Data!$B$3:$X$14,MATCH($L$3,Gains_to_Productivity_Data!$B$1:$X$1,0),0)="",NA(),VLOOKUP($K15,Gains_to_Productivity_Data!$B$3:$X$14,MATCH($L$3,Gains_to_Productivity_Data!$B$1:$X$1,0),0))</f>
        <v>1.8147095999999998</v>
      </c>
      <c r="M15" s="107"/>
      <c r="N15" s="11"/>
    </row>
    <row r="16" spans="1:14">
      <c r="A16" s="50"/>
      <c r="B16" s="11"/>
      <c r="C16" s="11"/>
      <c r="D16" s="11"/>
      <c r="E16" s="11"/>
      <c r="F16" s="11"/>
      <c r="G16" s="11"/>
      <c r="H16" s="11"/>
      <c r="I16" s="11"/>
      <c r="J16" s="11"/>
      <c r="K16" s="11"/>
      <c r="L16" s="11"/>
      <c r="M16" s="11"/>
      <c r="N16" s="11"/>
    </row>
    <row r="17" spans="1:20">
      <c r="A17" s="51"/>
      <c r="B17" s="11"/>
      <c r="C17" s="11"/>
      <c r="D17" s="11"/>
      <c r="E17" s="11"/>
      <c r="F17" s="11"/>
      <c r="G17" s="11"/>
      <c r="H17" s="11"/>
      <c r="I17" s="11"/>
      <c r="J17" s="11"/>
      <c r="K17" s="11"/>
      <c r="L17" s="11"/>
      <c r="M17" s="11"/>
      <c r="N17" s="11"/>
    </row>
    <row r="18" spans="1:20">
      <c r="A18" s="11"/>
      <c r="B18" s="11"/>
      <c r="C18" s="11"/>
      <c r="D18" s="11"/>
      <c r="E18" s="11"/>
      <c r="F18" s="11"/>
      <c r="G18" s="11"/>
      <c r="H18" s="11"/>
      <c r="I18" s="11"/>
      <c r="J18" s="11"/>
      <c r="K18" s="11"/>
      <c r="L18" s="11"/>
      <c r="M18" s="11"/>
      <c r="N18" s="11"/>
    </row>
    <row r="19" spans="1:20">
      <c r="A19" s="11"/>
      <c r="B19" s="11"/>
      <c r="C19" s="11"/>
      <c r="D19" s="11"/>
      <c r="E19" s="11"/>
      <c r="F19" s="11"/>
      <c r="G19" s="11"/>
      <c r="H19" s="11"/>
      <c r="I19" s="11"/>
      <c r="J19" s="11"/>
      <c r="K19" s="11"/>
      <c r="L19" s="11"/>
      <c r="M19" s="11"/>
      <c r="N19" s="11"/>
    </row>
    <row r="20" spans="1:20">
      <c r="A20" s="11"/>
      <c r="B20" s="11"/>
      <c r="C20" s="11"/>
      <c r="D20" s="11"/>
      <c r="E20" s="11"/>
      <c r="F20" s="11"/>
      <c r="G20" s="11"/>
      <c r="H20" s="11"/>
      <c r="I20" s="11"/>
      <c r="J20" s="11"/>
      <c r="K20" s="11"/>
      <c r="L20" s="11"/>
      <c r="M20" s="11"/>
      <c r="N20" s="11"/>
    </row>
    <row r="21" spans="1:20">
      <c r="A21" s="11"/>
      <c r="B21" s="11"/>
      <c r="C21" s="11"/>
      <c r="D21" s="11"/>
      <c r="E21" s="11"/>
      <c r="F21" s="11"/>
      <c r="G21" s="11"/>
      <c r="H21" s="11"/>
      <c r="I21" s="11"/>
      <c r="J21" s="11"/>
      <c r="K21" s="11"/>
      <c r="L21" s="11"/>
      <c r="M21" s="11"/>
      <c r="N21" s="11"/>
    </row>
    <row r="22" spans="1:20">
      <c r="A22" s="11"/>
      <c r="B22" s="11"/>
      <c r="C22" s="11"/>
      <c r="D22" s="11"/>
      <c r="E22" s="11"/>
      <c r="F22" s="11"/>
      <c r="G22" s="11"/>
      <c r="H22" s="11"/>
      <c r="I22" s="11"/>
      <c r="J22" s="11"/>
      <c r="K22" s="11"/>
      <c r="L22" s="11"/>
      <c r="M22" s="11"/>
      <c r="N22" s="11"/>
    </row>
    <row r="23" spans="1:20">
      <c r="A23" s="11"/>
      <c r="B23" s="11"/>
      <c r="C23" s="11"/>
      <c r="D23" s="11"/>
      <c r="E23" s="11"/>
      <c r="F23" s="11"/>
      <c r="G23" s="11"/>
      <c r="H23" s="11"/>
      <c r="I23" s="11"/>
      <c r="J23" s="11"/>
      <c r="K23" s="11"/>
      <c r="L23" s="11"/>
      <c r="M23" s="11"/>
      <c r="N23" s="11"/>
    </row>
    <row r="24" spans="1:20">
      <c r="A24" s="11"/>
      <c r="B24" s="11"/>
      <c r="C24" s="11"/>
      <c r="D24" s="11"/>
      <c r="E24" s="11"/>
      <c r="F24" s="11"/>
      <c r="G24" s="11"/>
      <c r="H24" s="11"/>
      <c r="I24" s="11"/>
      <c r="J24" s="11"/>
      <c r="K24" s="11"/>
      <c r="L24" s="11"/>
      <c r="M24" s="11"/>
      <c r="N24" s="11"/>
    </row>
    <row r="25" spans="1:20">
      <c r="A25" s="11"/>
      <c r="B25" s="11"/>
      <c r="C25" s="11"/>
      <c r="D25" s="11"/>
      <c r="E25" s="11"/>
      <c r="F25" s="11"/>
      <c r="G25" s="11"/>
      <c r="H25" s="11"/>
      <c r="I25" s="11"/>
      <c r="J25" s="11"/>
      <c r="K25" s="11"/>
      <c r="L25" s="11"/>
      <c r="M25" s="11"/>
      <c r="N25" s="11"/>
    </row>
    <row r="26" spans="1:20">
      <c r="A26" s="110"/>
      <c r="B26" s="110"/>
      <c r="C26" s="110"/>
      <c r="D26" s="110"/>
      <c r="E26" s="110"/>
      <c r="F26" s="110"/>
      <c r="G26" s="110"/>
      <c r="H26" s="110"/>
      <c r="I26" s="110"/>
      <c r="J26" s="110"/>
      <c r="K26" s="55"/>
      <c r="L26" s="55"/>
      <c r="M26" s="55"/>
      <c r="N26" s="55"/>
      <c r="O26" s="55"/>
      <c r="P26" s="55"/>
      <c r="Q26" s="55"/>
      <c r="R26" s="11"/>
      <c r="S26" s="11"/>
      <c r="T26" s="11"/>
    </row>
    <row r="27" spans="1:20">
      <c r="A27" s="110"/>
      <c r="B27" s="110"/>
      <c r="C27" s="110"/>
      <c r="D27" s="110"/>
      <c r="E27" s="110"/>
      <c r="F27" s="110"/>
      <c r="G27" s="110"/>
      <c r="H27" s="110"/>
      <c r="I27" s="110"/>
      <c r="J27" s="110"/>
      <c r="K27" s="11"/>
      <c r="L27" s="11"/>
      <c r="M27" s="11"/>
      <c r="N27" s="11"/>
      <c r="O27" s="11"/>
      <c r="P27" s="11"/>
      <c r="Q27" s="11"/>
      <c r="R27" s="11"/>
      <c r="S27" s="11"/>
      <c r="T27" s="11"/>
    </row>
    <row r="28" spans="1:20" s="53" customFormat="1" ht="43.5" customHeight="1">
      <c r="A28" s="111" t="s">
        <v>74</v>
      </c>
      <c r="B28" s="111"/>
      <c r="C28" s="111"/>
      <c r="D28" s="111"/>
      <c r="E28" s="111"/>
      <c r="F28" s="111"/>
      <c r="G28" s="111"/>
      <c r="H28" s="111"/>
      <c r="I28" s="111"/>
      <c r="J28" s="111"/>
      <c r="L28" s="54"/>
    </row>
    <row r="29" spans="1:20" s="53" customFormat="1" ht="39.75" customHeight="1">
      <c r="A29" s="102" t="s">
        <v>73</v>
      </c>
      <c r="B29" s="102"/>
      <c r="C29" s="102"/>
      <c r="D29" s="102"/>
      <c r="E29" s="102"/>
      <c r="F29" s="102"/>
      <c r="G29" s="102"/>
      <c r="H29" s="102"/>
      <c r="I29" s="102"/>
      <c r="J29" s="102"/>
    </row>
    <row r="30" spans="1:20">
      <c r="A30" s="9"/>
      <c r="B30" s="11"/>
      <c r="C30" s="11"/>
      <c r="D30" s="11"/>
      <c r="E30" s="11"/>
      <c r="F30" s="11"/>
      <c r="G30" s="11"/>
      <c r="H30" s="11"/>
      <c r="I30" s="11"/>
      <c r="J30" s="11"/>
      <c r="K30" s="11"/>
      <c r="L30" s="11"/>
      <c r="M30" s="11"/>
      <c r="N30" s="11"/>
      <c r="O30" s="11"/>
      <c r="P30" s="11"/>
      <c r="Q30" s="11"/>
      <c r="R30" s="11"/>
      <c r="S30" s="11"/>
      <c r="T30" s="11"/>
    </row>
    <row r="31" spans="1:20">
      <c r="A31" s="8"/>
      <c r="B31" s="11"/>
      <c r="C31" s="11"/>
      <c r="D31" s="11"/>
      <c r="E31" s="11"/>
      <c r="F31" s="11"/>
      <c r="G31" s="11"/>
      <c r="H31" s="11"/>
      <c r="I31" s="11"/>
      <c r="J31" s="11"/>
      <c r="K31" s="11"/>
      <c r="L31" s="11"/>
      <c r="M31" s="11"/>
      <c r="N31" s="11"/>
      <c r="O31" s="11"/>
      <c r="P31" s="11"/>
      <c r="Q31" s="11"/>
      <c r="R31" s="11"/>
      <c r="S31" s="11"/>
      <c r="T31" s="11"/>
    </row>
    <row r="32" spans="1:20">
      <c r="A32" s="7"/>
      <c r="B32" s="11"/>
      <c r="C32" s="11"/>
      <c r="D32" s="11"/>
      <c r="E32" s="11"/>
      <c r="F32" s="11"/>
      <c r="G32" s="11"/>
      <c r="H32" s="11"/>
      <c r="I32" s="11"/>
      <c r="J32" s="11"/>
      <c r="K32" s="11"/>
      <c r="L32" s="11"/>
      <c r="M32" s="11"/>
      <c r="N32" s="11"/>
      <c r="O32" s="11"/>
      <c r="P32" s="11"/>
      <c r="Q32" s="11"/>
      <c r="R32" s="11"/>
      <c r="S32" s="11"/>
      <c r="T32" s="11"/>
    </row>
    <row r="33" spans="1:20">
      <c r="A33" s="7"/>
      <c r="B33" s="11"/>
      <c r="C33" s="11"/>
      <c r="D33" s="11"/>
      <c r="E33" s="11"/>
      <c r="F33" s="11"/>
      <c r="G33" s="11"/>
      <c r="H33" s="11"/>
      <c r="I33" s="11"/>
      <c r="J33" s="11"/>
      <c r="K33" s="11"/>
      <c r="L33" s="11"/>
      <c r="M33" s="11"/>
      <c r="N33" s="11"/>
      <c r="O33" s="11"/>
      <c r="P33" s="11"/>
      <c r="Q33" s="11"/>
      <c r="R33" s="11"/>
      <c r="S33" s="11"/>
      <c r="T33" s="11"/>
    </row>
    <row r="34" spans="1:20">
      <c r="A34" s="7"/>
      <c r="B34" s="11"/>
      <c r="C34" s="11"/>
      <c r="D34" s="11"/>
      <c r="E34" s="11"/>
      <c r="F34" s="11"/>
      <c r="G34" s="11"/>
      <c r="H34" s="11"/>
      <c r="I34" s="11"/>
      <c r="J34" s="11"/>
      <c r="K34" s="11"/>
      <c r="L34" s="11"/>
      <c r="M34" s="11"/>
      <c r="N34" s="11"/>
      <c r="O34" s="11"/>
      <c r="P34" s="11"/>
      <c r="Q34" s="11"/>
      <c r="R34" s="11"/>
      <c r="S34" s="11"/>
      <c r="T34" s="11"/>
    </row>
    <row r="35" spans="1:20">
      <c r="A35" s="7"/>
      <c r="B35" s="11"/>
      <c r="C35" s="11"/>
      <c r="D35" s="11"/>
      <c r="E35" s="11"/>
      <c r="F35" s="11"/>
      <c r="G35" s="11"/>
      <c r="H35" s="11"/>
      <c r="I35" s="11"/>
      <c r="J35" s="11"/>
      <c r="K35" s="11"/>
      <c r="L35" s="11"/>
      <c r="M35" s="11"/>
      <c r="N35" s="11"/>
      <c r="O35" s="11"/>
      <c r="P35" s="11"/>
      <c r="Q35" s="11"/>
      <c r="R35" s="11"/>
      <c r="S35" s="11"/>
      <c r="T35" s="11"/>
    </row>
    <row r="36" spans="1:20">
      <c r="A36" s="7"/>
      <c r="B36" s="11"/>
      <c r="C36" s="11"/>
      <c r="D36" s="11"/>
      <c r="E36" s="11"/>
      <c r="F36" s="11"/>
      <c r="G36" s="11"/>
      <c r="H36" s="11"/>
      <c r="I36" s="11"/>
      <c r="J36" s="11"/>
      <c r="K36" s="11"/>
      <c r="L36" s="11"/>
      <c r="M36" s="11"/>
      <c r="N36" s="11"/>
      <c r="O36" s="11"/>
      <c r="P36" s="11"/>
      <c r="Q36" s="11"/>
      <c r="R36" s="11"/>
      <c r="S36" s="11"/>
      <c r="T36" s="11"/>
    </row>
    <row r="37" spans="1:20">
      <c r="A37" s="6"/>
      <c r="B37" s="11"/>
      <c r="C37" s="11"/>
      <c r="D37" s="11"/>
      <c r="E37" s="11"/>
      <c r="F37" s="11"/>
      <c r="G37" s="11"/>
      <c r="H37" s="11"/>
      <c r="I37" s="11"/>
      <c r="J37" s="11"/>
      <c r="K37" s="11"/>
      <c r="L37" s="11"/>
      <c r="M37" s="11"/>
      <c r="N37" s="11"/>
      <c r="O37" s="11"/>
      <c r="P37" s="11"/>
      <c r="Q37" s="11"/>
      <c r="R37" s="11"/>
      <c r="S37" s="11"/>
      <c r="T37" s="11"/>
    </row>
    <row r="38" spans="1:20">
      <c r="A38" s="5"/>
      <c r="B38" s="11"/>
      <c r="C38" s="11"/>
      <c r="D38" s="11"/>
      <c r="E38" s="11"/>
      <c r="F38" s="11"/>
      <c r="G38" s="11"/>
      <c r="H38" s="11"/>
      <c r="I38" s="11"/>
      <c r="J38" s="11"/>
      <c r="K38" s="11"/>
      <c r="L38" s="11"/>
      <c r="M38" s="11"/>
      <c r="N38" s="11"/>
      <c r="O38" s="11"/>
      <c r="P38" s="11"/>
      <c r="Q38" s="11"/>
      <c r="R38" s="11"/>
      <c r="S38" s="11"/>
      <c r="T38" s="11"/>
    </row>
    <row r="39" spans="1:20">
      <c r="A39" s="50"/>
      <c r="B39" s="11"/>
      <c r="C39" s="11"/>
      <c r="D39" s="11"/>
      <c r="E39" s="11"/>
      <c r="F39" s="11"/>
      <c r="G39" s="11"/>
      <c r="H39" s="11"/>
      <c r="I39" s="11"/>
      <c r="J39" s="11"/>
      <c r="K39" s="11"/>
      <c r="L39" s="11"/>
      <c r="M39" s="11"/>
      <c r="N39" s="11"/>
      <c r="O39" s="11"/>
      <c r="P39" s="11"/>
      <c r="Q39" s="11"/>
      <c r="R39" s="11"/>
      <c r="S39" s="11"/>
      <c r="T39" s="11"/>
    </row>
    <row r="40" spans="1:20">
      <c r="A40" s="51"/>
      <c r="B40" s="11"/>
      <c r="C40" s="11"/>
      <c r="D40" s="11"/>
      <c r="E40" s="11"/>
      <c r="F40" s="11"/>
      <c r="G40" s="11"/>
      <c r="H40" s="11"/>
      <c r="I40" s="11"/>
      <c r="J40" s="11"/>
      <c r="K40" s="11"/>
      <c r="L40" s="11"/>
      <c r="M40" s="11"/>
      <c r="N40" s="11"/>
      <c r="O40" s="11"/>
      <c r="P40" s="11"/>
      <c r="Q40" s="11"/>
      <c r="R40" s="11"/>
      <c r="S40" s="11"/>
      <c r="T40" s="11"/>
    </row>
    <row r="41" spans="1:20">
      <c r="A41" s="11"/>
      <c r="B41" s="11"/>
      <c r="C41" s="11"/>
      <c r="D41" s="11"/>
      <c r="E41" s="11"/>
      <c r="F41" s="11"/>
      <c r="G41" s="11"/>
      <c r="H41" s="11"/>
      <c r="I41" s="11"/>
      <c r="J41" s="11"/>
      <c r="K41" s="11"/>
      <c r="L41" s="11"/>
      <c r="M41" s="11"/>
      <c r="N41" s="11"/>
      <c r="O41" s="11"/>
      <c r="P41" s="11"/>
      <c r="Q41" s="11"/>
      <c r="R41" s="11"/>
      <c r="S41" s="11"/>
      <c r="T41" s="11"/>
    </row>
    <row r="42" spans="1:20">
      <c r="A42" s="11"/>
      <c r="B42" s="11"/>
      <c r="C42" s="11"/>
      <c r="D42" s="11"/>
      <c r="E42" s="11"/>
      <c r="F42" s="11"/>
      <c r="G42" s="11"/>
      <c r="H42" s="11"/>
      <c r="I42" s="11"/>
      <c r="J42" s="11"/>
      <c r="K42" s="11"/>
      <c r="L42" s="11"/>
      <c r="M42" s="11"/>
      <c r="N42" s="11"/>
      <c r="O42" s="11"/>
      <c r="P42" s="11"/>
      <c r="Q42" s="11"/>
      <c r="R42" s="11"/>
      <c r="S42" s="11"/>
      <c r="T42" s="11"/>
    </row>
    <row r="43" spans="1:20">
      <c r="A43" s="11"/>
      <c r="B43" s="11"/>
      <c r="C43" s="11"/>
      <c r="D43" s="11"/>
      <c r="E43" s="11"/>
      <c r="F43" s="11"/>
      <c r="G43" s="11"/>
      <c r="H43" s="11"/>
      <c r="I43" s="11"/>
      <c r="J43" s="11"/>
      <c r="K43" s="11"/>
      <c r="L43" s="11"/>
      <c r="M43" s="11"/>
      <c r="N43" s="11"/>
      <c r="O43" s="11"/>
      <c r="P43" s="11"/>
      <c r="Q43" s="11"/>
      <c r="R43" s="11"/>
      <c r="S43" s="11"/>
      <c r="T43" s="11"/>
    </row>
    <row r="44" spans="1:20">
      <c r="A44" s="11"/>
      <c r="B44" s="11"/>
      <c r="C44" s="11"/>
      <c r="D44" s="11"/>
      <c r="E44" s="11"/>
      <c r="F44" s="11"/>
      <c r="G44" s="11"/>
      <c r="H44" s="11"/>
      <c r="I44" s="11"/>
      <c r="J44" s="11"/>
      <c r="K44" s="11"/>
      <c r="L44" s="11"/>
      <c r="M44" s="11"/>
      <c r="N44" s="11"/>
      <c r="O44" s="11"/>
      <c r="P44" s="11"/>
      <c r="Q44" s="11"/>
      <c r="R44" s="11"/>
      <c r="S44" s="11"/>
      <c r="T44" s="11"/>
    </row>
    <row r="45" spans="1:20">
      <c r="A45" s="11"/>
      <c r="B45" s="11"/>
      <c r="C45" s="11"/>
      <c r="D45" s="11"/>
      <c r="E45" s="11"/>
      <c r="F45" s="11"/>
      <c r="G45" s="11"/>
      <c r="H45" s="11"/>
      <c r="I45" s="11"/>
      <c r="J45" s="11"/>
      <c r="K45" s="11"/>
      <c r="L45" s="11"/>
      <c r="M45" s="11"/>
      <c r="N45" s="11"/>
      <c r="O45" s="11"/>
      <c r="P45" s="11"/>
      <c r="Q45" s="11"/>
      <c r="R45" s="11"/>
      <c r="S45" s="11"/>
      <c r="T45" s="11"/>
    </row>
    <row r="46" spans="1:20">
      <c r="A46" s="11"/>
      <c r="B46" s="11"/>
      <c r="C46" s="11"/>
      <c r="D46" s="11"/>
      <c r="E46" s="11"/>
      <c r="F46" s="11"/>
      <c r="G46" s="11"/>
      <c r="H46" s="11"/>
      <c r="I46" s="11"/>
      <c r="J46" s="11"/>
      <c r="K46" s="11"/>
      <c r="L46" s="11"/>
      <c r="M46" s="11"/>
      <c r="N46" s="11"/>
      <c r="O46" s="11"/>
      <c r="P46" s="11"/>
      <c r="Q46" s="11"/>
      <c r="R46" s="11"/>
      <c r="S46" s="11"/>
      <c r="T46" s="11"/>
    </row>
    <row r="47" spans="1:20">
      <c r="A47" s="11"/>
      <c r="B47" s="11"/>
      <c r="C47" s="11"/>
      <c r="D47" s="11"/>
      <c r="E47" s="11"/>
      <c r="F47" s="11"/>
      <c r="G47" s="11"/>
      <c r="H47" s="11"/>
      <c r="I47" s="11"/>
      <c r="J47" s="11"/>
      <c r="K47" s="11"/>
      <c r="L47" s="11"/>
      <c r="M47" s="11"/>
      <c r="N47" s="11"/>
      <c r="O47" s="11"/>
      <c r="P47" s="11"/>
      <c r="Q47" s="11"/>
      <c r="R47" s="11"/>
      <c r="S47" s="11"/>
      <c r="T47" s="11"/>
    </row>
    <row r="48" spans="1:20">
      <c r="J48" s="11"/>
      <c r="K48" s="11"/>
      <c r="L48" s="11"/>
      <c r="M48" s="11"/>
      <c r="N48" s="11"/>
      <c r="O48" s="11"/>
      <c r="P48" s="11"/>
      <c r="Q48" s="11"/>
      <c r="R48" s="11"/>
      <c r="S48" s="11"/>
      <c r="T48" s="11"/>
    </row>
    <row r="49" spans="10:20">
      <c r="J49" s="11"/>
      <c r="K49" s="11"/>
      <c r="L49" s="11"/>
      <c r="M49" s="11"/>
      <c r="N49" s="11"/>
      <c r="O49" s="11"/>
      <c r="P49" s="11"/>
      <c r="Q49" s="11"/>
      <c r="R49" s="11"/>
      <c r="S49" s="11"/>
      <c r="T49" s="11"/>
    </row>
    <row r="50" spans="10:20">
      <c r="J50" s="11"/>
      <c r="K50" s="11"/>
      <c r="L50" s="11"/>
      <c r="M50" s="11"/>
      <c r="N50" s="11"/>
      <c r="O50" s="11"/>
      <c r="P50" s="11"/>
      <c r="Q50" s="11"/>
      <c r="R50" s="11"/>
      <c r="S50" s="11"/>
      <c r="T50" s="11"/>
    </row>
    <row r="51" spans="10:20">
      <c r="J51" s="11"/>
      <c r="K51" s="11"/>
      <c r="L51" s="11"/>
      <c r="M51" s="11"/>
      <c r="N51" s="11"/>
      <c r="O51" s="11"/>
      <c r="P51" s="11"/>
      <c r="Q51" s="11"/>
      <c r="R51" s="11"/>
      <c r="S51" s="11"/>
      <c r="T51" s="11"/>
    </row>
    <row r="52" spans="10:20">
      <c r="J52" s="11"/>
      <c r="K52" s="11"/>
      <c r="L52" s="11"/>
      <c r="M52" s="11"/>
      <c r="N52" s="11"/>
      <c r="O52" s="11"/>
      <c r="P52" s="11"/>
      <c r="Q52" s="11"/>
      <c r="R52" s="11"/>
      <c r="S52" s="11"/>
      <c r="T52" s="11"/>
    </row>
    <row r="53" spans="10:20">
      <c r="J53" s="11"/>
      <c r="K53" s="11"/>
      <c r="L53" s="11"/>
      <c r="M53" s="11"/>
      <c r="N53" s="11"/>
      <c r="O53" s="11"/>
      <c r="P53" s="11"/>
      <c r="Q53" s="11"/>
      <c r="R53" s="11"/>
      <c r="S53" s="11"/>
      <c r="T53" s="11"/>
    </row>
    <row r="54" spans="10:20">
      <c r="J54" s="11"/>
      <c r="K54" s="11"/>
      <c r="L54" s="11"/>
      <c r="M54" s="11"/>
      <c r="N54" s="11"/>
      <c r="O54" s="11"/>
      <c r="P54" s="11"/>
      <c r="Q54" s="11"/>
      <c r="R54" s="11"/>
      <c r="S54" s="11"/>
      <c r="T54" s="11"/>
    </row>
    <row r="55" spans="10:20">
      <c r="J55" s="11"/>
      <c r="K55" s="11"/>
      <c r="L55" s="11"/>
      <c r="M55" s="11"/>
      <c r="N55" s="11"/>
      <c r="O55" s="11"/>
      <c r="P55" s="11"/>
      <c r="Q55" s="11"/>
      <c r="R55" s="11"/>
      <c r="S55" s="11"/>
      <c r="T55" s="11"/>
    </row>
  </sheetData>
  <mergeCells count="7">
    <mergeCell ref="M4:M15"/>
    <mergeCell ref="A29:J29"/>
    <mergeCell ref="A1:J1"/>
    <mergeCell ref="A2:I2"/>
    <mergeCell ref="A27:J27"/>
    <mergeCell ref="A26:J26"/>
    <mergeCell ref="A28:J2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Gains_to_Productivity_Data!$C$1:$X$1</xm:f>
          </x14:formula1>
          <xm:sqref>L3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F29" sqref="F29"/>
    </sheetView>
  </sheetViews>
  <sheetFormatPr defaultRowHeight="11.25"/>
  <cols>
    <col min="1" max="1" width="14.7109375" style="11" customWidth="1"/>
    <col min="2" max="5" width="4.85546875" style="11" bestFit="1" customWidth="1"/>
    <col min="6" max="6" width="5.28515625" style="11" bestFit="1" customWidth="1"/>
    <col min="7" max="19" width="4.85546875" style="11" bestFit="1" customWidth="1"/>
    <col min="20" max="20" width="7.140625" style="11" customWidth="1"/>
    <col min="21" max="21" width="4.85546875" style="11" bestFit="1" customWidth="1"/>
    <col min="22" max="22" width="7" style="11" customWidth="1"/>
    <col min="23" max="25" width="4.85546875" style="11" bestFit="1" customWidth="1"/>
    <col min="26" max="26" width="5" style="11" customWidth="1"/>
    <col min="27" max="28" width="5.42578125" style="11" bestFit="1" customWidth="1"/>
    <col min="29" max="29" width="6.28515625" style="11" customWidth="1"/>
    <col min="30" max="30" width="9.140625" style="11"/>
    <col min="31" max="31" width="6.7109375" style="11" bestFit="1" customWidth="1"/>
    <col min="32" max="32" width="5.85546875" style="11" customWidth="1"/>
    <col min="33" max="16384" width="9.140625" style="11"/>
  </cols>
  <sheetData>
    <row r="1" spans="1:32">
      <c r="B1" s="39"/>
      <c r="C1" s="47" t="s">
        <v>30</v>
      </c>
      <c r="D1" s="47" t="s">
        <v>36</v>
      </c>
      <c r="E1" s="47" t="s">
        <v>31</v>
      </c>
      <c r="F1" s="47" t="s">
        <v>32</v>
      </c>
      <c r="G1" s="47" t="s">
        <v>29</v>
      </c>
      <c r="H1" s="47" t="s">
        <v>37</v>
      </c>
      <c r="I1" s="47" t="s">
        <v>38</v>
      </c>
      <c r="J1" s="47" t="s">
        <v>40</v>
      </c>
      <c r="K1" s="47" t="s">
        <v>41</v>
      </c>
      <c r="L1" s="47" t="s">
        <v>42</v>
      </c>
      <c r="M1" s="47" t="s">
        <v>43</v>
      </c>
      <c r="N1" s="47" t="s">
        <v>44</v>
      </c>
      <c r="O1" s="47" t="s">
        <v>45</v>
      </c>
      <c r="P1" s="47" t="s">
        <v>46</v>
      </c>
      <c r="Q1" s="47" t="s">
        <v>47</v>
      </c>
      <c r="R1" s="47" t="s">
        <v>48</v>
      </c>
      <c r="S1" s="47" t="s">
        <v>49</v>
      </c>
      <c r="T1" s="47" t="s">
        <v>50</v>
      </c>
      <c r="U1" s="47" t="s">
        <v>39</v>
      </c>
      <c r="V1" s="47" t="s">
        <v>51</v>
      </c>
      <c r="W1" s="47" t="s">
        <v>52</v>
      </c>
      <c r="X1" s="47" t="s">
        <v>53</v>
      </c>
      <c r="Y1" s="47"/>
      <c r="Z1" s="47"/>
      <c r="AA1" s="47"/>
      <c r="AB1" s="47"/>
      <c r="AC1" s="46">
        <v>-6.0000000000000001E-3</v>
      </c>
      <c r="AD1" s="47"/>
      <c r="AE1" s="47"/>
      <c r="AF1" s="48">
        <f>-AC1</f>
        <v>6.0000000000000001E-3</v>
      </c>
    </row>
    <row r="2" spans="1:32">
      <c r="B2" s="39"/>
      <c r="C2" s="40" t="s">
        <v>5</v>
      </c>
      <c r="D2" s="41" t="s">
        <v>6</v>
      </c>
      <c r="E2" s="41" t="s">
        <v>7</v>
      </c>
      <c r="F2" s="41" t="s">
        <v>8</v>
      </c>
      <c r="G2" s="42" t="s">
        <v>9</v>
      </c>
      <c r="H2" s="41" t="s">
        <v>10</v>
      </c>
      <c r="I2" s="41" t="s">
        <v>11</v>
      </c>
      <c r="J2" s="41" t="s">
        <v>12</v>
      </c>
      <c r="K2" s="41" t="s">
        <v>13</v>
      </c>
      <c r="L2" s="41" t="s">
        <v>14</v>
      </c>
      <c r="M2" s="41" t="s">
        <v>15</v>
      </c>
      <c r="N2" s="41" t="s">
        <v>16</v>
      </c>
      <c r="O2" s="41" t="s">
        <v>17</v>
      </c>
      <c r="P2" s="41" t="s">
        <v>18</v>
      </c>
      <c r="Q2" s="43" t="s">
        <v>19</v>
      </c>
      <c r="R2" s="43" t="s">
        <v>20</v>
      </c>
      <c r="S2" s="40" t="s">
        <v>21</v>
      </c>
      <c r="T2" s="40" t="s">
        <v>26</v>
      </c>
      <c r="U2" s="43" t="s">
        <v>25</v>
      </c>
      <c r="V2" s="40" t="s">
        <v>23</v>
      </c>
      <c r="W2" s="40" t="s">
        <v>22</v>
      </c>
      <c r="X2" s="40" t="s">
        <v>24</v>
      </c>
      <c r="Y2" s="44" t="s">
        <v>55</v>
      </c>
      <c r="Z2" s="45" t="s">
        <v>56</v>
      </c>
      <c r="AA2" s="44" t="s">
        <v>1</v>
      </c>
      <c r="AB2" s="45" t="s">
        <v>0</v>
      </c>
      <c r="AC2" s="46" t="s">
        <v>54</v>
      </c>
      <c r="AD2" s="47"/>
      <c r="AE2" s="47"/>
      <c r="AF2" s="48" t="s">
        <v>66</v>
      </c>
    </row>
    <row r="3" spans="1:32">
      <c r="A3" s="11" t="s">
        <v>33</v>
      </c>
      <c r="B3" s="28" t="s">
        <v>57</v>
      </c>
      <c r="C3" s="22">
        <v>0.22219449999999999</v>
      </c>
      <c r="D3" s="22">
        <v>0.21848580000000001</v>
      </c>
      <c r="E3" s="22">
        <v>0.2246919</v>
      </c>
      <c r="F3" s="22">
        <v>0.22511</v>
      </c>
      <c r="G3" s="4">
        <v>0.224</v>
      </c>
      <c r="H3" s="22">
        <v>0.22012860000000001</v>
      </c>
      <c r="I3" s="22">
        <v>0.21766779999999999</v>
      </c>
      <c r="J3" s="22">
        <v>0.21848580000000001</v>
      </c>
      <c r="K3" s="22">
        <v>0.21725949999999999</v>
      </c>
      <c r="L3" s="22">
        <v>0.2246919</v>
      </c>
      <c r="M3" s="22">
        <v>0.2116027</v>
      </c>
      <c r="N3" s="22">
        <v>0.21766779999999999</v>
      </c>
      <c r="O3" s="22">
        <v>0.22344069999999999</v>
      </c>
      <c r="P3" s="22">
        <v>0.22095329999999999</v>
      </c>
      <c r="Q3" s="22">
        <v>0.2427279</v>
      </c>
      <c r="R3" s="22">
        <v>0.2021578</v>
      </c>
      <c r="S3" s="22">
        <v>0.2255288</v>
      </c>
      <c r="T3" s="23">
        <v>0.2471643</v>
      </c>
      <c r="U3" s="22">
        <v>0.22763059999999999</v>
      </c>
      <c r="V3" s="22">
        <v>0.22847519999999999</v>
      </c>
      <c r="W3" s="22">
        <v>0.22847519999999999</v>
      </c>
      <c r="X3" s="22">
        <v>0.2080235</v>
      </c>
      <c r="Y3" s="14">
        <f t="shared" ref="Y3:Y14" si="0">MAX(C3:X3)</f>
        <v>0.2471643</v>
      </c>
      <c r="Z3" s="15">
        <f t="shared" ref="Z3:Z14" si="1">MIN(C3:X3)</f>
        <v>0.2021578</v>
      </c>
      <c r="AA3" s="18" t="str">
        <f>"("&amp;INDEX($C$2:$X$2,MATCH($Y3,$C3:$X3,0))&amp;")"</f>
        <v>(POL)</v>
      </c>
      <c r="AB3" s="19" t="str">
        <f>"("&amp;INDEX($C$2:$X$2,MATCH($Z3,$C3:$X3,0))&amp;")"</f>
        <v>(NLD )</v>
      </c>
      <c r="AC3" s="14">
        <f t="shared" ref="AC3:AC14" si="2">Y3+$AC$1</f>
        <v>0.2411643</v>
      </c>
      <c r="AD3" s="31" t="s">
        <v>27</v>
      </c>
      <c r="AE3" s="31" t="s">
        <v>28</v>
      </c>
      <c r="AF3" s="15">
        <f>Z3+$AF$1</f>
        <v>0.2081578</v>
      </c>
    </row>
    <row r="4" spans="1:32">
      <c r="B4" s="28" t="s">
        <v>58</v>
      </c>
      <c r="C4" s="22">
        <v>0.211201</v>
      </c>
      <c r="D4" s="22">
        <v>0.23381969999999999</v>
      </c>
      <c r="E4" s="22">
        <v>0.258218</v>
      </c>
      <c r="F4" s="22">
        <v>0.192972</v>
      </c>
      <c r="G4" s="4">
        <v>0.24399999999999999</v>
      </c>
      <c r="H4" s="23">
        <v>0.25976850000000001</v>
      </c>
      <c r="I4" s="22">
        <v>0.22817170000000001</v>
      </c>
      <c r="J4" s="23">
        <v>0.217</v>
      </c>
      <c r="K4" s="22">
        <v>0.22122539999999999</v>
      </c>
      <c r="L4" s="22">
        <v>0.25207629999999998</v>
      </c>
      <c r="M4" s="22">
        <v>0.1975587</v>
      </c>
      <c r="N4" s="22">
        <v>0.2168564</v>
      </c>
      <c r="O4" s="22">
        <v>0.25065399999999999</v>
      </c>
      <c r="P4" s="22">
        <v>0.21756539999999999</v>
      </c>
      <c r="Q4" s="22">
        <v>0.2212703</v>
      </c>
      <c r="R4" s="22">
        <v>0.25776890000000002</v>
      </c>
      <c r="S4" s="22">
        <v>0.227713</v>
      </c>
      <c r="T4" s="22">
        <v>0.23144690000000001</v>
      </c>
      <c r="U4" s="22">
        <v>0.22652359999999999</v>
      </c>
      <c r="V4" s="22">
        <v>0.22524749999999999</v>
      </c>
      <c r="W4" s="22">
        <v>0.23733969999999999</v>
      </c>
      <c r="X4" s="22">
        <v>0.17969969999999999</v>
      </c>
      <c r="Y4" s="14">
        <f t="shared" si="0"/>
        <v>0.25976850000000001</v>
      </c>
      <c r="Z4" s="15">
        <f t="shared" si="1"/>
        <v>0.17969969999999999</v>
      </c>
      <c r="AA4" s="18" t="str">
        <f t="shared" ref="AA4:AA14" si="3">"("&amp;INDEX($C$2:$X$2,MATCH($Y4,$C4:$X4,0))&amp;")"</f>
        <v>(DEU)</v>
      </c>
      <c r="AB4" s="19" t="str">
        <f t="shared" ref="AB4:AB14" si="4">"("&amp;INDEX($C$2:$X$2,MATCH($Z4,$C4:$X4,0))&amp;")"</f>
        <v>(USA)</v>
      </c>
      <c r="AC4" s="14">
        <f t="shared" si="2"/>
        <v>0.25376850000000001</v>
      </c>
      <c r="AD4" s="31" t="s">
        <v>27</v>
      </c>
      <c r="AE4" s="31" t="s">
        <v>28</v>
      </c>
      <c r="AF4" s="15">
        <f t="shared" ref="AF4:AF14" si="5">Z4+$AF$1</f>
        <v>0.1856997</v>
      </c>
    </row>
    <row r="5" spans="1:32">
      <c r="B5" s="28" t="s">
        <v>59</v>
      </c>
      <c r="C5" s="22">
        <v>0.20848240000000001</v>
      </c>
      <c r="D5" s="22">
        <v>0.2334109</v>
      </c>
      <c r="E5" s="22">
        <v>0.23922370000000001</v>
      </c>
      <c r="F5" s="23">
        <v>0.19134509999999999</v>
      </c>
      <c r="G5" s="3">
        <v>0.23200000000000001</v>
      </c>
      <c r="H5" s="22">
        <v>0.22393550000000001</v>
      </c>
      <c r="I5" s="22">
        <v>0.2248773</v>
      </c>
      <c r="J5" s="22">
        <v>0.2541852</v>
      </c>
      <c r="K5" s="22">
        <v>0.2267468</v>
      </c>
      <c r="L5" s="23">
        <v>0.2718624</v>
      </c>
      <c r="M5" s="22">
        <v>0.19805130000000001</v>
      </c>
      <c r="N5" s="22">
        <v>0.21203369999999999</v>
      </c>
      <c r="O5" s="22">
        <v>0.2461139</v>
      </c>
      <c r="P5" s="22">
        <v>0.2129392</v>
      </c>
      <c r="Q5" s="22">
        <v>0.2421671</v>
      </c>
      <c r="R5" s="22">
        <v>0.21115249999999999</v>
      </c>
      <c r="S5" s="22">
        <v>0.26345289999999999</v>
      </c>
      <c r="T5" s="22">
        <v>0.23725959999999999</v>
      </c>
      <c r="U5" s="22">
        <v>0.25725049999999999</v>
      </c>
      <c r="V5" s="22">
        <v>0.23922370000000001</v>
      </c>
      <c r="W5" s="22">
        <v>0.21115249999999999</v>
      </c>
      <c r="X5" s="22">
        <v>0.19380919999999999</v>
      </c>
      <c r="Y5" s="14">
        <f t="shared" si="0"/>
        <v>0.2718624</v>
      </c>
      <c r="Z5" s="15">
        <f t="shared" si="1"/>
        <v>0.19134509999999999</v>
      </c>
      <c r="AA5" s="18" t="str">
        <f t="shared" si="3"/>
        <v>(FRA)</v>
      </c>
      <c r="AB5" s="19" t="str">
        <f t="shared" si="4"/>
        <v>(CAN)</v>
      </c>
      <c r="AC5" s="14">
        <f t="shared" si="2"/>
        <v>0.2658624</v>
      </c>
      <c r="AD5" s="31" t="s">
        <v>27</v>
      </c>
      <c r="AE5" s="31" t="s">
        <v>28</v>
      </c>
      <c r="AF5" s="15">
        <f t="shared" si="5"/>
        <v>0.1973451</v>
      </c>
    </row>
    <row r="6" spans="1:32">
      <c r="B6" s="28" t="s">
        <v>60</v>
      </c>
      <c r="C6" s="22">
        <v>0.21833630000000001</v>
      </c>
      <c r="D6" s="22">
        <v>0.22910759999999999</v>
      </c>
      <c r="E6" s="22">
        <v>0.1979032</v>
      </c>
      <c r="F6" s="22">
        <v>0.21308920000000001</v>
      </c>
      <c r="G6" s="4">
        <v>0.27</v>
      </c>
      <c r="H6" s="22">
        <v>0.21833630000000001</v>
      </c>
      <c r="I6" s="22">
        <v>0.1979032</v>
      </c>
      <c r="J6" s="22">
        <v>0.22367580000000001</v>
      </c>
      <c r="K6" s="22">
        <v>0.1979032</v>
      </c>
      <c r="L6" s="22">
        <v>0.22367580000000001</v>
      </c>
      <c r="M6" s="22">
        <v>0.2079347</v>
      </c>
      <c r="N6" s="22">
        <v>0.22367580000000001</v>
      </c>
      <c r="O6" s="23">
        <v>0.30128880000000002</v>
      </c>
      <c r="P6" s="22">
        <v>0.1979032</v>
      </c>
      <c r="Q6" s="22">
        <v>0.1979032</v>
      </c>
      <c r="R6" s="22">
        <v>0.1979032</v>
      </c>
      <c r="S6" s="23">
        <v>0.18354709999999999</v>
      </c>
      <c r="T6" s="22">
        <v>0.2576386</v>
      </c>
      <c r="U6" s="22">
        <v>0.23463149999999999</v>
      </c>
      <c r="V6" s="22">
        <v>0.27583210000000002</v>
      </c>
      <c r="W6" s="22">
        <v>0.22367580000000001</v>
      </c>
      <c r="X6" s="22">
        <v>0.2193968</v>
      </c>
      <c r="Y6" s="14">
        <f t="shared" si="0"/>
        <v>0.30128880000000002</v>
      </c>
      <c r="Z6" s="15">
        <f t="shared" si="1"/>
        <v>0.18354709999999999</v>
      </c>
      <c r="AA6" s="18" t="str">
        <f t="shared" si="3"/>
        <v>(ITA)</v>
      </c>
      <c r="AB6" s="19" t="str">
        <f t="shared" si="4"/>
        <v>(NOR)</v>
      </c>
      <c r="AC6" s="14">
        <f t="shared" si="2"/>
        <v>0.29528880000000002</v>
      </c>
      <c r="AD6" s="31" t="s">
        <v>27</v>
      </c>
      <c r="AE6" s="31" t="s">
        <v>28</v>
      </c>
      <c r="AF6" s="15">
        <f t="shared" si="5"/>
        <v>0.1895471</v>
      </c>
    </row>
    <row r="7" spans="1:32">
      <c r="A7" s="11" t="s">
        <v>34</v>
      </c>
      <c r="B7" s="28" t="s">
        <v>2</v>
      </c>
      <c r="C7" s="22">
        <v>0.2204178</v>
      </c>
      <c r="D7" s="22">
        <v>0.2245965</v>
      </c>
      <c r="E7" s="23">
        <v>0.2850028</v>
      </c>
      <c r="F7" s="22">
        <v>0.19771859999999999</v>
      </c>
      <c r="G7" s="4">
        <v>0.23400000000000001</v>
      </c>
      <c r="H7" s="22">
        <v>0.227104</v>
      </c>
      <c r="I7" s="23">
        <v>0.1913908</v>
      </c>
      <c r="J7" s="22">
        <v>0.20200370000000001</v>
      </c>
      <c r="K7" s="22">
        <v>0.21286040000000001</v>
      </c>
      <c r="L7" s="22">
        <v>0.25432919999999998</v>
      </c>
      <c r="M7" s="22">
        <v>0.19903899999999999</v>
      </c>
      <c r="N7" s="22">
        <v>0.21642320000000001</v>
      </c>
      <c r="O7" s="22">
        <v>0.2392492</v>
      </c>
      <c r="P7" s="22">
        <v>0.2152733</v>
      </c>
      <c r="Q7" s="22">
        <v>0.21362020000000001</v>
      </c>
      <c r="R7" s="22">
        <v>0.22087209999999999</v>
      </c>
      <c r="S7" s="22">
        <v>0.21248120000000001</v>
      </c>
      <c r="T7" s="22">
        <v>0.23413519999999999</v>
      </c>
      <c r="U7" s="22">
        <v>0.237536</v>
      </c>
      <c r="V7" s="22">
        <v>0.19747919999999999</v>
      </c>
      <c r="W7" s="22">
        <v>0.19927980000000001</v>
      </c>
      <c r="X7" s="22">
        <v>0.21128379999999999</v>
      </c>
      <c r="Y7" s="14">
        <f t="shared" si="0"/>
        <v>0.2850028</v>
      </c>
      <c r="Z7" s="15">
        <f t="shared" si="1"/>
        <v>0.1913908</v>
      </c>
      <c r="AA7" s="18" t="str">
        <f t="shared" si="3"/>
        <v>(BEL)</v>
      </c>
      <c r="AB7" s="19" t="str">
        <f t="shared" si="4"/>
        <v>(DNK)</v>
      </c>
      <c r="AC7" s="14">
        <f t="shared" si="2"/>
        <v>0.2790028</v>
      </c>
      <c r="AD7" s="31" t="s">
        <v>27</v>
      </c>
      <c r="AE7" s="31" t="s">
        <v>28</v>
      </c>
      <c r="AF7" s="15">
        <f t="shared" si="5"/>
        <v>0.19739080000000001</v>
      </c>
    </row>
    <row r="8" spans="1:32">
      <c r="B8" s="28" t="s">
        <v>3</v>
      </c>
      <c r="C8" s="22">
        <v>0.21180769999999999</v>
      </c>
      <c r="D8" s="22">
        <v>0.2366316</v>
      </c>
      <c r="E8" s="22">
        <v>0.2198648</v>
      </c>
      <c r="F8" s="22">
        <v>0.2198648</v>
      </c>
      <c r="G8" s="4">
        <v>0.251</v>
      </c>
      <c r="H8" s="22">
        <v>0.25426029999999999</v>
      </c>
      <c r="I8" s="22">
        <v>0.2453391</v>
      </c>
      <c r="J8" s="22"/>
      <c r="K8" s="23">
        <v>0.2066094</v>
      </c>
      <c r="L8" s="22">
        <v>0.2281397</v>
      </c>
      <c r="M8" s="24">
        <v>0.20699999999999999</v>
      </c>
      <c r="N8" s="22">
        <v>0.21452260000000001</v>
      </c>
      <c r="O8" s="22">
        <v>0.2198648</v>
      </c>
      <c r="P8" s="22">
        <v>0.21180769999999999</v>
      </c>
      <c r="Q8" s="22">
        <v>0.21710090000000001</v>
      </c>
      <c r="R8" s="22">
        <v>0.2602642</v>
      </c>
      <c r="S8" s="22">
        <v>0.2281397</v>
      </c>
      <c r="T8" s="22">
        <v>0.21180769999999999</v>
      </c>
      <c r="U8" s="22">
        <v>0.2198648</v>
      </c>
      <c r="V8" s="22"/>
      <c r="W8" s="23">
        <v>0.2695342</v>
      </c>
      <c r="X8" s="22">
        <v>0.2066094</v>
      </c>
      <c r="Y8" s="14">
        <f t="shared" si="0"/>
        <v>0.2695342</v>
      </c>
      <c r="Z8" s="15">
        <f t="shared" si="1"/>
        <v>0.2066094</v>
      </c>
      <c r="AA8" s="18" t="str">
        <f t="shared" si="3"/>
        <v>(SWE)</v>
      </c>
      <c r="AB8" s="19" t="str">
        <f t="shared" si="4"/>
        <v>(FIN)</v>
      </c>
      <c r="AC8" s="14">
        <f t="shared" si="2"/>
        <v>0.2635342</v>
      </c>
      <c r="AD8" s="31" t="s">
        <v>27</v>
      </c>
      <c r="AE8" s="31" t="s">
        <v>28</v>
      </c>
      <c r="AF8" s="15">
        <f t="shared" si="5"/>
        <v>0.2126094</v>
      </c>
    </row>
    <row r="9" spans="1:32">
      <c r="B9" s="28" t="s">
        <v>61</v>
      </c>
      <c r="C9" s="22">
        <v>0.1937449</v>
      </c>
      <c r="D9" s="23">
        <v>0.26720090000000002</v>
      </c>
      <c r="E9" s="22">
        <v>0.25569979999999998</v>
      </c>
      <c r="F9" s="23">
        <v>0.1846091</v>
      </c>
      <c r="G9" s="4">
        <v>0.24399999999999999</v>
      </c>
      <c r="H9" s="22">
        <v>0.25569979999999998</v>
      </c>
      <c r="I9" s="22">
        <v>0.24452850000000001</v>
      </c>
      <c r="J9" s="22"/>
      <c r="K9" s="22">
        <v>0.25569979999999998</v>
      </c>
      <c r="L9" s="22">
        <v>0.24364930000000001</v>
      </c>
      <c r="M9" s="22">
        <v>0.1937449</v>
      </c>
      <c r="N9" s="22">
        <v>0.1937449</v>
      </c>
      <c r="O9" s="22">
        <v>0.2525384</v>
      </c>
      <c r="P9" s="22">
        <v>0.22113530000000001</v>
      </c>
      <c r="Q9" s="22">
        <v>0.22443589999999999</v>
      </c>
      <c r="R9" s="22">
        <v>0.24452850000000001</v>
      </c>
      <c r="S9" s="22">
        <v>0.23283980000000001</v>
      </c>
      <c r="T9" s="22">
        <v>0.21909010000000001</v>
      </c>
      <c r="U9" s="22">
        <v>0.2150407</v>
      </c>
      <c r="V9" s="23">
        <v>0.20322019999999999</v>
      </c>
      <c r="W9" s="22">
        <v>0.25934449999999998</v>
      </c>
      <c r="X9" s="22">
        <v>0.1937449</v>
      </c>
      <c r="Y9" s="14">
        <f t="shared" si="0"/>
        <v>0.26720090000000002</v>
      </c>
      <c r="Z9" s="15">
        <f t="shared" si="1"/>
        <v>0.1846091</v>
      </c>
      <c r="AA9" s="18" t="str">
        <f t="shared" si="3"/>
        <v>(AUT)</v>
      </c>
      <c r="AB9" s="19" t="str">
        <f t="shared" si="4"/>
        <v>(CAN)</v>
      </c>
      <c r="AC9" s="14">
        <f t="shared" si="2"/>
        <v>0.26120090000000001</v>
      </c>
      <c r="AD9" s="31" t="s">
        <v>27</v>
      </c>
      <c r="AE9" s="31" t="s">
        <v>28</v>
      </c>
      <c r="AF9" s="15">
        <f t="shared" si="5"/>
        <v>0.1906091</v>
      </c>
    </row>
    <row r="10" spans="1:32">
      <c r="B10" s="28" t="s">
        <v>62</v>
      </c>
      <c r="C10" s="22">
        <v>0.21417820000000001</v>
      </c>
      <c r="D10" s="22">
        <v>0.22781779999999999</v>
      </c>
      <c r="E10" s="22">
        <v>0.2313219</v>
      </c>
      <c r="F10" s="22">
        <v>0.23790310000000001</v>
      </c>
      <c r="G10" s="4">
        <v>0.219</v>
      </c>
      <c r="H10" s="22">
        <v>0.21152270000000001</v>
      </c>
      <c r="I10" s="22">
        <v>0.2062843</v>
      </c>
      <c r="J10" s="22">
        <v>0.2126815</v>
      </c>
      <c r="K10" s="22">
        <v>0.2062843</v>
      </c>
      <c r="L10" s="22">
        <v>0.22625329999999999</v>
      </c>
      <c r="M10" s="22">
        <v>0.21301349999999999</v>
      </c>
      <c r="N10" s="22">
        <v>0.22058179999999999</v>
      </c>
      <c r="O10" s="22">
        <v>0.23504140000000001</v>
      </c>
      <c r="P10" s="22">
        <v>0.22869030000000001</v>
      </c>
      <c r="Q10" s="23">
        <v>0.20066539999999999</v>
      </c>
      <c r="R10" s="22">
        <v>0.22246089999999999</v>
      </c>
      <c r="S10" s="22">
        <v>0.21593399999999999</v>
      </c>
      <c r="T10" s="22">
        <v>0.2313219</v>
      </c>
      <c r="U10" s="22">
        <v>0.2343298</v>
      </c>
      <c r="V10" s="22">
        <v>0.244612</v>
      </c>
      <c r="W10" s="22">
        <v>0.21484590000000001</v>
      </c>
      <c r="X10" s="22">
        <v>0.2086623</v>
      </c>
      <c r="Y10" s="14">
        <f t="shared" si="0"/>
        <v>0.244612</v>
      </c>
      <c r="Z10" s="15">
        <f t="shared" si="1"/>
        <v>0.20066539999999999</v>
      </c>
      <c r="AA10" s="18" t="str">
        <f t="shared" si="3"/>
        <v>(SVK)</v>
      </c>
      <c r="AB10" s="19" t="str">
        <f t="shared" si="4"/>
        <v>(KOR)</v>
      </c>
      <c r="AC10" s="14">
        <f t="shared" si="2"/>
        <v>0.23861199999999999</v>
      </c>
      <c r="AD10" s="31" t="s">
        <v>27</v>
      </c>
      <c r="AE10" s="31" t="s">
        <v>28</v>
      </c>
      <c r="AF10" s="15">
        <f t="shared" si="5"/>
        <v>0.2066654</v>
      </c>
    </row>
    <row r="11" spans="1:32">
      <c r="B11" s="28" t="s">
        <v>63</v>
      </c>
      <c r="C11" s="22">
        <v>0.23772950000000001</v>
      </c>
      <c r="D11" s="22">
        <v>0.25420189999999998</v>
      </c>
      <c r="E11" s="22">
        <v>0.24958949999999999</v>
      </c>
      <c r="F11" s="22">
        <v>0.20354120000000001</v>
      </c>
      <c r="G11" s="4"/>
      <c r="H11" s="22">
        <v>0.24324889999999999</v>
      </c>
      <c r="I11" s="22">
        <v>0.20261199999999999</v>
      </c>
      <c r="J11" s="22"/>
      <c r="K11" s="22">
        <v>0.2134636</v>
      </c>
      <c r="L11" s="22">
        <v>0.24688270000000001</v>
      </c>
      <c r="M11" s="22">
        <v>0.24508920000000001</v>
      </c>
      <c r="N11" s="22">
        <v>0.23213539999999999</v>
      </c>
      <c r="O11" s="22">
        <v>0.25282949999999998</v>
      </c>
      <c r="P11" s="22">
        <v>0.21321010000000001</v>
      </c>
      <c r="Q11" s="22"/>
      <c r="R11" s="23">
        <v>0.25696160000000001</v>
      </c>
      <c r="S11" s="22">
        <v>0.2400371</v>
      </c>
      <c r="T11" s="22">
        <v>0.24247089999999999</v>
      </c>
      <c r="U11" s="22">
        <v>0.2419163</v>
      </c>
      <c r="V11" s="22"/>
      <c r="W11" s="22">
        <v>0.1942026</v>
      </c>
      <c r="X11" s="22">
        <v>0.1660045</v>
      </c>
      <c r="Y11" s="14">
        <f t="shared" si="0"/>
        <v>0.25696160000000001</v>
      </c>
      <c r="Z11" s="15">
        <f t="shared" si="1"/>
        <v>0.1660045</v>
      </c>
      <c r="AA11" s="18" t="str">
        <f t="shared" si="3"/>
        <v>(NLD )</v>
      </c>
      <c r="AB11" s="19" t="str">
        <f t="shared" si="4"/>
        <v>(USA)</v>
      </c>
      <c r="AC11" s="14">
        <f t="shared" si="2"/>
        <v>0.25096160000000001</v>
      </c>
      <c r="AD11" s="31" t="s">
        <v>27</v>
      </c>
      <c r="AE11" s="31" t="s">
        <v>28</v>
      </c>
      <c r="AF11" s="15">
        <f t="shared" si="5"/>
        <v>0.1720045</v>
      </c>
    </row>
    <row r="12" spans="1:32">
      <c r="A12" s="11" t="s">
        <v>35</v>
      </c>
      <c r="B12" s="29" t="s">
        <v>64</v>
      </c>
      <c r="C12" s="23">
        <v>0.22177730000000001</v>
      </c>
      <c r="D12" s="23">
        <v>0.26624900000000001</v>
      </c>
      <c r="E12" s="23">
        <v>0.26363500000000001</v>
      </c>
      <c r="F12" s="23">
        <v>0.2095128</v>
      </c>
      <c r="G12" s="13">
        <v>0.219</v>
      </c>
      <c r="H12" s="23">
        <v>0.23441809999999999</v>
      </c>
      <c r="I12" s="23">
        <v>0.25419259999999999</v>
      </c>
      <c r="J12" s="23">
        <v>0.20671829999999999</v>
      </c>
      <c r="K12" s="23">
        <v>0.25802829999999999</v>
      </c>
      <c r="L12" s="23">
        <v>0.2601755</v>
      </c>
      <c r="M12" s="23">
        <v>0.2113042</v>
      </c>
      <c r="N12" s="23">
        <v>0.219615</v>
      </c>
      <c r="O12" s="23">
        <v>0.25419259999999999</v>
      </c>
      <c r="P12" s="23">
        <v>0.20019300000000001</v>
      </c>
      <c r="Q12" s="23">
        <v>0.1959294</v>
      </c>
      <c r="R12" s="22">
        <v>0.25357390000000002</v>
      </c>
      <c r="S12" s="22">
        <v>0.24497579999999999</v>
      </c>
      <c r="T12" s="22">
        <v>0.20959439999999999</v>
      </c>
      <c r="U12" s="22">
        <v>0.24428130000000001</v>
      </c>
      <c r="V12" s="22">
        <v>0.21415149999999999</v>
      </c>
      <c r="W12" s="22">
        <v>0.25931530000000003</v>
      </c>
      <c r="X12" s="22">
        <v>0.1980526</v>
      </c>
      <c r="Y12" s="14">
        <f t="shared" si="0"/>
        <v>0.26624900000000001</v>
      </c>
      <c r="Z12" s="15">
        <f t="shared" si="1"/>
        <v>0.1959294</v>
      </c>
      <c r="AA12" s="18" t="str">
        <f t="shared" si="3"/>
        <v>(AUT)</v>
      </c>
      <c r="AB12" s="19" t="str">
        <f t="shared" si="4"/>
        <v>(KOR)</v>
      </c>
      <c r="AC12" s="14">
        <f t="shared" si="2"/>
        <v>0.26024900000000001</v>
      </c>
      <c r="AD12" s="31" t="s">
        <v>27</v>
      </c>
      <c r="AE12" s="31" t="s">
        <v>28</v>
      </c>
      <c r="AF12" s="15">
        <f t="shared" si="5"/>
        <v>0.20192940000000001</v>
      </c>
    </row>
    <row r="13" spans="1:32">
      <c r="B13" s="29" t="s">
        <v>65</v>
      </c>
      <c r="C13" s="22">
        <v>0.20877789999999999</v>
      </c>
      <c r="D13" s="22">
        <v>0.22063099999999999</v>
      </c>
      <c r="E13" s="22">
        <v>0.22197739999999999</v>
      </c>
      <c r="F13" s="22">
        <v>0.20402480000000001</v>
      </c>
      <c r="G13" s="4">
        <v>0.22</v>
      </c>
      <c r="H13" s="22">
        <v>0.21155689999999999</v>
      </c>
      <c r="I13" s="23">
        <v>0.1881959</v>
      </c>
      <c r="J13" s="22">
        <v>0.212863</v>
      </c>
      <c r="K13" s="22">
        <v>0.1895638</v>
      </c>
      <c r="L13" s="22">
        <v>0.2459654</v>
      </c>
      <c r="M13" s="22">
        <v>0.2078575</v>
      </c>
      <c r="N13" s="22">
        <v>0.2171959</v>
      </c>
      <c r="O13" s="23">
        <v>0.27141979999999999</v>
      </c>
      <c r="P13" s="22">
        <v>0.23395759999999999</v>
      </c>
      <c r="Q13" s="22">
        <v>0.2185271</v>
      </c>
      <c r="R13" s="22">
        <v>0.19214919999999999</v>
      </c>
      <c r="S13" s="22">
        <v>0.19162989999999999</v>
      </c>
      <c r="T13" s="22">
        <v>0.2478331</v>
      </c>
      <c r="U13" s="22">
        <v>0.22468769999999999</v>
      </c>
      <c r="V13" s="22">
        <v>0.25243860000000001</v>
      </c>
      <c r="W13" s="22">
        <v>0.19059470000000001</v>
      </c>
      <c r="X13" s="22">
        <v>0.2007816</v>
      </c>
      <c r="Y13" s="14">
        <f t="shared" si="0"/>
        <v>0.27141979999999999</v>
      </c>
      <c r="Z13" s="15">
        <f t="shared" si="1"/>
        <v>0.1881959</v>
      </c>
      <c r="AA13" s="18" t="str">
        <f t="shared" si="3"/>
        <v>(ITA)</v>
      </c>
      <c r="AB13" s="19" t="str">
        <f t="shared" si="4"/>
        <v>(DNK)</v>
      </c>
      <c r="AC13" s="14">
        <f t="shared" si="2"/>
        <v>0.26541979999999998</v>
      </c>
      <c r="AD13" s="31" t="s">
        <v>28</v>
      </c>
      <c r="AE13" s="31" t="s">
        <v>27</v>
      </c>
      <c r="AF13" s="15">
        <f t="shared" si="5"/>
        <v>0.1941959</v>
      </c>
    </row>
    <row r="14" spans="1:32">
      <c r="B14" s="30" t="s">
        <v>4</v>
      </c>
      <c r="C14" s="25">
        <v>0.21480959999999999</v>
      </c>
      <c r="D14" s="25">
        <v>0.2259224</v>
      </c>
      <c r="E14" s="25">
        <v>0.2140666</v>
      </c>
      <c r="F14" s="25">
        <v>0.2321531</v>
      </c>
      <c r="G14" s="26">
        <v>0.22900000000000001</v>
      </c>
      <c r="H14" s="25">
        <v>0.2133254</v>
      </c>
      <c r="I14" s="25">
        <v>0.22132769999999999</v>
      </c>
      <c r="J14" s="25">
        <v>0.2188041</v>
      </c>
      <c r="K14" s="27">
        <v>0.17499999999999999</v>
      </c>
      <c r="L14" s="25">
        <v>0.2210744</v>
      </c>
      <c r="M14" s="25">
        <v>0.22219040000000001</v>
      </c>
      <c r="N14" s="25">
        <v>0.25349870000000002</v>
      </c>
      <c r="O14" s="27">
        <v>0.2919447</v>
      </c>
      <c r="P14" s="25">
        <v>0.1821248</v>
      </c>
      <c r="Q14" s="25">
        <v>0.24361340000000001</v>
      </c>
      <c r="R14" s="25">
        <v>0.20964769999999999</v>
      </c>
      <c r="S14" s="25">
        <v>0.21704999999999999</v>
      </c>
      <c r="T14" s="25">
        <v>0.22540859999999999</v>
      </c>
      <c r="U14" s="25">
        <v>0.28171940000000001</v>
      </c>
      <c r="V14" s="25">
        <v>0.24551490000000001</v>
      </c>
      <c r="W14" s="25">
        <v>0.19959879999999999</v>
      </c>
      <c r="X14" s="25">
        <v>0.21704999999999999</v>
      </c>
      <c r="Y14" s="16">
        <f t="shared" si="0"/>
        <v>0.2919447</v>
      </c>
      <c r="Z14" s="17">
        <f t="shared" si="1"/>
        <v>0.17499999999999999</v>
      </c>
      <c r="AA14" s="20" t="str">
        <f t="shared" si="3"/>
        <v>(ITA)</v>
      </c>
      <c r="AB14" s="21" t="str">
        <f t="shared" si="4"/>
        <v>(FIN)</v>
      </c>
      <c r="AC14" s="16">
        <f t="shared" si="2"/>
        <v>0.2859447</v>
      </c>
      <c r="AD14" s="32" t="s">
        <v>28</v>
      </c>
      <c r="AE14" s="32" t="s">
        <v>27</v>
      </c>
      <c r="AF14" s="17">
        <f t="shared" si="5"/>
        <v>0.18099999999999999</v>
      </c>
    </row>
    <row r="15" spans="1:32">
      <c r="A15" s="1"/>
      <c r="F15" s="1"/>
      <c r="N15" s="12"/>
      <c r="O15" s="12"/>
      <c r="P15" s="1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C3" sqref="C3"/>
    </sheetView>
  </sheetViews>
  <sheetFormatPr defaultRowHeight="11.25"/>
  <cols>
    <col min="1" max="1" width="14.7109375" style="11" customWidth="1"/>
    <col min="2" max="2" width="21.42578125" style="11" customWidth="1"/>
    <col min="3" max="6" width="5.85546875" style="11" bestFit="1" customWidth="1"/>
    <col min="7" max="7" width="6.42578125" style="11" bestFit="1" customWidth="1"/>
    <col min="8" max="9" width="5.85546875" style="11" bestFit="1" customWidth="1"/>
    <col min="10" max="10" width="6.42578125" style="11" bestFit="1" customWidth="1"/>
    <col min="11" max="16" width="5.85546875" style="11" bestFit="1" customWidth="1"/>
    <col min="17" max="17" width="6.42578125" style="11" bestFit="1" customWidth="1"/>
    <col min="18" max="19" width="5.85546875" style="11" bestFit="1" customWidth="1"/>
    <col min="20" max="20" width="7.140625" style="11" customWidth="1"/>
    <col min="21" max="21" width="5.85546875" style="11" bestFit="1" customWidth="1"/>
    <col min="22" max="22" width="7" style="11" customWidth="1"/>
    <col min="23" max="24" width="5.85546875" style="11" bestFit="1" customWidth="1"/>
    <col min="25" max="25" width="5.7109375" style="11" bestFit="1" customWidth="1"/>
    <col min="26" max="26" width="5" style="11" customWidth="1"/>
    <col min="27" max="28" width="5.42578125" style="11" bestFit="1" customWidth="1"/>
    <col min="29" max="29" width="6.28515625" style="11" customWidth="1"/>
    <col min="30" max="30" width="9.140625" style="11"/>
    <col min="31" max="31" width="6.7109375" style="11" bestFit="1" customWidth="1"/>
    <col min="32" max="32" width="5.85546875" style="11" customWidth="1"/>
    <col min="33" max="16384" width="9.140625" style="11"/>
  </cols>
  <sheetData>
    <row r="1" spans="1:32">
      <c r="B1" s="39"/>
      <c r="C1" s="47" t="s">
        <v>30</v>
      </c>
      <c r="D1" s="47" t="s">
        <v>36</v>
      </c>
      <c r="E1" s="47" t="s">
        <v>31</v>
      </c>
      <c r="F1" s="47" t="s">
        <v>32</v>
      </c>
      <c r="G1" s="47" t="s">
        <v>29</v>
      </c>
      <c r="H1" s="47" t="s">
        <v>37</v>
      </c>
      <c r="I1" s="47" t="s">
        <v>38</v>
      </c>
      <c r="J1" s="47" t="s">
        <v>40</v>
      </c>
      <c r="K1" s="47" t="s">
        <v>41</v>
      </c>
      <c r="L1" s="47" t="s">
        <v>42</v>
      </c>
      <c r="M1" s="47" t="s">
        <v>43</v>
      </c>
      <c r="N1" s="47" t="s">
        <v>44</v>
      </c>
      <c r="O1" s="47" t="s">
        <v>45</v>
      </c>
      <c r="P1" s="47" t="s">
        <v>46</v>
      </c>
      <c r="Q1" s="47" t="s">
        <v>47</v>
      </c>
      <c r="R1" s="47" t="s">
        <v>48</v>
      </c>
      <c r="S1" s="47" t="s">
        <v>49</v>
      </c>
      <c r="T1" s="47" t="s">
        <v>50</v>
      </c>
      <c r="U1" s="47" t="s">
        <v>39</v>
      </c>
      <c r="V1" s="47" t="s">
        <v>51</v>
      </c>
      <c r="W1" s="47" t="s">
        <v>52</v>
      </c>
      <c r="X1" s="47" t="s">
        <v>53</v>
      </c>
      <c r="Y1" s="47"/>
      <c r="Z1" s="47"/>
      <c r="AA1" s="47"/>
      <c r="AB1" s="47"/>
      <c r="AC1" s="46">
        <v>-6.0000000000000001E-3</v>
      </c>
      <c r="AD1" s="47"/>
      <c r="AE1" s="47"/>
      <c r="AF1" s="48">
        <f>-AC1</f>
        <v>6.0000000000000001E-3</v>
      </c>
    </row>
    <row r="2" spans="1:32">
      <c r="C2" s="57" t="s">
        <v>5</v>
      </c>
      <c r="D2" s="57" t="s">
        <v>6</v>
      </c>
      <c r="E2" s="57" t="s">
        <v>7</v>
      </c>
      <c r="F2" s="57" t="s">
        <v>8</v>
      </c>
      <c r="G2" s="57" t="s">
        <v>9</v>
      </c>
      <c r="H2" s="57" t="s">
        <v>10</v>
      </c>
      <c r="I2" s="57" t="s">
        <v>11</v>
      </c>
      <c r="J2" s="57" t="s">
        <v>12</v>
      </c>
      <c r="K2" s="57" t="s">
        <v>13</v>
      </c>
      <c r="L2" s="57" t="s">
        <v>14</v>
      </c>
      <c r="M2" s="57" t="s">
        <v>15</v>
      </c>
      <c r="N2" s="57" t="s">
        <v>16</v>
      </c>
      <c r="O2" s="57" t="s">
        <v>17</v>
      </c>
      <c r="P2" s="57" t="s">
        <v>18</v>
      </c>
      <c r="Q2" s="57" t="s">
        <v>19</v>
      </c>
      <c r="R2" s="57" t="s">
        <v>20</v>
      </c>
      <c r="S2" s="57" t="s">
        <v>21</v>
      </c>
      <c r="T2" s="57" t="s">
        <v>26</v>
      </c>
      <c r="U2" s="57" t="s">
        <v>25</v>
      </c>
      <c r="V2" s="57" t="s">
        <v>23</v>
      </c>
      <c r="W2" s="57" t="s">
        <v>22</v>
      </c>
      <c r="X2" s="57" t="s">
        <v>24</v>
      </c>
      <c r="Y2" s="57" t="s">
        <v>55</v>
      </c>
      <c r="Z2" s="57" t="s">
        <v>56</v>
      </c>
      <c r="AA2" s="57" t="s">
        <v>1</v>
      </c>
      <c r="AB2" s="57" t="s">
        <v>0</v>
      </c>
      <c r="AC2" s="44" t="s">
        <v>54</v>
      </c>
      <c r="AD2" s="40"/>
      <c r="AE2" s="40"/>
      <c r="AF2" s="45" t="s">
        <v>66</v>
      </c>
    </row>
    <row r="3" spans="1:32">
      <c r="A3" s="11" t="s">
        <v>33</v>
      </c>
      <c r="B3" s="11" t="s">
        <v>57</v>
      </c>
      <c r="C3" s="56">
        <v>0.72132119999999966</v>
      </c>
      <c r="D3" s="56">
        <v>0.58780800000000033</v>
      </c>
      <c r="E3" s="56">
        <v>0.81122760000000005</v>
      </c>
      <c r="F3" s="56">
        <v>0.8262792000000001</v>
      </c>
      <c r="G3" s="56">
        <v>0.78631920000000022</v>
      </c>
      <c r="H3" s="56">
        <v>0.64694880000000032</v>
      </c>
      <c r="I3" s="56">
        <v>0.55835999999999986</v>
      </c>
      <c r="J3" s="56">
        <v>0.58780800000000033</v>
      </c>
      <c r="K3" s="56">
        <v>0.54366119999999984</v>
      </c>
      <c r="L3" s="56">
        <v>0.81122760000000005</v>
      </c>
      <c r="M3" s="56">
        <v>0.34001640000000022</v>
      </c>
      <c r="N3" s="56">
        <v>0.55835999999999986</v>
      </c>
      <c r="O3" s="56">
        <v>0.76618439999999977</v>
      </c>
      <c r="P3" s="56">
        <v>0.67663799999999963</v>
      </c>
      <c r="Q3" s="56">
        <v>1.4605235999999999</v>
      </c>
      <c r="R3" s="56">
        <v>0</v>
      </c>
      <c r="S3" s="56">
        <v>0.8413560000000001</v>
      </c>
      <c r="T3" s="56">
        <v>1.620234</v>
      </c>
      <c r="U3" s="56">
        <v>0.91702079999999953</v>
      </c>
      <c r="V3" s="56">
        <v>0.94742639999999956</v>
      </c>
      <c r="W3" s="56">
        <v>0.94742639999999956</v>
      </c>
      <c r="X3" s="56">
        <v>0.21116520000000005</v>
      </c>
      <c r="Y3" s="56">
        <v>1.620234</v>
      </c>
      <c r="Z3" s="56">
        <v>0</v>
      </c>
      <c r="AA3" s="11" t="s">
        <v>89</v>
      </c>
      <c r="AB3" s="11" t="s">
        <v>81</v>
      </c>
      <c r="AC3" s="14">
        <f t="shared" ref="AC3:AC14" si="0">Y3+$AC$1</f>
        <v>1.6142339999999999</v>
      </c>
      <c r="AD3" s="31" t="s">
        <v>27</v>
      </c>
      <c r="AE3" s="31" t="s">
        <v>28</v>
      </c>
      <c r="AF3" s="15">
        <f t="shared" ref="AF3:AF14" si="1">Z3+$AF$1</f>
        <v>6.0000000000000001E-3</v>
      </c>
    </row>
    <row r="4" spans="1:32">
      <c r="B4" s="11" t="s">
        <v>58</v>
      </c>
      <c r="C4" s="56">
        <v>1.1340468000000001</v>
      </c>
      <c r="D4" s="56">
        <v>1.9483199999999998</v>
      </c>
      <c r="E4" s="56">
        <v>2.8266588000000006</v>
      </c>
      <c r="F4" s="56">
        <v>0.47780280000000053</v>
      </c>
      <c r="G4" s="56">
        <v>2.3148108000000001</v>
      </c>
      <c r="H4" s="56">
        <v>2.8824768000000009</v>
      </c>
      <c r="I4" s="56">
        <v>1.7449920000000005</v>
      </c>
      <c r="J4" s="56">
        <v>1.3428108000000003</v>
      </c>
      <c r="K4" s="56">
        <v>1.4949252</v>
      </c>
      <c r="L4" s="56">
        <v>2.6055575999999991</v>
      </c>
      <c r="M4" s="56">
        <v>0.6429240000000005</v>
      </c>
      <c r="N4" s="56">
        <v>1.3376412000000004</v>
      </c>
      <c r="O4" s="56">
        <v>2.5543547999999996</v>
      </c>
      <c r="P4" s="56">
        <v>1.3631652000000001</v>
      </c>
      <c r="Q4" s="56">
        <v>1.4965416000000005</v>
      </c>
      <c r="R4" s="56">
        <v>2.8104912000000013</v>
      </c>
      <c r="S4" s="56">
        <v>1.7284788000000002</v>
      </c>
      <c r="T4" s="56">
        <v>1.8628992000000009</v>
      </c>
      <c r="U4" s="56">
        <v>1.6856603999999999</v>
      </c>
      <c r="V4" s="56">
        <v>1.6397207999999999</v>
      </c>
      <c r="W4" s="56">
        <v>2.0750399999999996</v>
      </c>
      <c r="X4" s="56">
        <v>0</v>
      </c>
      <c r="Y4" s="56">
        <v>2.8824768000000009</v>
      </c>
      <c r="Z4" s="56">
        <v>0</v>
      </c>
      <c r="AA4" s="11" t="s">
        <v>88</v>
      </c>
      <c r="AB4" s="11" t="s">
        <v>80</v>
      </c>
      <c r="AC4" s="14">
        <f t="shared" si="0"/>
        <v>2.8764768000000012</v>
      </c>
      <c r="AD4" s="31" t="s">
        <v>27</v>
      </c>
      <c r="AE4" s="31" t="s">
        <v>28</v>
      </c>
      <c r="AF4" s="15">
        <f t="shared" si="1"/>
        <v>6.0000000000000001E-3</v>
      </c>
    </row>
    <row r="5" spans="1:32">
      <c r="B5" s="11" t="s">
        <v>59</v>
      </c>
      <c r="C5" s="56">
        <v>0.61694280000000079</v>
      </c>
      <c r="D5" s="56">
        <v>1.5143688000000004</v>
      </c>
      <c r="E5" s="56">
        <v>1.7236296000000007</v>
      </c>
      <c r="F5" s="56">
        <v>0</v>
      </c>
      <c r="G5" s="56">
        <v>1.4635764000000007</v>
      </c>
      <c r="H5" s="56">
        <v>1.1732544000000007</v>
      </c>
      <c r="I5" s="56">
        <v>1.2071592000000004</v>
      </c>
      <c r="J5" s="56">
        <v>2.2622436000000001</v>
      </c>
      <c r="K5" s="56">
        <v>1.2744612000000002</v>
      </c>
      <c r="L5" s="56">
        <v>2.8986228000000001</v>
      </c>
      <c r="M5" s="56">
        <v>0.24142320000000084</v>
      </c>
      <c r="N5" s="56">
        <v>0.74478959999999994</v>
      </c>
      <c r="O5" s="56">
        <v>1.9716768</v>
      </c>
      <c r="P5" s="56">
        <v>0.77738760000000007</v>
      </c>
      <c r="Q5" s="56">
        <v>1.8295920000000001</v>
      </c>
      <c r="R5" s="56">
        <v>0.7130664000000001</v>
      </c>
      <c r="S5" s="56">
        <v>2.5958807999999998</v>
      </c>
      <c r="T5" s="56">
        <v>1.652922</v>
      </c>
      <c r="U5" s="56">
        <v>2.3725944000000001</v>
      </c>
      <c r="V5" s="56">
        <v>1.7236296000000007</v>
      </c>
      <c r="W5" s="56">
        <v>0.7130664000000001</v>
      </c>
      <c r="X5" s="56">
        <v>8.8707599999999887E-2</v>
      </c>
      <c r="Y5" s="56">
        <v>2.8986228000000001</v>
      </c>
      <c r="Z5" s="56">
        <v>0</v>
      </c>
      <c r="AA5" s="11" t="s">
        <v>87</v>
      </c>
      <c r="AB5" s="11" t="s">
        <v>83</v>
      </c>
      <c r="AC5" s="14">
        <f t="shared" si="0"/>
        <v>2.8926228000000003</v>
      </c>
      <c r="AD5" s="31" t="s">
        <v>27</v>
      </c>
      <c r="AE5" s="31" t="s">
        <v>28</v>
      </c>
      <c r="AF5" s="15">
        <f t="shared" si="1"/>
        <v>6.0000000000000001E-3</v>
      </c>
    </row>
    <row r="6" spans="1:32">
      <c r="B6" s="11" t="s">
        <v>60</v>
      </c>
      <c r="C6" s="56">
        <v>1.2524112000000007</v>
      </c>
      <c r="D6" s="56">
        <v>1.6401780000000001</v>
      </c>
      <c r="E6" s="56">
        <v>0.51681960000000027</v>
      </c>
      <c r="F6" s="56">
        <v>1.0635156000000006</v>
      </c>
      <c r="G6" s="56">
        <v>3.1123044000000011</v>
      </c>
      <c r="H6" s="56">
        <v>1.2524112000000007</v>
      </c>
      <c r="I6" s="56">
        <v>0.51681960000000027</v>
      </c>
      <c r="J6" s="56">
        <v>1.4446332000000004</v>
      </c>
      <c r="K6" s="56">
        <v>0.51681960000000027</v>
      </c>
      <c r="L6" s="56">
        <v>1.4446332000000004</v>
      </c>
      <c r="M6" s="56">
        <v>0.87795360000000033</v>
      </c>
      <c r="N6" s="56">
        <v>1.4446332000000004</v>
      </c>
      <c r="O6" s="56">
        <v>4.2387012000000013</v>
      </c>
      <c r="P6" s="56">
        <v>0.51681960000000027</v>
      </c>
      <c r="Q6" s="56">
        <v>0.51681960000000027</v>
      </c>
      <c r="R6" s="56">
        <v>0.51681960000000027</v>
      </c>
      <c r="S6" s="56">
        <v>0</v>
      </c>
      <c r="T6" s="56">
        <v>2.6672940000000001</v>
      </c>
      <c r="U6" s="56">
        <v>1.8390384</v>
      </c>
      <c r="V6" s="56">
        <v>3.3222600000000013</v>
      </c>
      <c r="W6" s="56">
        <v>1.4446332000000004</v>
      </c>
      <c r="X6" s="56">
        <v>1.2905892000000003</v>
      </c>
      <c r="Y6" s="56">
        <v>4.2387012000000013</v>
      </c>
      <c r="Z6" s="56">
        <v>0</v>
      </c>
      <c r="AA6" s="11" t="s">
        <v>76</v>
      </c>
      <c r="AB6" s="11" t="s">
        <v>86</v>
      </c>
      <c r="AC6" s="14">
        <f t="shared" si="0"/>
        <v>4.2327012000000011</v>
      </c>
      <c r="AD6" s="31" t="s">
        <v>27</v>
      </c>
      <c r="AE6" s="31" t="s">
        <v>28</v>
      </c>
      <c r="AF6" s="15">
        <f t="shared" si="1"/>
        <v>6.0000000000000001E-3</v>
      </c>
    </row>
    <row r="7" spans="1:32">
      <c r="A7" s="11" t="s">
        <v>34</v>
      </c>
      <c r="B7" s="11" t="s">
        <v>2</v>
      </c>
      <c r="C7" s="56">
        <v>1.044972</v>
      </c>
      <c r="D7" s="56">
        <v>1.1954052000000002</v>
      </c>
      <c r="E7" s="56">
        <v>3.3700320000000001</v>
      </c>
      <c r="F7" s="56">
        <v>0.2278007999999998</v>
      </c>
      <c r="G7" s="56">
        <v>1.5339312000000005</v>
      </c>
      <c r="H7" s="56">
        <v>1.2856752</v>
      </c>
      <c r="I7" s="56">
        <v>0</v>
      </c>
      <c r="J7" s="56">
        <v>0.3820644000000003</v>
      </c>
      <c r="K7" s="56">
        <v>0.77290560000000008</v>
      </c>
      <c r="L7" s="56">
        <v>2.2657823999999991</v>
      </c>
      <c r="M7" s="56">
        <v>0.27533519999999978</v>
      </c>
      <c r="N7" s="56">
        <v>0.90116640000000026</v>
      </c>
      <c r="O7" s="56">
        <v>1.7229023999999997</v>
      </c>
      <c r="P7" s="56">
        <v>0.85977000000000003</v>
      </c>
      <c r="Q7" s="56">
        <v>0.80025840000000037</v>
      </c>
      <c r="R7" s="56">
        <v>1.0613267999999996</v>
      </c>
      <c r="S7" s="56">
        <v>0.75925440000000033</v>
      </c>
      <c r="T7" s="56">
        <v>1.5387983999999995</v>
      </c>
      <c r="U7" s="56">
        <v>1.6612271999999999</v>
      </c>
      <c r="V7" s="56">
        <v>0.21918239999999978</v>
      </c>
      <c r="W7" s="56">
        <v>0.28400400000000026</v>
      </c>
      <c r="X7" s="56">
        <v>0.71614799999999978</v>
      </c>
      <c r="Y7" s="56">
        <v>3.3700320000000001</v>
      </c>
      <c r="Z7" s="56">
        <v>0</v>
      </c>
      <c r="AA7" s="11" t="s">
        <v>85</v>
      </c>
      <c r="AB7" s="11" t="s">
        <v>77</v>
      </c>
      <c r="AC7" s="14">
        <f t="shared" si="0"/>
        <v>3.3640320000000004</v>
      </c>
      <c r="AD7" s="31" t="s">
        <v>27</v>
      </c>
      <c r="AE7" s="31" t="s">
        <v>28</v>
      </c>
      <c r="AF7" s="15">
        <f t="shared" si="1"/>
        <v>6.0000000000000001E-3</v>
      </c>
    </row>
    <row r="8" spans="1:32">
      <c r="B8" s="11" t="s">
        <v>3</v>
      </c>
      <c r="C8" s="56">
        <v>0.18713879999999961</v>
      </c>
      <c r="D8" s="56">
        <v>1.0807992</v>
      </c>
      <c r="E8" s="56">
        <v>0.47719440000000002</v>
      </c>
      <c r="F8" s="56">
        <v>0.47719440000000002</v>
      </c>
      <c r="G8" s="56">
        <v>1.5980616000000001</v>
      </c>
      <c r="H8" s="56">
        <v>1.7154323999999999</v>
      </c>
      <c r="I8" s="56">
        <v>1.3942692000000001</v>
      </c>
      <c r="J8" s="56"/>
      <c r="K8" s="56">
        <v>0</v>
      </c>
      <c r="L8" s="56">
        <v>0.77509080000000008</v>
      </c>
      <c r="M8" s="56">
        <v>1.4061599999999674E-2</v>
      </c>
      <c r="N8" s="56">
        <v>0.28487520000000033</v>
      </c>
      <c r="O8" s="56">
        <v>0.47719440000000002</v>
      </c>
      <c r="P8" s="56">
        <v>0.18713879999999961</v>
      </c>
      <c r="Q8" s="56">
        <v>0.37769400000000047</v>
      </c>
      <c r="R8" s="56">
        <v>1.9315727999999999</v>
      </c>
      <c r="S8" s="56">
        <v>0.77509080000000008</v>
      </c>
      <c r="T8" s="56">
        <v>0.18713879999999961</v>
      </c>
      <c r="U8" s="56">
        <v>0.47719440000000002</v>
      </c>
      <c r="V8" s="56">
        <v>0</v>
      </c>
      <c r="W8" s="56">
        <v>2.2652928000000001</v>
      </c>
      <c r="X8" s="56">
        <v>0</v>
      </c>
      <c r="Y8" s="56">
        <v>2.2652928000000001</v>
      </c>
      <c r="Z8" s="56">
        <v>0</v>
      </c>
      <c r="AA8" s="11" t="s">
        <v>84</v>
      </c>
      <c r="AB8" s="11" t="s">
        <v>75</v>
      </c>
      <c r="AC8" s="14">
        <f t="shared" si="0"/>
        <v>2.2592928000000003</v>
      </c>
      <c r="AD8" s="31" t="s">
        <v>27</v>
      </c>
      <c r="AE8" s="31" t="s">
        <v>28</v>
      </c>
      <c r="AF8" s="15">
        <f t="shared" si="1"/>
        <v>6.0000000000000001E-3</v>
      </c>
    </row>
    <row r="9" spans="1:32">
      <c r="B9" s="11" t="s">
        <v>61</v>
      </c>
      <c r="C9" s="56">
        <v>0.32888879999999998</v>
      </c>
      <c r="D9" s="56">
        <v>2.9733048000000006</v>
      </c>
      <c r="E9" s="56">
        <v>2.5592651999999991</v>
      </c>
      <c r="F9" s="56">
        <v>0</v>
      </c>
      <c r="G9" s="56">
        <v>2.1380723999999995</v>
      </c>
      <c r="H9" s="56">
        <v>2.5592651999999991</v>
      </c>
      <c r="I9" s="56">
        <v>2.1570984000000006</v>
      </c>
      <c r="J9" s="56"/>
      <c r="K9" s="56">
        <v>2.5592651999999991</v>
      </c>
      <c r="L9" s="56">
        <v>2.1254472000000004</v>
      </c>
      <c r="M9" s="56">
        <v>0.32888879999999998</v>
      </c>
      <c r="N9" s="56">
        <v>0.32888879999999998</v>
      </c>
      <c r="O9" s="56">
        <v>2.4454547999999998</v>
      </c>
      <c r="P9" s="56">
        <v>1.3149432000000001</v>
      </c>
      <c r="Q9" s="56">
        <v>1.4337647999999996</v>
      </c>
      <c r="R9" s="56">
        <v>2.1570984000000006</v>
      </c>
      <c r="S9" s="56">
        <v>1.7363052000000003</v>
      </c>
      <c r="T9" s="56">
        <v>1.2413160000000003</v>
      </c>
      <c r="U9" s="56">
        <v>1.0955376000000001</v>
      </c>
      <c r="V9" s="56">
        <v>0.6699995999999997</v>
      </c>
      <c r="W9" s="56">
        <v>2.6904743999999994</v>
      </c>
      <c r="X9" s="56">
        <v>0.32888879999999998</v>
      </c>
      <c r="Y9" s="56">
        <v>2.9733048000000006</v>
      </c>
      <c r="Z9" s="56">
        <v>0</v>
      </c>
      <c r="AA9" s="11" t="s">
        <v>79</v>
      </c>
      <c r="AB9" s="11" t="s">
        <v>83</v>
      </c>
      <c r="AC9" s="14">
        <f t="shared" si="0"/>
        <v>2.9673048000000009</v>
      </c>
      <c r="AD9" s="31" t="s">
        <v>27</v>
      </c>
      <c r="AE9" s="31" t="s">
        <v>28</v>
      </c>
      <c r="AF9" s="15">
        <f t="shared" si="1"/>
        <v>6.0000000000000001E-3</v>
      </c>
    </row>
    <row r="10" spans="1:32">
      <c r="B10" s="11" t="s">
        <v>62</v>
      </c>
      <c r="C10" s="56">
        <v>0.48646080000000064</v>
      </c>
      <c r="D10" s="56">
        <v>0.97748639999999964</v>
      </c>
      <c r="E10" s="56">
        <v>1.103634</v>
      </c>
      <c r="F10" s="56">
        <v>1.3405572000000003</v>
      </c>
      <c r="G10" s="56">
        <v>0.66004560000000012</v>
      </c>
      <c r="H10" s="56">
        <v>0.39086280000000051</v>
      </c>
      <c r="I10" s="56">
        <v>0.20228040000000036</v>
      </c>
      <c r="J10" s="56">
        <v>0.43257960000000001</v>
      </c>
      <c r="K10" s="56">
        <v>0.20228040000000036</v>
      </c>
      <c r="L10" s="56">
        <v>0.92116439999999988</v>
      </c>
      <c r="M10" s="56">
        <v>0.44453159999999997</v>
      </c>
      <c r="N10" s="56">
        <v>0.71699040000000003</v>
      </c>
      <c r="O10" s="56">
        <v>1.2375360000000004</v>
      </c>
      <c r="P10" s="56">
        <v>1.0088964000000007</v>
      </c>
      <c r="Q10" s="56">
        <v>0</v>
      </c>
      <c r="R10" s="56">
        <v>0.78463799999999972</v>
      </c>
      <c r="S10" s="56">
        <v>0.54966959999999965</v>
      </c>
      <c r="T10" s="56">
        <v>1.103634</v>
      </c>
      <c r="U10" s="56">
        <v>1.2119184000000003</v>
      </c>
      <c r="V10" s="56">
        <v>1.5820775999999999</v>
      </c>
      <c r="W10" s="56">
        <v>0.51049800000000045</v>
      </c>
      <c r="X10" s="56">
        <v>0.28788840000000004</v>
      </c>
      <c r="Y10" s="56">
        <v>1.5820775999999999</v>
      </c>
      <c r="Z10" s="56">
        <v>0</v>
      </c>
      <c r="AA10" s="11" t="s">
        <v>82</v>
      </c>
      <c r="AB10" s="11" t="s">
        <v>78</v>
      </c>
      <c r="AC10" s="14">
        <f t="shared" si="0"/>
        <v>1.5760775999999999</v>
      </c>
      <c r="AD10" s="31" t="s">
        <v>27</v>
      </c>
      <c r="AE10" s="31" t="s">
        <v>28</v>
      </c>
      <c r="AF10" s="15">
        <f t="shared" si="1"/>
        <v>6.0000000000000001E-3</v>
      </c>
    </row>
    <row r="11" spans="1:32">
      <c r="B11" s="11" t="s">
        <v>63</v>
      </c>
      <c r="C11" s="56">
        <v>2.5821000000000005</v>
      </c>
      <c r="D11" s="56">
        <v>3.1751063999999989</v>
      </c>
      <c r="E11" s="56">
        <v>3.0090599999999998</v>
      </c>
      <c r="F11" s="56">
        <v>1.3513212000000001</v>
      </c>
      <c r="G11" s="56"/>
      <c r="H11" s="56">
        <v>2.7807983999999997</v>
      </c>
      <c r="I11" s="56">
        <v>1.3178699999999994</v>
      </c>
      <c r="J11" s="56"/>
      <c r="K11" s="56">
        <v>1.7085276</v>
      </c>
      <c r="L11" s="56">
        <v>2.9116152</v>
      </c>
      <c r="M11" s="56">
        <v>2.8470492000000003</v>
      </c>
      <c r="N11" s="56">
        <v>2.3807123999999997</v>
      </c>
      <c r="O11" s="56">
        <v>3.1256999999999997</v>
      </c>
      <c r="P11" s="56">
        <v>1.6994016000000005</v>
      </c>
      <c r="Q11" s="56"/>
      <c r="R11" s="56">
        <v>3.2744556</v>
      </c>
      <c r="S11" s="56">
        <v>2.6651736000000001</v>
      </c>
      <c r="T11" s="56">
        <v>2.7527903999999994</v>
      </c>
      <c r="U11" s="56">
        <v>2.7328247999999999</v>
      </c>
      <c r="V11" s="56"/>
      <c r="W11" s="56">
        <v>1.0151316000000001</v>
      </c>
      <c r="X11" s="56">
        <v>0</v>
      </c>
      <c r="Y11" s="56">
        <v>3.2744556</v>
      </c>
      <c r="Z11" s="56">
        <v>0</v>
      </c>
      <c r="AA11" s="11" t="s">
        <v>81</v>
      </c>
      <c r="AB11" s="11" t="s">
        <v>80</v>
      </c>
      <c r="AC11" s="14">
        <f t="shared" si="0"/>
        <v>3.2684556000000002</v>
      </c>
      <c r="AD11" s="31" t="s">
        <v>27</v>
      </c>
      <c r="AE11" s="31" t="s">
        <v>28</v>
      </c>
      <c r="AF11" s="15">
        <f t="shared" si="1"/>
        <v>6.0000000000000001E-3</v>
      </c>
    </row>
    <row r="12" spans="1:32">
      <c r="A12" s="11" t="s">
        <v>35</v>
      </c>
      <c r="B12" s="11" t="s">
        <v>64</v>
      </c>
      <c r="C12" s="56">
        <v>0.93052440000000025</v>
      </c>
      <c r="D12" s="56">
        <v>2.5315056</v>
      </c>
      <c r="E12" s="56">
        <v>2.4374016000000003</v>
      </c>
      <c r="F12" s="56">
        <v>0.48900239999999984</v>
      </c>
      <c r="G12" s="56">
        <v>0.83054159999999988</v>
      </c>
      <c r="H12" s="56">
        <v>1.3855931999999995</v>
      </c>
      <c r="I12" s="56">
        <v>2.0974751999999994</v>
      </c>
      <c r="J12" s="56">
        <v>0.38840039999999965</v>
      </c>
      <c r="K12" s="56">
        <v>2.2355603999999993</v>
      </c>
      <c r="L12" s="56">
        <v>2.3128595999999999</v>
      </c>
      <c r="M12" s="56">
        <v>0.55349279999999978</v>
      </c>
      <c r="N12" s="56">
        <v>0.85268159999999993</v>
      </c>
      <c r="O12" s="56">
        <v>2.0974751999999994</v>
      </c>
      <c r="P12" s="56">
        <v>0.15348960000000023</v>
      </c>
      <c r="Q12" s="56">
        <v>0</v>
      </c>
      <c r="R12" s="56">
        <v>2.0752020000000004</v>
      </c>
      <c r="S12" s="56">
        <v>1.7656703999999994</v>
      </c>
      <c r="T12" s="56">
        <v>0.49193999999999938</v>
      </c>
      <c r="U12" s="56">
        <v>1.7406684000000001</v>
      </c>
      <c r="V12" s="56">
        <v>0.65599559999999968</v>
      </c>
      <c r="W12" s="56">
        <v>2.2818924000000007</v>
      </c>
      <c r="X12" s="56">
        <v>7.6435199999999703E-2</v>
      </c>
      <c r="Y12" s="56">
        <v>2.5315056</v>
      </c>
      <c r="Z12" s="56">
        <v>0</v>
      </c>
      <c r="AA12" s="11" t="s">
        <v>79</v>
      </c>
      <c r="AB12" s="11" t="s">
        <v>78</v>
      </c>
      <c r="AC12" s="14">
        <f t="shared" si="0"/>
        <v>2.5255056000000002</v>
      </c>
      <c r="AD12" s="31" t="s">
        <v>27</v>
      </c>
      <c r="AE12" s="31" t="s">
        <v>28</v>
      </c>
      <c r="AF12" s="15">
        <f t="shared" si="1"/>
        <v>6.0000000000000001E-3</v>
      </c>
    </row>
    <row r="13" spans="1:32">
      <c r="B13" s="11" t="s">
        <v>65</v>
      </c>
      <c r="C13" s="56">
        <v>0.74095199999999961</v>
      </c>
      <c r="D13" s="56">
        <v>1.1676635999999998</v>
      </c>
      <c r="E13" s="56">
        <v>1.2161339999999996</v>
      </c>
      <c r="F13" s="56">
        <v>0.56984040000000025</v>
      </c>
      <c r="G13" s="56">
        <v>1.1449476000000001</v>
      </c>
      <c r="H13" s="56">
        <v>0.84099599999999963</v>
      </c>
      <c r="I13" s="56">
        <v>0</v>
      </c>
      <c r="J13" s="56">
        <v>0.88801559999999991</v>
      </c>
      <c r="K13" s="56">
        <v>4.9244400000000188E-2</v>
      </c>
      <c r="L13" s="56">
        <v>2.0797020000000002</v>
      </c>
      <c r="M13" s="56">
        <v>0.70781760000000005</v>
      </c>
      <c r="N13" s="56">
        <v>1.044</v>
      </c>
      <c r="O13" s="56">
        <v>2.9960603999999993</v>
      </c>
      <c r="P13" s="56">
        <v>1.6474211999999995</v>
      </c>
      <c r="Q13" s="56">
        <v>1.0919232000000001</v>
      </c>
      <c r="R13" s="56">
        <v>0.14231879999999975</v>
      </c>
      <c r="S13" s="56">
        <v>0.12362399999999973</v>
      </c>
      <c r="T13" s="56">
        <v>2.1469392000000003</v>
      </c>
      <c r="U13" s="56">
        <v>1.3137047999999996</v>
      </c>
      <c r="V13" s="56">
        <v>2.3127372000000004</v>
      </c>
      <c r="W13" s="56">
        <v>8.6356800000000233E-2</v>
      </c>
      <c r="X13" s="56">
        <v>0.45308520000000019</v>
      </c>
      <c r="Y13" s="56">
        <v>2.9960603999999993</v>
      </c>
      <c r="Z13" s="56">
        <v>0</v>
      </c>
      <c r="AA13" s="11" t="s">
        <v>76</v>
      </c>
      <c r="AB13" s="11" t="s">
        <v>77</v>
      </c>
      <c r="AC13" s="14">
        <f t="shared" si="0"/>
        <v>2.9900603999999995</v>
      </c>
      <c r="AD13" s="31" t="s">
        <v>28</v>
      </c>
      <c r="AE13" s="31" t="s">
        <v>27</v>
      </c>
      <c r="AF13" s="15">
        <f t="shared" si="1"/>
        <v>6.0000000000000001E-3</v>
      </c>
    </row>
    <row r="14" spans="1:32">
      <c r="B14" s="11" t="s">
        <v>4</v>
      </c>
      <c r="C14" s="56">
        <v>1.4331456</v>
      </c>
      <c r="D14" s="56">
        <v>1.8332064000000001</v>
      </c>
      <c r="E14" s="56">
        <v>1.4063976</v>
      </c>
      <c r="F14" s="56">
        <v>2.0575116000000007</v>
      </c>
      <c r="G14" s="56">
        <v>1.9440000000000006</v>
      </c>
      <c r="H14" s="56">
        <v>1.3797144000000001</v>
      </c>
      <c r="I14" s="56">
        <v>1.6677971999999999</v>
      </c>
      <c r="J14" s="56">
        <v>1.5769476000000004</v>
      </c>
      <c r="K14" s="56">
        <v>0</v>
      </c>
      <c r="L14" s="56">
        <v>1.6586784000000003</v>
      </c>
      <c r="M14" s="56">
        <v>1.6988544000000008</v>
      </c>
      <c r="N14" s="56">
        <v>2.8259532000000007</v>
      </c>
      <c r="O14" s="56">
        <v>4.2100092</v>
      </c>
      <c r="P14" s="56">
        <v>0.25649280000000052</v>
      </c>
      <c r="Q14" s="56">
        <v>2.4700824000000008</v>
      </c>
      <c r="R14" s="56">
        <v>1.2473172000000001</v>
      </c>
      <c r="S14" s="56">
        <v>1.5138</v>
      </c>
      <c r="T14" s="56">
        <v>1.8147095999999998</v>
      </c>
      <c r="U14" s="56">
        <v>3.8418984000000007</v>
      </c>
      <c r="V14" s="56">
        <v>2.5385364000000008</v>
      </c>
      <c r="W14" s="56">
        <v>0.88555680000000014</v>
      </c>
      <c r="X14" s="56">
        <v>1.5138</v>
      </c>
      <c r="Y14" s="56">
        <v>4.2100092</v>
      </c>
      <c r="Z14" s="56">
        <v>0</v>
      </c>
      <c r="AA14" s="11" t="s">
        <v>76</v>
      </c>
      <c r="AB14" s="11" t="s">
        <v>75</v>
      </c>
      <c r="AC14" s="16">
        <f t="shared" si="0"/>
        <v>4.2040091999999998</v>
      </c>
      <c r="AD14" s="32" t="s">
        <v>28</v>
      </c>
      <c r="AE14" s="32" t="s">
        <v>27</v>
      </c>
      <c r="AF14" s="17">
        <f t="shared" si="1"/>
        <v>6.0000000000000001E-3</v>
      </c>
    </row>
    <row r="15" spans="1:32">
      <c r="A15" s="51"/>
      <c r="F15" s="51"/>
      <c r="N15" s="12"/>
      <c r="O15" s="12"/>
      <c r="P15" s="1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CC6A431DEA5E4B85866CF92ADF7ABE" ma:contentTypeVersion="0" ma:contentTypeDescription="Create a new document." ma:contentTypeScope="" ma:versionID="a459dd32eddaeb0154c3da2a7c1a181a">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D8BA28-4E0A-4CAF-A439-A4AB8907D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95BF30E-CB73-40FD-8379-A815D5387195}">
  <ds:schemaRefs>
    <ds:schemaRef ds:uri="http://purl.org/dc/elements/1.1/"/>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E681922-4A1E-41AD-9AF2-5EF5506324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Mismatch_Productivity</vt:lpstr>
      <vt:lpstr>Mismatch_Policies</vt:lpstr>
      <vt:lpstr>Productivity_Gain_Policy_Change</vt:lpstr>
      <vt:lpstr>Mismatch_Policies_Data</vt:lpstr>
      <vt:lpstr>Gains_to_Productivity_Data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ADALET MCGOWAN Muge</dc:creator>
  <cp:lastModifiedBy>TIMMIS Jonathan</cp:lastModifiedBy>
  <dcterms:created xsi:type="dcterms:W3CDTF">2015-12-13T13:14:39Z</dcterms:created>
  <dcterms:modified xsi:type="dcterms:W3CDTF">2016-05-30T13:56:56Z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0x0101003BCC6A431DEA5E4B85866CF92ADF7ABE</vt:lpwstr>
  </property>
</Properties>
</file>