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4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theme/themeOverride5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7.xml" ContentType="application/vnd.openxmlformats-officedocument.drawingml.chart+xml"/>
  <Override PartName="/xl/theme/themeOverride6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2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4.xml" ContentType="application/vnd.openxmlformats-officedocument.drawingml.chart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275" yWindow="195" windowWidth="10920" windowHeight="12915"/>
  </bookViews>
  <sheets>
    <sheet name="Figure 1A" sheetId="1" r:id="rId1"/>
    <sheet name="Figure 1B" sheetId="4" r:id="rId2"/>
    <sheet name="Figure 2" sheetId="19" r:id="rId3"/>
    <sheet name="Figure 3" sheetId="20" r:id="rId4"/>
    <sheet name="Figure 4" sheetId="5" r:id="rId5"/>
    <sheet name="Figure 5" sheetId="17" r:id="rId6"/>
    <sheet name="Figure 6" sheetId="18" r:id="rId7"/>
    <sheet name="Figure 7" sheetId="6" r:id="rId8"/>
    <sheet name="Figure 8" sheetId="7" r:id="rId9"/>
    <sheet name="Figure 9" sheetId="8" r:id="rId10"/>
    <sheet name="Figure 10" sheetId="21" r:id="rId11"/>
    <sheet name="Figure 11" sheetId="22" r:id="rId12"/>
    <sheet name="Figure 12" sheetId="43" r:id="rId13"/>
    <sheet name="Figure 13" sheetId="9" r:id="rId14"/>
    <sheet name="Figure 14" sheetId="10" r:id="rId15"/>
    <sheet name="Figure 15" sheetId="23" r:id="rId16"/>
    <sheet name="Figure 16" sheetId="26" r:id="rId17"/>
    <sheet name="Figure 17" sheetId="25" r:id="rId18"/>
    <sheet name="Figure 18" sheetId="28" r:id="rId19"/>
    <sheet name="Figure 19A" sheetId="30" r:id="rId20"/>
    <sheet name="Figure 19B" sheetId="29" r:id="rId21"/>
    <sheet name="Figure 21" sheetId="13" r:id="rId22"/>
    <sheet name="Figure 22" sheetId="14" r:id="rId23"/>
    <sheet name="Figure 23" sheetId="15" r:id="rId24"/>
    <sheet name="Figure 24" sheetId="16" r:id="rId25"/>
    <sheet name="Figure 25A" sheetId="33" r:id="rId26"/>
    <sheet name="Figure 25B" sheetId="34" r:id="rId27"/>
    <sheet name="Figure 26" sheetId="35" r:id="rId28"/>
    <sheet name="Figure 27" sheetId="37" r:id="rId29"/>
    <sheet name="Figure 28" sheetId="42" r:id="rId30"/>
    <sheet name="Sheet1" sheetId="44" r:id="rId31"/>
  </sheets>
  <definedNames>
    <definedName name="_Ref387165351" localSheetId="29">'Figure 28'!$J$3</definedName>
  </definedNames>
  <calcPr calcId="145621"/>
</workbook>
</file>

<file path=xl/calcChain.xml><?xml version="1.0" encoding="utf-8"?>
<calcChain xmlns="http://schemas.openxmlformats.org/spreadsheetml/2006/main">
  <c r="F50" i="33" l="1"/>
  <c r="F49" i="33"/>
  <c r="E15" i="42" l="1"/>
  <c r="D15" i="42"/>
  <c r="E14" i="42"/>
  <c r="D14" i="42"/>
  <c r="E13" i="42"/>
  <c r="D13" i="42"/>
  <c r="E12" i="42"/>
  <c r="D12" i="42"/>
  <c r="E11" i="42"/>
  <c r="D11" i="42"/>
  <c r="E10" i="42"/>
  <c r="D10" i="42"/>
  <c r="E9" i="42"/>
  <c r="D9" i="42"/>
  <c r="E8" i="42"/>
  <c r="D8" i="42"/>
  <c r="E7" i="42"/>
  <c r="D7" i="42"/>
  <c r="E6" i="42"/>
  <c r="D6" i="42"/>
  <c r="F13" i="14" l="1"/>
  <c r="F12" i="14"/>
  <c r="F11" i="14"/>
  <c r="F10" i="14"/>
  <c r="F9" i="14"/>
  <c r="F8" i="14"/>
  <c r="F7" i="14"/>
  <c r="F6" i="14"/>
  <c r="F5" i="14"/>
  <c r="F4" i="14"/>
</calcChain>
</file>

<file path=xl/sharedStrings.xml><?xml version="1.0" encoding="utf-8"?>
<sst xmlns="http://schemas.openxmlformats.org/spreadsheetml/2006/main" count="877" uniqueCount="157">
  <si>
    <t>FIN</t>
  </si>
  <si>
    <t>NLD</t>
  </si>
  <si>
    <t>ITA</t>
  </si>
  <si>
    <t>NZL</t>
  </si>
  <si>
    <t>SWE</t>
  </si>
  <si>
    <t>NOR</t>
  </si>
  <si>
    <t>GBR</t>
  </si>
  <si>
    <t>AUT</t>
  </si>
  <si>
    <t>HUN</t>
  </si>
  <si>
    <t>LUX</t>
  </si>
  <si>
    <t>PRT</t>
  </si>
  <si>
    <t>FRA</t>
  </si>
  <si>
    <t>CAN</t>
  </si>
  <si>
    <t>BEL</t>
  </si>
  <si>
    <t>JPN</t>
  </si>
  <si>
    <t>BRA</t>
  </si>
  <si>
    <t>Share of firms</t>
  </si>
  <si>
    <t>Share of employment (right scale)</t>
  </si>
  <si>
    <t>Share of employment in firms never growing above one employee</t>
  </si>
  <si>
    <t>Panel A. Manufacturing</t>
  </si>
  <si>
    <t>Panel B. Services</t>
  </si>
  <si>
    <t>Firms</t>
  </si>
  <si>
    <t>Employment</t>
  </si>
  <si>
    <t>Micro (1-9)</t>
  </si>
  <si>
    <t>Small (10-49)</t>
  </si>
  <si>
    <t>Medium (50-249)</t>
  </si>
  <si>
    <t>Large (250+)</t>
  </si>
  <si>
    <t>Magnified</t>
  </si>
  <si>
    <t>USA</t>
  </si>
  <si>
    <t>Firm</t>
  </si>
  <si>
    <t>ESP</t>
  </si>
  <si>
    <t>2001-2003</t>
  </si>
  <si>
    <t>2004-2006</t>
  </si>
  <si>
    <t>2007-2009</t>
  </si>
  <si>
    <t>2010-2011</t>
  </si>
  <si>
    <t>Startups (0-2)</t>
  </si>
  <si>
    <t>Mature (3-10)</t>
  </si>
  <si>
    <t>Old (&gt;10)</t>
  </si>
  <si>
    <t>AverageSize_Startup</t>
  </si>
  <si>
    <t>AverageSize_Mature</t>
  </si>
  <si>
    <t>AverageSize_Old</t>
  </si>
  <si>
    <t>Manufacturing</t>
  </si>
  <si>
    <t>Services</t>
  </si>
  <si>
    <t>Size of startups</t>
  </si>
  <si>
    <t>Share of startups</t>
  </si>
  <si>
    <t>Firm births</t>
  </si>
  <si>
    <t>Startups (1-2)</t>
  </si>
  <si>
    <t>Young (3-5)</t>
  </si>
  <si>
    <t>Mature (6-10)</t>
  </si>
  <si>
    <t>Entrant</t>
  </si>
  <si>
    <t>Exit</t>
  </si>
  <si>
    <t>Incumbent</t>
  </si>
  <si>
    <t>Total</t>
  </si>
  <si>
    <t>Young (1-5)</t>
  </si>
  <si>
    <t>Old (&gt;5)</t>
  </si>
  <si>
    <t>Young</t>
  </si>
  <si>
    <t>Old</t>
  </si>
  <si>
    <t>By young (0-5)</t>
  </si>
  <si>
    <t>By old (&gt;5)</t>
  </si>
  <si>
    <t>year</t>
  </si>
  <si>
    <t>Net job creation by young</t>
  </si>
  <si>
    <t>Net job creation by old</t>
  </si>
  <si>
    <t>Net growth rate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</si>
  <si>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</si>
  <si>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</si>
  <si>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</si>
  <si>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</si>
  <si>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</si>
  <si>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</si>
  <si>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</si>
  <si>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</si>
  <si>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</si>
  <si>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</si>
  <si>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Young (entry-exit)</t>
  </si>
  <si>
    <t>Young (incumbents)</t>
  </si>
  <si>
    <t>Old (exits)</t>
  </si>
  <si>
    <t>Old (incumbents)</t>
  </si>
  <si>
    <t>Job creation by young</t>
  </si>
  <si>
    <t>Job destruction by young</t>
  </si>
  <si>
    <t>Job creation by old</t>
  </si>
  <si>
    <t>Job destruction by old</t>
  </si>
  <si>
    <t>Job creation by incumbents</t>
  </si>
  <si>
    <t>Job destruction by incumbents</t>
  </si>
  <si>
    <t>Job creation by entrants</t>
  </si>
  <si>
    <t>Job destruction by exitors</t>
  </si>
  <si>
    <t>2001-2004</t>
  </si>
  <si>
    <t>2004-2007</t>
  </si>
  <si>
    <t>2007-2010</t>
  </si>
  <si>
    <t>Firm size and employment distribution, average across countries and years</t>
  </si>
  <si>
    <t>Differences in firm and employment distributions: two examples</t>
  </si>
  <si>
    <t>Firm size and employment distribution in Italy and in the United States</t>
  </si>
  <si>
    <t>Declining start-up rates in most countries</t>
  </si>
  <si>
    <t>Small (1-49)</t>
  </si>
  <si>
    <t>Age composition of small businesses</t>
  </si>
  <si>
    <t>Average over time, firms below 50 employees</t>
  </si>
  <si>
    <t>Average size of start-up and old firms across industries and across countries</t>
  </si>
  <si>
    <t>Larger start-ups in manufacturing but more of them in services</t>
  </si>
  <si>
    <t>Share of firms of different size by country</t>
  </si>
  <si>
    <t>Share of employment by different firm size and by country</t>
  </si>
  <si>
    <t>old for comparisons</t>
  </si>
  <si>
    <t>Three-year survival and growth performance of micro start-ups, 2001, 2004, 2007</t>
  </si>
  <si>
    <t>Share of firms by status 3 years later</t>
  </si>
  <si>
    <t>Inactive</t>
  </si>
  <si>
    <t>Stable</t>
  </si>
  <si>
    <t>Growing</t>
  </si>
  <si>
    <t>Contribution to employment change by firm status 3 years later</t>
  </si>
  <si>
    <t>The majority of employment is in old firms</t>
  </si>
  <si>
    <t>The majority of employment is in old firms, more so in manufacturing</t>
  </si>
  <si>
    <t>Contribution to employment</t>
  </si>
  <si>
    <t>Contribution to job destruction</t>
  </si>
  <si>
    <t>Contribution to job creation</t>
  </si>
  <si>
    <t>Small (1-249)</t>
  </si>
  <si>
    <t>Contribution to gross job destruction</t>
  </si>
  <si>
    <t>Contribution to gross job creation</t>
  </si>
  <si>
    <t>Young firms contribute disproportionately to job creation</t>
  </si>
  <si>
    <t>Employment, Job Creation and Job Destruction by Firm Age and Size</t>
  </si>
  <si>
    <t>Employment, Job Creation and Job Destruction by Firm Age, Size, and Sector
average across countries</t>
  </si>
  <si>
    <t>Young SMEs contribute disproportionately to job creation in each country</t>
  </si>
  <si>
    <t>Employment, gross job creation and gross job destruction by young small and medium sized firms, 2001-11</t>
  </si>
  <si>
    <t>Young firms contribute more to aggregate employment growth</t>
  </si>
  <si>
    <t>Net employment growth contributions by margin of adjustment and by firm age, as % of aggregate non-financial business sector employment, 2001-2011</t>
  </si>
  <si>
    <t>Young firms are more dynamic</t>
  </si>
  <si>
    <t>B. Net employment growth rates by surviving young and old firms, 2001-2011</t>
  </si>
  <si>
    <t>ISR</t>
  </si>
  <si>
    <t>DNK</t>
  </si>
  <si>
    <t>Non-financial private sector, 2001-2008; OECD STAN database</t>
  </si>
  <si>
    <t>During the crisis, old firms destroyed more jobs</t>
  </si>
  <si>
    <t>Contributions to aggregate net job creation by firm age</t>
  </si>
  <si>
    <t>During the crisis, old firms shed more jobs by downsizing</t>
  </si>
  <si>
    <t>Contributions to aggregate net job creation by firm age and by the intensive and extensive margins</t>
  </si>
  <si>
    <t>Job creation by old firms suffered the most during the crisis</t>
  </si>
  <si>
    <t>Gross job creation and destruction rates by firm age</t>
  </si>
  <si>
    <t>Most job creation and destruction by incumbents, while the role of exit increased during the crisis</t>
  </si>
  <si>
    <t>Gross job flows broken down into the intensive (incumbents) and extensive (entry-exit) margins</t>
  </si>
  <si>
    <t>Contribution of young and old firms to net aggregate employment growth</t>
  </si>
  <si>
    <t>By margin of adjustment, as % of aggregate non-financial business sector employment</t>
  </si>
  <si>
    <t>Pre-crisis (2001-2007)</t>
  </si>
  <si>
    <t>During the crisis (2007-2010)</t>
  </si>
  <si>
    <t>Job creation rate</t>
  </si>
  <si>
    <t>Job destruction rate</t>
  </si>
  <si>
    <t>Young (0-5)</t>
  </si>
  <si>
    <t>Job creation and destruction rate by young and old firms</t>
  </si>
  <si>
    <t>Average net growth rate over participating countries, total private sector</t>
  </si>
  <si>
    <t>No matter their size, young firms recovered faster from the crisis</t>
  </si>
  <si>
    <t>Average net growth rate</t>
  </si>
  <si>
    <t xml:space="preserve">Young </t>
  </si>
  <si>
    <t>Percentage of firms</t>
  </si>
  <si>
    <t>Percentage of jobs created</t>
  </si>
  <si>
    <t>JPN*</t>
  </si>
  <si>
    <t>Figure 28. The Great Recession hit young firms relatively harder</t>
  </si>
  <si>
    <t>Net growth rate in differences from the 2001-11 average</t>
  </si>
  <si>
    <t>C. Criscuolo, P. N. Gal and C. Menon (2014a), “The Dynamics of Employment Growth: New Evidence from 18 Countries”, OECD Science, Technology and Industry Policy Papers no. 14, OECD Publishing, http://dx.doi.org/10.1787/5jz417hj6hg6-en</t>
  </si>
  <si>
    <t>C. Criscuolo, P. N. Gal and C. Menon (2014), “The Dynamics of Employment Growth: New Evidence from 18 Countries”, OECD Science, Technology and Industry Policy Papers no. 14, OECD Publishing, http://dx.doi.org/10.1787/5jz417hj6hg6-en</t>
  </si>
  <si>
    <t>Percentage of all start-ups and contribution to start-up net job variation, 2001-2010</t>
  </si>
  <si>
    <t>Growing start-ups</t>
  </si>
  <si>
    <t>NB: please refer to the aforementioned paper for the methodological notes.</t>
  </si>
  <si>
    <t>Data Source: DynEmp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</si>
</sst>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 applyBorder="1"/>
    <xf numFmtId="0" fontId="0" fillId="2" borderId="0" xfId="0" applyFill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4" fillId="2" borderId="0" xfId="0" applyFont="1" applyFill="1"/>
    <xf numFmtId="0" fontId="0" fillId="2" borderId="0" xfId="0" applyFill="1" applyAlignment="1">
      <alignment horizontal="left" indent="1"/>
    </xf>
    <xf numFmtId="0" fontId="1" fillId="2" borderId="0" xfId="0" applyFont="1" applyFill="1" applyBorder="1"/>
    <xf numFmtId="0" fontId="1" fillId="2" borderId="0" xfId="0" applyFon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0" fillId="2" borderId="0" xfId="1" applyNumberFormat="1" applyFont="1" applyFill="1"/>
    <xf numFmtId="9" fontId="0" fillId="2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6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/>
    <xf numFmtId="1" fontId="0" fillId="2" borderId="0" xfId="0" applyNumberFormat="1" applyFill="1" applyAlignment="1">
      <alignment horizontal="left" indent="4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/>
    <xf numFmtId="2" fontId="0" fillId="2" borderId="0" xfId="0" applyNumberFormat="1" applyFont="1" applyFill="1"/>
    <xf numFmtId="2" fontId="4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6" fillId="2" borderId="0" xfId="0" applyFont="1" applyFill="1" applyAlignment="1"/>
    <xf numFmtId="0" fontId="0" fillId="2" borderId="0" xfId="0" applyFill="1" applyAlignment="1">
      <alignment horizontal="left" indent="2"/>
    </xf>
    <xf numFmtId="9" fontId="0" fillId="2" borderId="0" xfId="0" applyNumberFormat="1" applyFill="1"/>
    <xf numFmtId="0" fontId="1" fillId="2" borderId="0" xfId="0" applyFont="1" applyFill="1" applyAlignment="1">
      <alignment horizontal="left" indent="1"/>
    </xf>
    <xf numFmtId="9" fontId="1" fillId="2" borderId="0" xfId="0" applyNumberFormat="1" applyFont="1" applyFill="1"/>
    <xf numFmtId="164" fontId="0" fillId="2" borderId="0" xfId="0" applyNumberFormat="1" applyFont="1" applyFill="1"/>
    <xf numFmtId="0" fontId="1" fillId="3" borderId="1" xfId="0" applyFont="1" applyFill="1" applyBorder="1" applyAlignment="1">
      <alignment wrapText="1"/>
    </xf>
    <xf numFmtId="1" fontId="0" fillId="2" borderId="0" xfId="0" applyNumberFormat="1" applyFill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9" fontId="4" fillId="2" borderId="0" xfId="1" applyFont="1" applyFill="1" applyBorder="1"/>
    <xf numFmtId="0" fontId="4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>
      <alignment horizontal="left" wrapText="1"/>
    </xf>
    <xf numFmtId="0" fontId="5" fillId="2" borderId="0" xfId="0" applyFont="1" applyFill="1" applyBorder="1"/>
    <xf numFmtId="1" fontId="4" fillId="2" borderId="0" xfId="0" applyNumberFormat="1" applyFont="1" applyFill="1" applyBorder="1"/>
    <xf numFmtId="16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7"/>
      </c:pivotFmt>
      <c:pivotFmt>
        <c:idx val="18"/>
        <c:marker>
          <c:symbol val="none"/>
        </c:marker>
      </c:pivotFmt>
      <c:pivotFmt>
        <c:idx val="19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2291753004558645E-2"/>
          <c:y val="0.11781528510638298"/>
          <c:w val="0.87269482495342421"/>
          <c:h val="0.800172391489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1A'!$B$3</c:f>
              <c:strCache>
                <c:ptCount val="1"/>
                <c:pt idx="0">
                  <c:v>Share of firms</c:v>
                </c:pt>
              </c:strCache>
            </c:strRef>
          </c:tx>
          <c:invertIfNegative val="0"/>
          <c:cat>
            <c:strRef>
              <c:f>'Figure 1A'!$A$4:$A$19</c:f>
              <c:strCache>
                <c:ptCount val="16"/>
                <c:pt idx="0">
                  <c:v>FIN</c:v>
                </c:pt>
                <c:pt idx="1">
                  <c:v>NLD</c:v>
                </c:pt>
                <c:pt idx="2">
                  <c:v>ITA</c:v>
                </c:pt>
                <c:pt idx="3">
                  <c:v>NZL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AUT</c:v>
                </c:pt>
                <c:pt idx="8">
                  <c:v>HUN</c:v>
                </c:pt>
                <c:pt idx="9">
                  <c:v>LUX</c:v>
                </c:pt>
                <c:pt idx="10">
                  <c:v>PRT</c:v>
                </c:pt>
                <c:pt idx="11">
                  <c:v>FRA</c:v>
                </c:pt>
                <c:pt idx="12">
                  <c:v>CAN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1A'!$B$4:$B$19</c:f>
              <c:numCache>
                <c:formatCode>General</c:formatCode>
                <c:ptCount val="16"/>
                <c:pt idx="0">
                  <c:v>37.953056999999994</c:v>
                </c:pt>
                <c:pt idx="1">
                  <c:v>35.503572000000005</c:v>
                </c:pt>
                <c:pt idx="2">
                  <c:v>24.770788888888891</c:v>
                </c:pt>
                <c:pt idx="3">
                  <c:v>24.398405</c:v>
                </c:pt>
                <c:pt idx="4">
                  <c:v>21.06030777777778</c:v>
                </c:pt>
                <c:pt idx="5">
                  <c:v>20.116717999999999</c:v>
                </c:pt>
                <c:pt idx="6">
                  <c:v>16.296382000000001</c:v>
                </c:pt>
                <c:pt idx="7">
                  <c:v>14.934794000000002</c:v>
                </c:pt>
                <c:pt idx="8">
                  <c:v>14.779264</c:v>
                </c:pt>
                <c:pt idx="9">
                  <c:v>14.706552222222221</c:v>
                </c:pt>
                <c:pt idx="10">
                  <c:v>13.710276000000002</c:v>
                </c:pt>
                <c:pt idx="11">
                  <c:v>11.20232</c:v>
                </c:pt>
                <c:pt idx="12">
                  <c:v>10.25</c:v>
                </c:pt>
                <c:pt idx="13">
                  <c:v>6.5940339999999997</c:v>
                </c:pt>
                <c:pt idx="14">
                  <c:v>6.1371450000000003</c:v>
                </c:pt>
                <c:pt idx="15">
                  <c:v>5.1669877777777788</c:v>
                </c:pt>
              </c:numCache>
            </c:numRef>
          </c:val>
        </c:ser>
        <c:ser>
          <c:idx val="2"/>
          <c:order val="1"/>
          <c:invertIfNegative val="0"/>
          <c:cat>
            <c:strRef>
              <c:f>'Figure 1A'!$A$4:$A$19</c:f>
              <c:strCache>
                <c:ptCount val="16"/>
                <c:pt idx="0">
                  <c:v>FIN</c:v>
                </c:pt>
                <c:pt idx="1">
                  <c:v>NLD</c:v>
                </c:pt>
                <c:pt idx="2">
                  <c:v>ITA</c:v>
                </c:pt>
                <c:pt idx="3">
                  <c:v>NZL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AUT</c:v>
                </c:pt>
                <c:pt idx="8">
                  <c:v>HUN</c:v>
                </c:pt>
                <c:pt idx="9">
                  <c:v>LUX</c:v>
                </c:pt>
                <c:pt idx="10">
                  <c:v>PRT</c:v>
                </c:pt>
                <c:pt idx="11">
                  <c:v>FRA</c:v>
                </c:pt>
                <c:pt idx="12">
                  <c:v>CAN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1A'!$C$4:$C$19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15360"/>
        <c:axId val="208016896"/>
      </c:barChart>
      <c:barChart>
        <c:barDir val="col"/>
        <c:grouping val="clustered"/>
        <c:varyColors val="0"/>
        <c:ser>
          <c:idx val="3"/>
          <c:order val="2"/>
          <c:invertIfNegative val="0"/>
          <c:cat>
            <c:strRef>
              <c:f>'Figure 1A'!$A$4:$A$19</c:f>
              <c:strCache>
                <c:ptCount val="16"/>
                <c:pt idx="0">
                  <c:v>FIN</c:v>
                </c:pt>
                <c:pt idx="1">
                  <c:v>NLD</c:v>
                </c:pt>
                <c:pt idx="2">
                  <c:v>ITA</c:v>
                </c:pt>
                <c:pt idx="3">
                  <c:v>NZL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AUT</c:v>
                </c:pt>
                <c:pt idx="8">
                  <c:v>HUN</c:v>
                </c:pt>
                <c:pt idx="9">
                  <c:v>LUX</c:v>
                </c:pt>
                <c:pt idx="10">
                  <c:v>PRT</c:v>
                </c:pt>
                <c:pt idx="11">
                  <c:v>FRA</c:v>
                </c:pt>
                <c:pt idx="12">
                  <c:v>CAN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1A'!$D$4:$D$19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3"/>
          <c:tx>
            <c:strRef>
              <c:f>'Figure 1A'!$E$3</c:f>
              <c:strCache>
                <c:ptCount val="1"/>
                <c:pt idx="0">
                  <c:v>Share of employment (right scale)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1A'!$A$4:$A$19</c:f>
              <c:strCache>
                <c:ptCount val="16"/>
                <c:pt idx="0">
                  <c:v>FIN</c:v>
                </c:pt>
                <c:pt idx="1">
                  <c:v>NLD</c:v>
                </c:pt>
                <c:pt idx="2">
                  <c:v>ITA</c:v>
                </c:pt>
                <c:pt idx="3">
                  <c:v>NZL</c:v>
                </c:pt>
                <c:pt idx="4">
                  <c:v>SWE</c:v>
                </c:pt>
                <c:pt idx="5">
                  <c:v>NOR</c:v>
                </c:pt>
                <c:pt idx="6">
                  <c:v>GBR</c:v>
                </c:pt>
                <c:pt idx="7">
                  <c:v>AUT</c:v>
                </c:pt>
                <c:pt idx="8">
                  <c:v>HUN</c:v>
                </c:pt>
                <c:pt idx="9">
                  <c:v>LUX</c:v>
                </c:pt>
                <c:pt idx="10">
                  <c:v>PRT</c:v>
                </c:pt>
                <c:pt idx="11">
                  <c:v>FRA</c:v>
                </c:pt>
                <c:pt idx="12">
                  <c:v>CAN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1A'!$E$4:$E$19</c:f>
              <c:numCache>
                <c:formatCode>General</c:formatCode>
                <c:ptCount val="16"/>
                <c:pt idx="0">
                  <c:v>1.1568269999999998</c:v>
                </c:pt>
                <c:pt idx="1">
                  <c:v>2.1076829999999998</c:v>
                </c:pt>
                <c:pt idx="2">
                  <c:v>2.7607866666666663</c:v>
                </c:pt>
                <c:pt idx="3">
                  <c:v>2.4223824999999999</c:v>
                </c:pt>
                <c:pt idx="4">
                  <c:v>0.36685555555555549</c:v>
                </c:pt>
                <c:pt idx="5">
                  <c:v>0.24641299999999997</c:v>
                </c:pt>
                <c:pt idx="6">
                  <c:v>0.793987</c:v>
                </c:pt>
                <c:pt idx="7">
                  <c:v>0.52257299999999995</c:v>
                </c:pt>
                <c:pt idx="8">
                  <c:v>0.68556699999999993</c:v>
                </c:pt>
                <c:pt idx="9">
                  <c:v>0.38407555555555561</c:v>
                </c:pt>
                <c:pt idx="10">
                  <c:v>0.45138400000000001</c:v>
                </c:pt>
                <c:pt idx="11">
                  <c:v>0.3609014285714286</c:v>
                </c:pt>
                <c:pt idx="12">
                  <c:v>0.3</c:v>
                </c:pt>
                <c:pt idx="13">
                  <c:v>0.18270499999999998</c:v>
                </c:pt>
                <c:pt idx="14">
                  <c:v>0.35729500000000003</c:v>
                </c:pt>
                <c:pt idx="15">
                  <c:v>0.26383666666666666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8528"/>
        <c:axId val="48836608"/>
      </c:barChart>
      <c:catAx>
        <c:axId val="2080153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208016896"/>
        <c:crosses val="autoZero"/>
        <c:auto val="1"/>
        <c:lblAlgn val="ctr"/>
        <c:lblOffset val="100"/>
        <c:noMultiLvlLbl val="0"/>
      </c:catAx>
      <c:valAx>
        <c:axId val="2080168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5173067804646752E-2"/>
              <c:y val="3.627411063829785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08015360"/>
        <c:crosses val="autoZero"/>
        <c:crossBetween val="between"/>
      </c:valAx>
      <c:valAx>
        <c:axId val="488366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5468942626837361"/>
              <c:y val="2.589794042553189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8838528"/>
        <c:crosses val="max"/>
        <c:crossBetween val="between"/>
      </c:valAx>
      <c:catAx>
        <c:axId val="4883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883660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6.6515375668301249E-2"/>
          <c:y val="2.0752340425531916E-2"/>
          <c:w val="0.87810530796026032"/>
          <c:h val="8.6686774468085107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097542366555536"/>
          <c:y val="0.15810368986454928"/>
          <c:w val="0.80922357563985026"/>
          <c:h val="0.67797469335186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8'!$C$3</c:f>
              <c:strCache>
                <c:ptCount val="1"/>
                <c:pt idx="0">
                  <c:v>Startups (0-2)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'Figure 8'!$B$5:$B$22</c:f>
              <c:strCache>
                <c:ptCount val="18"/>
                <c:pt idx="0">
                  <c:v>USA</c:v>
                </c:pt>
                <c:pt idx="1">
                  <c:v>LUX</c:v>
                </c:pt>
                <c:pt idx="2">
                  <c:v>CAN</c:v>
                </c:pt>
                <c:pt idx="3">
                  <c:v>BEL</c:v>
                </c:pt>
                <c:pt idx="4">
                  <c:v>FRA</c:v>
                </c:pt>
                <c:pt idx="5">
                  <c:v>HUN</c:v>
                </c:pt>
                <c:pt idx="6">
                  <c:v>GBR</c:v>
                </c:pt>
                <c:pt idx="7">
                  <c:v>AUT</c:v>
                </c:pt>
                <c:pt idx="8">
                  <c:v>SWE</c:v>
                </c:pt>
                <c:pt idx="9">
                  <c:v>NOR</c:v>
                </c:pt>
                <c:pt idx="10">
                  <c:v>BRA</c:v>
                </c:pt>
                <c:pt idx="11">
                  <c:v>FIN</c:v>
                </c:pt>
                <c:pt idx="12">
                  <c:v>NLD</c:v>
                </c:pt>
                <c:pt idx="13">
                  <c:v>PRT</c:v>
                </c:pt>
                <c:pt idx="14">
                  <c:v>ESP</c:v>
                </c:pt>
                <c:pt idx="15">
                  <c:v>NZL</c:v>
                </c:pt>
                <c:pt idx="16">
                  <c:v>ITA</c:v>
                </c:pt>
                <c:pt idx="17">
                  <c:v>JPN</c:v>
                </c:pt>
              </c:strCache>
            </c:strRef>
          </c:cat>
          <c:val>
            <c:numRef>
              <c:f>'Figure 8'!$C$5:$C$22</c:f>
              <c:numCache>
                <c:formatCode>0.0</c:formatCode>
                <c:ptCount val="18"/>
                <c:pt idx="0">
                  <c:v>9.9397389999999994</c:v>
                </c:pt>
                <c:pt idx="1">
                  <c:v>4.2709539999999997</c:v>
                </c:pt>
                <c:pt idx="2">
                  <c:v>9.94</c:v>
                </c:pt>
                <c:pt idx="3">
                  <c:v>10.107749999999999</c:v>
                </c:pt>
                <c:pt idx="4">
                  <c:v>23.72702</c:v>
                </c:pt>
                <c:pt idx="5">
                  <c:v>7.5102599999999997</c:v>
                </c:pt>
                <c:pt idx="6">
                  <c:v>8.2372610000000002</c:v>
                </c:pt>
                <c:pt idx="7">
                  <c:v>12.56541</c:v>
                </c:pt>
                <c:pt idx="8">
                  <c:v>10.010949999999999</c:v>
                </c:pt>
                <c:pt idx="9">
                  <c:v>15.23455</c:v>
                </c:pt>
                <c:pt idx="10">
                  <c:v>11.8024</c:v>
                </c:pt>
                <c:pt idx="11">
                  <c:v>17.925719999999998</c:v>
                </c:pt>
                <c:pt idx="12">
                  <c:v>15.989789999999999</c:v>
                </c:pt>
                <c:pt idx="13">
                  <c:v>6.1808560000000003</c:v>
                </c:pt>
                <c:pt idx="14">
                  <c:v>4.5717299999999996</c:v>
                </c:pt>
                <c:pt idx="15">
                  <c:v>5.1285100000000003</c:v>
                </c:pt>
                <c:pt idx="16">
                  <c:v>5.8535399999999997</c:v>
                </c:pt>
                <c:pt idx="17">
                  <c:v>4.0446369999999998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0955392"/>
        <c:axId val="50957312"/>
      </c:barChart>
      <c:lineChart>
        <c:grouping val="standard"/>
        <c:varyColors val="0"/>
        <c:ser>
          <c:idx val="1"/>
          <c:order val="1"/>
          <c:tx>
            <c:strRef>
              <c:f>'Figure 8'!$E$3</c:f>
              <c:strCache>
                <c:ptCount val="1"/>
                <c:pt idx="0">
                  <c:v>Old (&gt;10)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4F81BD"/>
              </a:solidFill>
            </c:spPr>
          </c:marker>
          <c:cat>
            <c:strRef>
              <c:f>'Figure 8'!$B$5:$B$22</c:f>
              <c:strCache>
                <c:ptCount val="18"/>
                <c:pt idx="0">
                  <c:v>USA</c:v>
                </c:pt>
                <c:pt idx="1">
                  <c:v>LUX</c:v>
                </c:pt>
                <c:pt idx="2">
                  <c:v>CAN</c:v>
                </c:pt>
                <c:pt idx="3">
                  <c:v>BEL</c:v>
                </c:pt>
                <c:pt idx="4">
                  <c:v>FRA</c:v>
                </c:pt>
                <c:pt idx="5">
                  <c:v>HUN</c:v>
                </c:pt>
                <c:pt idx="6">
                  <c:v>GBR</c:v>
                </c:pt>
                <c:pt idx="7">
                  <c:v>AUT</c:v>
                </c:pt>
                <c:pt idx="8">
                  <c:v>SWE</c:v>
                </c:pt>
                <c:pt idx="9">
                  <c:v>NOR</c:v>
                </c:pt>
                <c:pt idx="10">
                  <c:v>BRA</c:v>
                </c:pt>
                <c:pt idx="11">
                  <c:v>FIN</c:v>
                </c:pt>
                <c:pt idx="12">
                  <c:v>NLD</c:v>
                </c:pt>
                <c:pt idx="13">
                  <c:v>PRT</c:v>
                </c:pt>
                <c:pt idx="14">
                  <c:v>ESP</c:v>
                </c:pt>
                <c:pt idx="15">
                  <c:v>NZL</c:v>
                </c:pt>
                <c:pt idx="16">
                  <c:v>ITA</c:v>
                </c:pt>
                <c:pt idx="17">
                  <c:v>JPN</c:v>
                </c:pt>
              </c:strCache>
            </c:strRef>
          </c:cat>
          <c:val>
            <c:numRef>
              <c:f>'Figure 8'!$E$5:$E$22</c:f>
              <c:numCache>
                <c:formatCode>0.0</c:formatCode>
                <c:ptCount val="18"/>
                <c:pt idx="0">
                  <c:v>73.913659999999993</c:v>
                </c:pt>
                <c:pt idx="1">
                  <c:v>66.034090000000006</c:v>
                </c:pt>
                <c:pt idx="2">
                  <c:v>58.04</c:v>
                </c:pt>
                <c:pt idx="3">
                  <c:v>45.69697</c:v>
                </c:pt>
                <c:pt idx="4">
                  <c:v>40.558070000000001</c:v>
                </c:pt>
                <c:pt idx="5">
                  <c:v>39.566670000000002</c:v>
                </c:pt>
                <c:pt idx="6">
                  <c:v>35.735289999999999</c:v>
                </c:pt>
                <c:pt idx="7">
                  <c:v>34.545720000000003</c:v>
                </c:pt>
                <c:pt idx="8">
                  <c:v>34.298169999999999</c:v>
                </c:pt>
                <c:pt idx="9">
                  <c:v>32.198079999999997</c:v>
                </c:pt>
                <c:pt idx="10">
                  <c:v>29.828279999999999</c:v>
                </c:pt>
                <c:pt idx="11">
                  <c:v>28.688310000000001</c:v>
                </c:pt>
                <c:pt idx="12">
                  <c:v>26.748740000000002</c:v>
                </c:pt>
                <c:pt idx="13">
                  <c:v>23.769919999999999</c:v>
                </c:pt>
                <c:pt idx="14">
                  <c:v>20.943639999999998</c:v>
                </c:pt>
                <c:pt idx="15">
                  <c:v>19.66778</c:v>
                </c:pt>
                <c:pt idx="16">
                  <c:v>13.76329</c:v>
                </c:pt>
                <c:pt idx="17">
                  <c:v>8.8778699999999997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5392"/>
        <c:axId val="50957312"/>
      </c:lineChart>
      <c:catAx>
        <c:axId val="509553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0957312"/>
        <c:crosses val="autoZero"/>
        <c:auto val="1"/>
        <c:lblAlgn val="ctr"/>
        <c:lblOffset val="100"/>
        <c:noMultiLvlLbl val="0"/>
      </c:catAx>
      <c:valAx>
        <c:axId val="509573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Emplyoees</a:t>
                </a:r>
              </a:p>
            </c:rich>
          </c:tx>
          <c:layout>
            <c:manualLayout>
              <c:xMode val="edge"/>
              <c:yMode val="edge"/>
              <c:x val="7.2365455808353482E-3"/>
              <c:y val="0.3412764719512257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09553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3845135645343168"/>
          <c:y val="2.7848861814824804E-2"/>
          <c:w val="0.8171720947406268"/>
          <c:h val="9.312301229662473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448889815146186"/>
          <c:y val="0.15715445603901587"/>
          <c:w val="0.80573708205605199"/>
          <c:h val="0.6799080910733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8'!$C$3</c:f>
              <c:strCache>
                <c:ptCount val="1"/>
                <c:pt idx="0">
                  <c:v>Startups (0-2)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'Figure 8'!$B$24:$B$41</c:f>
              <c:strCache>
                <c:ptCount val="18"/>
                <c:pt idx="0">
                  <c:v>USA</c:v>
                </c:pt>
                <c:pt idx="1">
                  <c:v>GBR</c:v>
                </c:pt>
                <c:pt idx="2">
                  <c:v>BEL</c:v>
                </c:pt>
                <c:pt idx="3">
                  <c:v>CAN</c:v>
                </c:pt>
                <c:pt idx="4">
                  <c:v>LUX</c:v>
                </c:pt>
                <c:pt idx="5">
                  <c:v>FRA</c:v>
                </c:pt>
                <c:pt idx="6">
                  <c:v>NOR</c:v>
                </c:pt>
                <c:pt idx="7">
                  <c:v>BRA</c:v>
                </c:pt>
                <c:pt idx="8">
                  <c:v>AUT</c:v>
                </c:pt>
                <c:pt idx="9">
                  <c:v>HUN</c:v>
                </c:pt>
                <c:pt idx="10">
                  <c:v>PRT</c:v>
                </c:pt>
                <c:pt idx="11">
                  <c:v>SWE</c:v>
                </c:pt>
                <c:pt idx="12">
                  <c:v>NLD</c:v>
                </c:pt>
                <c:pt idx="13">
                  <c:v>NZL</c:v>
                </c:pt>
                <c:pt idx="14">
                  <c:v>FIN</c:v>
                </c:pt>
                <c:pt idx="15">
                  <c:v>ESP</c:v>
                </c:pt>
                <c:pt idx="16">
                  <c:v>ITA</c:v>
                </c:pt>
                <c:pt idx="17">
                  <c:v>JPN</c:v>
                </c:pt>
              </c:strCache>
            </c:strRef>
          </c:cat>
          <c:val>
            <c:numRef>
              <c:f>'Figure 8'!$C$24:$C$41</c:f>
              <c:numCache>
                <c:formatCode>0.0</c:formatCode>
                <c:ptCount val="18"/>
                <c:pt idx="0">
                  <c:v>6.7972159999999997</c:v>
                </c:pt>
                <c:pt idx="1">
                  <c:v>4.2860630000000004</c:v>
                </c:pt>
                <c:pt idx="2">
                  <c:v>4.8470789999999999</c:v>
                </c:pt>
                <c:pt idx="3">
                  <c:v>5.16</c:v>
                </c:pt>
                <c:pt idx="4">
                  <c:v>3.0529030000000001</c:v>
                </c:pt>
                <c:pt idx="5">
                  <c:v>7.1143789999999996</c:v>
                </c:pt>
                <c:pt idx="6">
                  <c:v>8.4601509999999998</c:v>
                </c:pt>
                <c:pt idx="7">
                  <c:v>5.3321249999999996</c:v>
                </c:pt>
                <c:pt idx="8">
                  <c:v>8.0598639999999993</c:v>
                </c:pt>
                <c:pt idx="9">
                  <c:v>3.6162999999999998</c:v>
                </c:pt>
                <c:pt idx="10">
                  <c:v>3.6013459999999999</c:v>
                </c:pt>
                <c:pt idx="11">
                  <c:v>4.7730360000000003</c:v>
                </c:pt>
                <c:pt idx="12">
                  <c:v>6.0267670000000004</c:v>
                </c:pt>
                <c:pt idx="13">
                  <c:v>3.1380590000000002</c:v>
                </c:pt>
                <c:pt idx="14">
                  <c:v>5.0527420000000003</c:v>
                </c:pt>
                <c:pt idx="15">
                  <c:v>2.3967350000000001</c:v>
                </c:pt>
                <c:pt idx="16">
                  <c:v>3.2423820000000001</c:v>
                </c:pt>
                <c:pt idx="17">
                  <c:v>3.0106030000000001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0991104"/>
        <c:axId val="50993024"/>
      </c:barChart>
      <c:lineChart>
        <c:grouping val="standard"/>
        <c:varyColors val="0"/>
        <c:ser>
          <c:idx val="1"/>
          <c:order val="1"/>
          <c:tx>
            <c:strRef>
              <c:f>'Figure 8'!$E$3</c:f>
              <c:strCache>
                <c:ptCount val="1"/>
                <c:pt idx="0">
                  <c:v>Old (&gt;10)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4F81BD"/>
              </a:solidFill>
            </c:spPr>
          </c:marker>
          <c:cat>
            <c:strRef>
              <c:f>'Figure 8'!$B$24:$B$41</c:f>
              <c:strCache>
                <c:ptCount val="18"/>
                <c:pt idx="0">
                  <c:v>USA</c:v>
                </c:pt>
                <c:pt idx="1">
                  <c:v>GBR</c:v>
                </c:pt>
                <c:pt idx="2">
                  <c:v>BEL</c:v>
                </c:pt>
                <c:pt idx="3">
                  <c:v>CAN</c:v>
                </c:pt>
                <c:pt idx="4">
                  <c:v>LUX</c:v>
                </c:pt>
                <c:pt idx="5">
                  <c:v>FRA</c:v>
                </c:pt>
                <c:pt idx="6">
                  <c:v>NOR</c:v>
                </c:pt>
                <c:pt idx="7">
                  <c:v>BRA</c:v>
                </c:pt>
                <c:pt idx="8">
                  <c:v>AUT</c:v>
                </c:pt>
                <c:pt idx="9">
                  <c:v>HUN</c:v>
                </c:pt>
                <c:pt idx="10">
                  <c:v>PRT</c:v>
                </c:pt>
                <c:pt idx="11">
                  <c:v>SWE</c:v>
                </c:pt>
                <c:pt idx="12">
                  <c:v>NLD</c:v>
                </c:pt>
                <c:pt idx="13">
                  <c:v>NZL</c:v>
                </c:pt>
                <c:pt idx="14">
                  <c:v>FIN</c:v>
                </c:pt>
                <c:pt idx="15">
                  <c:v>ESP</c:v>
                </c:pt>
                <c:pt idx="16">
                  <c:v>ITA</c:v>
                </c:pt>
                <c:pt idx="17">
                  <c:v>JPN</c:v>
                </c:pt>
              </c:strCache>
            </c:strRef>
          </c:cat>
          <c:val>
            <c:numRef>
              <c:f>'Figure 8'!$E$24:$E$41</c:f>
              <c:numCache>
                <c:formatCode>0.0</c:formatCode>
                <c:ptCount val="18"/>
                <c:pt idx="0">
                  <c:v>39.32264</c:v>
                </c:pt>
                <c:pt idx="1">
                  <c:v>23.04739</c:v>
                </c:pt>
                <c:pt idx="2">
                  <c:v>22.833600000000001</c:v>
                </c:pt>
                <c:pt idx="3">
                  <c:v>22.51</c:v>
                </c:pt>
                <c:pt idx="4">
                  <c:v>19.848659999999999</c:v>
                </c:pt>
                <c:pt idx="5">
                  <c:v>19.78736</c:v>
                </c:pt>
                <c:pt idx="6">
                  <c:v>16.332599999999999</c:v>
                </c:pt>
                <c:pt idx="7">
                  <c:v>14.767429999999999</c:v>
                </c:pt>
                <c:pt idx="8">
                  <c:v>14.25164</c:v>
                </c:pt>
                <c:pt idx="9">
                  <c:v>13.150359999999999</c:v>
                </c:pt>
                <c:pt idx="10">
                  <c:v>12.8858</c:v>
                </c:pt>
                <c:pt idx="11">
                  <c:v>12.653309999999999</c:v>
                </c:pt>
                <c:pt idx="12">
                  <c:v>11.680730000000001</c:v>
                </c:pt>
                <c:pt idx="13">
                  <c:v>10.981019999999999</c:v>
                </c:pt>
                <c:pt idx="14">
                  <c:v>10.294890000000001</c:v>
                </c:pt>
                <c:pt idx="15">
                  <c:v>10.28904</c:v>
                </c:pt>
                <c:pt idx="16">
                  <c:v>6.4389890000000003</c:v>
                </c:pt>
                <c:pt idx="17">
                  <c:v>4.0326610000000001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1104"/>
        <c:axId val="50993024"/>
      </c:lineChart>
      <c:catAx>
        <c:axId val="5099110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0993024"/>
        <c:crosses val="autoZero"/>
        <c:auto val="1"/>
        <c:lblAlgn val="ctr"/>
        <c:lblOffset val="100"/>
        <c:noMultiLvlLbl val="0"/>
      </c:catAx>
      <c:valAx>
        <c:axId val="50993024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Employees</a:t>
                </a:r>
              </a:p>
            </c:rich>
          </c:tx>
          <c:layout>
            <c:manualLayout>
              <c:xMode val="edge"/>
              <c:yMode val="edge"/>
              <c:x val="1.08474599434053E-2"/>
              <c:y val="0.3422296088421473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09911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4592823081344847"/>
          <c:y val="2.768166089965398E-2"/>
          <c:w val="0.80577067786375078"/>
          <c:h val="9.7177524089765599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9'!$C$4</c:f>
              <c:strCache>
                <c:ptCount val="1"/>
                <c:pt idx="0">
                  <c:v>Size of startups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'Figure 9'!$B$5:$B$22</c:f>
              <c:strCache>
                <c:ptCount val="18"/>
                <c:pt idx="0">
                  <c:v>FRA</c:v>
                </c:pt>
                <c:pt idx="1">
                  <c:v>FIN</c:v>
                </c:pt>
                <c:pt idx="2">
                  <c:v>NLD</c:v>
                </c:pt>
                <c:pt idx="3">
                  <c:v>NOR</c:v>
                </c:pt>
                <c:pt idx="4">
                  <c:v>AUT</c:v>
                </c:pt>
                <c:pt idx="5">
                  <c:v>BRA</c:v>
                </c:pt>
                <c:pt idx="6">
                  <c:v>BEL</c:v>
                </c:pt>
                <c:pt idx="7">
                  <c:v>SWE</c:v>
                </c:pt>
                <c:pt idx="8">
                  <c:v>CAN</c:v>
                </c:pt>
                <c:pt idx="9">
                  <c:v>USA</c:v>
                </c:pt>
                <c:pt idx="10">
                  <c:v>GBR</c:v>
                </c:pt>
                <c:pt idx="11">
                  <c:v>HUN</c:v>
                </c:pt>
                <c:pt idx="12">
                  <c:v>PRT</c:v>
                </c:pt>
                <c:pt idx="13">
                  <c:v>ITA</c:v>
                </c:pt>
                <c:pt idx="14">
                  <c:v>NZL</c:v>
                </c:pt>
                <c:pt idx="15">
                  <c:v>ESP</c:v>
                </c:pt>
                <c:pt idx="16">
                  <c:v>LUX</c:v>
                </c:pt>
                <c:pt idx="17">
                  <c:v>JPN</c:v>
                </c:pt>
              </c:strCache>
            </c:strRef>
          </c:cat>
          <c:val>
            <c:numRef>
              <c:f>'Figure 9'!$C$5:$C$22</c:f>
              <c:numCache>
                <c:formatCode>0.0</c:formatCode>
                <c:ptCount val="18"/>
                <c:pt idx="0">
                  <c:v>23.72702</c:v>
                </c:pt>
                <c:pt idx="1">
                  <c:v>17.925719999999998</c:v>
                </c:pt>
                <c:pt idx="2">
                  <c:v>15.989789999999999</c:v>
                </c:pt>
                <c:pt idx="3">
                  <c:v>15.23455</c:v>
                </c:pt>
                <c:pt idx="4">
                  <c:v>12.56541</c:v>
                </c:pt>
                <c:pt idx="5">
                  <c:v>11.8024</c:v>
                </c:pt>
                <c:pt idx="6">
                  <c:v>10.107749999999999</c:v>
                </c:pt>
                <c:pt idx="7">
                  <c:v>10.010949999999999</c:v>
                </c:pt>
                <c:pt idx="8">
                  <c:v>9.94</c:v>
                </c:pt>
                <c:pt idx="9">
                  <c:v>9.9397389999999994</c:v>
                </c:pt>
                <c:pt idx="10">
                  <c:v>8.2372610000000002</c:v>
                </c:pt>
                <c:pt idx="11">
                  <c:v>7.5102599999999997</c:v>
                </c:pt>
                <c:pt idx="12">
                  <c:v>6.1808560000000003</c:v>
                </c:pt>
                <c:pt idx="13">
                  <c:v>5.8535399999999997</c:v>
                </c:pt>
                <c:pt idx="14">
                  <c:v>5.1285100000000003</c:v>
                </c:pt>
                <c:pt idx="15">
                  <c:v>4.5717299999999996</c:v>
                </c:pt>
                <c:pt idx="16">
                  <c:v>4.2709539999999997</c:v>
                </c:pt>
                <c:pt idx="17">
                  <c:v>4.0446369999999998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040256"/>
        <c:axId val="51042176"/>
      </c:barChart>
      <c:lineChart>
        <c:grouping val="standard"/>
        <c:varyColors val="0"/>
        <c:ser>
          <c:idx val="0"/>
          <c:order val="0"/>
          <c:tx>
            <c:strRef>
              <c:f>'Figure 9'!$D$4</c:f>
              <c:strCache>
                <c:ptCount val="1"/>
                <c:pt idx="0">
                  <c:v>Share of startups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1F497D">
                  <a:lumMod val="75000"/>
                </a:srgbClr>
              </a:solidFill>
            </c:spPr>
          </c:marker>
          <c:cat>
            <c:strRef>
              <c:f>'Figure 9'!$B$5:$B$22</c:f>
              <c:strCache>
                <c:ptCount val="18"/>
                <c:pt idx="0">
                  <c:v>FRA</c:v>
                </c:pt>
                <c:pt idx="1">
                  <c:v>FIN</c:v>
                </c:pt>
                <c:pt idx="2">
                  <c:v>NLD</c:v>
                </c:pt>
                <c:pt idx="3">
                  <c:v>NOR</c:v>
                </c:pt>
                <c:pt idx="4">
                  <c:v>AUT</c:v>
                </c:pt>
                <c:pt idx="5">
                  <c:v>BRA</c:v>
                </c:pt>
                <c:pt idx="6">
                  <c:v>BEL</c:v>
                </c:pt>
                <c:pt idx="7">
                  <c:v>SWE</c:v>
                </c:pt>
                <c:pt idx="8">
                  <c:v>CAN</c:v>
                </c:pt>
                <c:pt idx="9">
                  <c:v>USA</c:v>
                </c:pt>
                <c:pt idx="10">
                  <c:v>GBR</c:v>
                </c:pt>
                <c:pt idx="11">
                  <c:v>HUN</c:v>
                </c:pt>
                <c:pt idx="12">
                  <c:v>PRT</c:v>
                </c:pt>
                <c:pt idx="13">
                  <c:v>ITA</c:v>
                </c:pt>
                <c:pt idx="14">
                  <c:v>NZL</c:v>
                </c:pt>
                <c:pt idx="15">
                  <c:v>ESP</c:v>
                </c:pt>
                <c:pt idx="16">
                  <c:v>LUX</c:v>
                </c:pt>
                <c:pt idx="17">
                  <c:v>JPN</c:v>
                </c:pt>
              </c:strCache>
            </c:strRef>
          </c:cat>
          <c:val>
            <c:numRef>
              <c:f>'Figure 9'!$D$5:$D$22</c:f>
              <c:numCache>
                <c:formatCode>0.0</c:formatCode>
                <c:ptCount val="18"/>
                <c:pt idx="0">
                  <c:v>14.362910000000001</c:v>
                </c:pt>
                <c:pt idx="1">
                  <c:v>6.0351099999999995</c:v>
                </c:pt>
                <c:pt idx="2">
                  <c:v>14.75803</c:v>
                </c:pt>
                <c:pt idx="3">
                  <c:v>9.48841</c:v>
                </c:pt>
                <c:pt idx="4">
                  <c:v>11.43896</c:v>
                </c:pt>
                <c:pt idx="5">
                  <c:v>33.9163</c:v>
                </c:pt>
                <c:pt idx="6">
                  <c:v>9.4981200000000001</c:v>
                </c:pt>
                <c:pt idx="7">
                  <c:v>11.16011</c:v>
                </c:pt>
                <c:pt idx="8">
                  <c:v>10.870000000000001</c:v>
                </c:pt>
                <c:pt idx="9">
                  <c:v>13.26099</c:v>
                </c:pt>
                <c:pt idx="10">
                  <c:v>19.191980000000001</c:v>
                </c:pt>
                <c:pt idx="11">
                  <c:v>16.63372</c:v>
                </c:pt>
                <c:pt idx="12">
                  <c:v>13.073389999999998</c:v>
                </c:pt>
                <c:pt idx="13">
                  <c:v>9.8137799999999995</c:v>
                </c:pt>
                <c:pt idx="14">
                  <c:v>15.025879999999999</c:v>
                </c:pt>
                <c:pt idx="15">
                  <c:v>14.66114</c:v>
                </c:pt>
                <c:pt idx="16">
                  <c:v>12.1821</c:v>
                </c:pt>
                <c:pt idx="17">
                  <c:v>4.0885899999999999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6272"/>
        <c:axId val="51044352"/>
      </c:lineChart>
      <c:catAx>
        <c:axId val="5104025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042176"/>
        <c:crosses val="autoZero"/>
        <c:auto val="1"/>
        <c:lblAlgn val="ctr"/>
        <c:lblOffset val="100"/>
        <c:noMultiLvlLbl val="0"/>
      </c:catAx>
      <c:valAx>
        <c:axId val="510421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Employees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1040256"/>
        <c:crosses val="autoZero"/>
        <c:crossBetween val="between"/>
      </c:valAx>
      <c:valAx>
        <c:axId val="510443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start-ups</a:t>
                </a:r>
              </a:p>
            </c:rich>
          </c:tx>
          <c:layout>
            <c:manualLayout>
              <c:xMode val="edge"/>
              <c:yMode val="edge"/>
              <c:x val="0.94312257046476933"/>
              <c:y val="0.353120294072738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1046272"/>
        <c:crosses val="max"/>
        <c:crossBetween val="between"/>
      </c:valAx>
      <c:catAx>
        <c:axId val="5104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510443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2393809782528345"/>
          <c:y val="2.1626334404432887E-2"/>
          <c:w val="0.74336769148459114"/>
          <c:h val="6.4697080898951667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358964286851774"/>
          <c:y val="0.11927288004818128"/>
          <c:w val="0.72362773702197725"/>
          <c:h val="0.76331661829252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9'!$C$4</c:f>
              <c:strCache>
                <c:ptCount val="1"/>
                <c:pt idx="0">
                  <c:v>Size of startups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strRef>
              <c:f>'Figure 9'!$B$24:$B$41</c:f>
              <c:strCache>
                <c:ptCount val="18"/>
                <c:pt idx="0">
                  <c:v>NOR</c:v>
                </c:pt>
                <c:pt idx="1">
                  <c:v>AUT</c:v>
                </c:pt>
                <c:pt idx="2">
                  <c:v>FRA</c:v>
                </c:pt>
                <c:pt idx="3">
                  <c:v>USA</c:v>
                </c:pt>
                <c:pt idx="4">
                  <c:v>NLD</c:v>
                </c:pt>
                <c:pt idx="5">
                  <c:v>BRA</c:v>
                </c:pt>
                <c:pt idx="6">
                  <c:v>CAN</c:v>
                </c:pt>
                <c:pt idx="7">
                  <c:v>FIN</c:v>
                </c:pt>
                <c:pt idx="8">
                  <c:v>BEL</c:v>
                </c:pt>
                <c:pt idx="9">
                  <c:v>SWE</c:v>
                </c:pt>
                <c:pt idx="10">
                  <c:v>GBR</c:v>
                </c:pt>
                <c:pt idx="11">
                  <c:v>HUN</c:v>
                </c:pt>
                <c:pt idx="12">
                  <c:v>PRT</c:v>
                </c:pt>
                <c:pt idx="13">
                  <c:v>ITA</c:v>
                </c:pt>
                <c:pt idx="14">
                  <c:v>NZL</c:v>
                </c:pt>
                <c:pt idx="15">
                  <c:v>LUX</c:v>
                </c:pt>
                <c:pt idx="16">
                  <c:v>JPN</c:v>
                </c:pt>
                <c:pt idx="17">
                  <c:v>ESP</c:v>
                </c:pt>
              </c:strCache>
            </c:strRef>
          </c:cat>
          <c:val>
            <c:numRef>
              <c:f>'Figure 9'!$C$24:$C$41</c:f>
              <c:numCache>
                <c:formatCode>0.0</c:formatCode>
                <c:ptCount val="18"/>
                <c:pt idx="0">
                  <c:v>8.4601509999999998</c:v>
                </c:pt>
                <c:pt idx="1">
                  <c:v>8.0598639999999993</c:v>
                </c:pt>
                <c:pt idx="2">
                  <c:v>7.1143789999999996</c:v>
                </c:pt>
                <c:pt idx="3">
                  <c:v>6.7972159999999997</c:v>
                </c:pt>
                <c:pt idx="4">
                  <c:v>6.0267670000000004</c:v>
                </c:pt>
                <c:pt idx="5">
                  <c:v>5.3321249999999996</c:v>
                </c:pt>
                <c:pt idx="6">
                  <c:v>5.16</c:v>
                </c:pt>
                <c:pt idx="7">
                  <c:v>5.0527420000000003</c:v>
                </c:pt>
                <c:pt idx="8">
                  <c:v>4.8470789999999999</c:v>
                </c:pt>
                <c:pt idx="9">
                  <c:v>4.7730360000000003</c:v>
                </c:pt>
                <c:pt idx="10">
                  <c:v>4.2860630000000004</c:v>
                </c:pt>
                <c:pt idx="11">
                  <c:v>3.6162999999999998</c:v>
                </c:pt>
                <c:pt idx="12">
                  <c:v>3.6013459999999999</c:v>
                </c:pt>
                <c:pt idx="13">
                  <c:v>3.2423820000000001</c:v>
                </c:pt>
                <c:pt idx="14">
                  <c:v>3.1380590000000002</c:v>
                </c:pt>
                <c:pt idx="15">
                  <c:v>3.0529030000000001</c:v>
                </c:pt>
                <c:pt idx="16">
                  <c:v>3.0106030000000001</c:v>
                </c:pt>
                <c:pt idx="17">
                  <c:v>2.3967350000000001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068288"/>
        <c:axId val="51078656"/>
      </c:barChart>
      <c:lineChart>
        <c:grouping val="standard"/>
        <c:varyColors val="0"/>
        <c:ser>
          <c:idx val="0"/>
          <c:order val="0"/>
          <c:tx>
            <c:strRef>
              <c:f>'Figure 9'!$D$4</c:f>
              <c:strCache>
                <c:ptCount val="1"/>
                <c:pt idx="0">
                  <c:v>Share of startups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1F497D">
                  <a:lumMod val="75000"/>
                </a:srgbClr>
              </a:solidFill>
            </c:spPr>
          </c:marker>
          <c:cat>
            <c:strRef>
              <c:f>'Figure 9'!$B$24:$B$41</c:f>
              <c:strCache>
                <c:ptCount val="18"/>
                <c:pt idx="0">
                  <c:v>NOR</c:v>
                </c:pt>
                <c:pt idx="1">
                  <c:v>AUT</c:v>
                </c:pt>
                <c:pt idx="2">
                  <c:v>FRA</c:v>
                </c:pt>
                <c:pt idx="3">
                  <c:v>USA</c:v>
                </c:pt>
                <c:pt idx="4">
                  <c:v>NLD</c:v>
                </c:pt>
                <c:pt idx="5">
                  <c:v>BRA</c:v>
                </c:pt>
                <c:pt idx="6">
                  <c:v>CAN</c:v>
                </c:pt>
                <c:pt idx="7">
                  <c:v>FIN</c:v>
                </c:pt>
                <c:pt idx="8">
                  <c:v>BEL</c:v>
                </c:pt>
                <c:pt idx="9">
                  <c:v>SWE</c:v>
                </c:pt>
                <c:pt idx="10">
                  <c:v>GBR</c:v>
                </c:pt>
                <c:pt idx="11">
                  <c:v>HUN</c:v>
                </c:pt>
                <c:pt idx="12">
                  <c:v>PRT</c:v>
                </c:pt>
                <c:pt idx="13">
                  <c:v>ITA</c:v>
                </c:pt>
                <c:pt idx="14">
                  <c:v>NZL</c:v>
                </c:pt>
                <c:pt idx="15">
                  <c:v>LUX</c:v>
                </c:pt>
                <c:pt idx="16">
                  <c:v>JPN</c:v>
                </c:pt>
                <c:pt idx="17">
                  <c:v>ESP</c:v>
                </c:pt>
              </c:strCache>
            </c:strRef>
          </c:cat>
          <c:val>
            <c:numRef>
              <c:f>'Figure 9'!$D$24:$D$41</c:f>
              <c:numCache>
                <c:formatCode>0.0</c:formatCode>
                <c:ptCount val="18"/>
                <c:pt idx="0">
                  <c:v>14.03698</c:v>
                </c:pt>
                <c:pt idx="1">
                  <c:v>20.79354</c:v>
                </c:pt>
                <c:pt idx="2">
                  <c:v>28.47851</c:v>
                </c:pt>
                <c:pt idx="3">
                  <c:v>20.38391</c:v>
                </c:pt>
                <c:pt idx="4">
                  <c:v>22.432220000000001</c:v>
                </c:pt>
                <c:pt idx="5">
                  <c:v>39.179549999999999</c:v>
                </c:pt>
                <c:pt idx="6">
                  <c:v>16.669999999999998</c:v>
                </c:pt>
                <c:pt idx="7">
                  <c:v>9.246830000000001</c:v>
                </c:pt>
                <c:pt idx="8">
                  <c:v>17.476669999999999</c:v>
                </c:pt>
                <c:pt idx="9">
                  <c:v>18.530049999999999</c:v>
                </c:pt>
                <c:pt idx="10">
                  <c:v>26.124979999999997</c:v>
                </c:pt>
                <c:pt idx="11">
                  <c:v>23.571069999999999</c:v>
                </c:pt>
                <c:pt idx="12">
                  <c:v>22.12799</c:v>
                </c:pt>
                <c:pt idx="13">
                  <c:v>12.23312</c:v>
                </c:pt>
                <c:pt idx="14">
                  <c:v>20.011979999999998</c:v>
                </c:pt>
                <c:pt idx="15">
                  <c:v>21.487369999999999</c:v>
                </c:pt>
                <c:pt idx="16">
                  <c:v>10.721679999999999</c:v>
                </c:pt>
                <c:pt idx="17">
                  <c:v>25.97936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0944"/>
        <c:axId val="51080576"/>
      </c:lineChart>
      <c:catAx>
        <c:axId val="5106828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078656"/>
        <c:crosses val="autoZero"/>
        <c:auto val="1"/>
        <c:lblAlgn val="ctr"/>
        <c:lblOffset val="100"/>
        <c:noMultiLvlLbl val="0"/>
      </c:catAx>
      <c:valAx>
        <c:axId val="51078656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Employees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1068288"/>
        <c:crosses val="autoZero"/>
        <c:crossBetween val="between"/>
      </c:valAx>
      <c:valAx>
        <c:axId val="51080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start-ups</a:t>
                </a:r>
              </a:p>
            </c:rich>
          </c:tx>
          <c:layout>
            <c:manualLayout>
              <c:xMode val="edge"/>
              <c:yMode val="edge"/>
              <c:x val="0.93152752054063392"/>
              <c:y val="0.36696892074117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1090944"/>
        <c:crosses val="max"/>
        <c:crossBetween val="between"/>
      </c:valAx>
      <c:catAx>
        <c:axId val="5109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510805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2864208385732495"/>
          <c:y val="2.171919700537308E-2"/>
          <c:w val="0.73658693950586662"/>
          <c:h val="6.4974887534748588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36751462928456E-2"/>
          <c:y val="7.4740354224666627E-2"/>
          <c:w val="0.91910333050179127"/>
          <c:h val="0.821190212018566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10'!$D$9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10'!$A$10:$B$52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10'!$D$10:$D$52</c:f>
              <c:numCache>
                <c:formatCode>0.0</c:formatCode>
                <c:ptCount val="43"/>
                <c:pt idx="0">
                  <c:v>77.912678579848176</c:v>
                </c:pt>
                <c:pt idx="1">
                  <c:v>69.587823072865646</c:v>
                </c:pt>
                <c:pt idx="2">
                  <c:v>67.523515746981985</c:v>
                </c:pt>
                <c:pt idx="3">
                  <c:v>78.209981870534278</c:v>
                </c:pt>
                <c:pt idx="4">
                  <c:v>76.2347077480743</c:v>
                </c:pt>
                <c:pt idx="5">
                  <c:v>75.835516392791931</c:v>
                </c:pt>
                <c:pt idx="6">
                  <c:v>57.163090243446192</c:v>
                </c:pt>
                <c:pt idx="7">
                  <c:v>64.652889886030394</c:v>
                </c:pt>
                <c:pt idx="8">
                  <c:v>64.125703997440681</c:v>
                </c:pt>
                <c:pt idx="9">
                  <c:v>67.78</c:v>
                </c:pt>
                <c:pt idx="10">
                  <c:v>68.34</c:v>
                </c:pt>
                <c:pt idx="11">
                  <c:v>70.179999999999993</c:v>
                </c:pt>
                <c:pt idx="12">
                  <c:v>77.121181872629265</c:v>
                </c:pt>
                <c:pt idx="13">
                  <c:v>76.476568059367693</c:v>
                </c:pt>
                <c:pt idx="14">
                  <c:v>74.683645045762034</c:v>
                </c:pt>
                <c:pt idx="15">
                  <c:v>74.651907546644395</c:v>
                </c:pt>
                <c:pt idx="16">
                  <c:v>72.551806963149957</c:v>
                </c:pt>
                <c:pt idx="17">
                  <c:v>56.746308325666547</c:v>
                </c:pt>
                <c:pt idx="18">
                  <c:v>62.12907644887553</c:v>
                </c:pt>
                <c:pt idx="19">
                  <c:v>79.8237646701469</c:v>
                </c:pt>
                <c:pt idx="20">
                  <c:v>76.008382258706987</c:v>
                </c:pt>
                <c:pt idx="21">
                  <c:v>71.043975577177292</c:v>
                </c:pt>
                <c:pt idx="22">
                  <c:v>52.851552743318621</c:v>
                </c:pt>
                <c:pt idx="23">
                  <c:v>57.158610549531339</c:v>
                </c:pt>
                <c:pt idx="24">
                  <c:v>76.310043668122276</c:v>
                </c:pt>
                <c:pt idx="25">
                  <c:v>68.294434470377013</c:v>
                </c:pt>
                <c:pt idx="26">
                  <c:v>73.099968464206881</c:v>
                </c:pt>
                <c:pt idx="27">
                  <c:v>72.273048021095107</c:v>
                </c:pt>
                <c:pt idx="28">
                  <c:v>63.165772548089748</c:v>
                </c:pt>
                <c:pt idx="29">
                  <c:v>60.845119812974872</c:v>
                </c:pt>
                <c:pt idx="30">
                  <c:v>72.630746639557202</c:v>
                </c:pt>
                <c:pt idx="31">
                  <c:v>70.56033531877344</c:v>
                </c:pt>
                <c:pt idx="32">
                  <c:v>75.374064837905237</c:v>
                </c:pt>
                <c:pt idx="33">
                  <c:v>72.579434575931941</c:v>
                </c:pt>
                <c:pt idx="34">
                  <c:v>69.024370230573567</c:v>
                </c:pt>
                <c:pt idx="35">
                  <c:v>66.10608020698578</c:v>
                </c:pt>
                <c:pt idx="36">
                  <c:v>72.0971302428256</c:v>
                </c:pt>
                <c:pt idx="37">
                  <c:v>81.46904987438738</c:v>
                </c:pt>
                <c:pt idx="38">
                  <c:v>78.553765956024861</c:v>
                </c:pt>
                <c:pt idx="39">
                  <c:v>80.552576799343981</c:v>
                </c:pt>
                <c:pt idx="40">
                  <c:v>65.467737185455775</c:v>
                </c:pt>
                <c:pt idx="41">
                  <c:v>63.340135205778914</c:v>
                </c:pt>
                <c:pt idx="42">
                  <c:v>60.378422162946435</c:v>
                </c:pt>
              </c:numCache>
            </c:numRef>
          </c:val>
        </c:ser>
        <c:ser>
          <c:idx val="0"/>
          <c:order val="1"/>
          <c:tx>
            <c:strRef>
              <c:f>'Figure 10'!$C$9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10'!$A$10:$B$52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10'!$C$10:$C$52</c:f>
              <c:numCache>
                <c:formatCode>0.0</c:formatCode>
                <c:ptCount val="43"/>
                <c:pt idx="0">
                  <c:v>-18.612381536140319</c:v>
                </c:pt>
                <c:pt idx="1">
                  <c:v>-25.570793459422802</c:v>
                </c:pt>
                <c:pt idx="2">
                  <c:v>-28.336951140561332</c:v>
                </c:pt>
                <c:pt idx="3">
                  <c:v>-18.468060147168604</c:v>
                </c:pt>
                <c:pt idx="4">
                  <c:v>-16.545838997130343</c:v>
                </c:pt>
                <c:pt idx="5">
                  <c:v>-16.615067079463365</c:v>
                </c:pt>
                <c:pt idx="6">
                  <c:v>-34.757667263479505</c:v>
                </c:pt>
                <c:pt idx="7">
                  <c:v>-28.530060831245535</c:v>
                </c:pt>
                <c:pt idx="8">
                  <c:v>-28.102362653850253</c:v>
                </c:pt>
                <c:pt idx="9">
                  <c:v>-27.08</c:v>
                </c:pt>
                <c:pt idx="10">
                  <c:v>-26.35</c:v>
                </c:pt>
                <c:pt idx="11">
                  <c:v>-25.259999999999998</c:v>
                </c:pt>
                <c:pt idx="12">
                  <c:v>-19.025753643441803</c:v>
                </c:pt>
                <c:pt idx="13">
                  <c:v>-18.613398393819253</c:v>
                </c:pt>
                <c:pt idx="14">
                  <c:v>-20.843613211301236</c:v>
                </c:pt>
                <c:pt idx="15">
                  <c:v>-21.331105541631857</c:v>
                </c:pt>
                <c:pt idx="16">
                  <c:v>-22.842857317925024</c:v>
                </c:pt>
                <c:pt idx="17">
                  <c:v>-39.970448019180907</c:v>
                </c:pt>
                <c:pt idx="18">
                  <c:v>-34.749800220708551</c:v>
                </c:pt>
                <c:pt idx="19">
                  <c:v>-16.605072647192831</c:v>
                </c:pt>
                <c:pt idx="20">
                  <c:v>-20.488734175022945</c:v>
                </c:pt>
                <c:pt idx="21">
                  <c:v>-25.906277935588086</c:v>
                </c:pt>
                <c:pt idx="22">
                  <c:v>-39.472150528682043</c:v>
                </c:pt>
                <c:pt idx="23">
                  <c:v>-33.394596581510747</c:v>
                </c:pt>
                <c:pt idx="24">
                  <c:v>-17.831149927219798</c:v>
                </c:pt>
                <c:pt idx="25">
                  <c:v>-24.739676840215441</c:v>
                </c:pt>
                <c:pt idx="26">
                  <c:v>-21.128981393882057</c:v>
                </c:pt>
                <c:pt idx="27">
                  <c:v>-24.456218973222576</c:v>
                </c:pt>
                <c:pt idx="28">
                  <c:v>-32.981119772370256</c:v>
                </c:pt>
                <c:pt idx="29">
                  <c:v>-36.375219170075979</c:v>
                </c:pt>
                <c:pt idx="30">
                  <c:v>-20.264317180616739</c:v>
                </c:pt>
                <c:pt idx="31">
                  <c:v>-20.56033531877344</c:v>
                </c:pt>
                <c:pt idx="32">
                  <c:v>-20.537940862130387</c:v>
                </c:pt>
                <c:pt idx="33">
                  <c:v>-23.917938453840382</c:v>
                </c:pt>
                <c:pt idx="34">
                  <c:v>-27.726265692951507</c:v>
                </c:pt>
                <c:pt idx="35">
                  <c:v>-31.168607158257871</c:v>
                </c:pt>
                <c:pt idx="36">
                  <c:v>-23.097866077998528</c:v>
                </c:pt>
                <c:pt idx="37">
                  <c:v>-14.38985214776986</c:v>
                </c:pt>
                <c:pt idx="38">
                  <c:v>-15.962708013098977</c:v>
                </c:pt>
                <c:pt idx="39">
                  <c:v>-14.807922790638997</c:v>
                </c:pt>
                <c:pt idx="40">
                  <c:v>-28.326307929831241</c:v>
                </c:pt>
                <c:pt idx="41">
                  <c:v>-30.453973006368219</c:v>
                </c:pt>
                <c:pt idx="42">
                  <c:v>-35.096771513599641</c:v>
                </c:pt>
              </c:numCache>
            </c:numRef>
          </c:val>
        </c:ser>
        <c:ser>
          <c:idx val="2"/>
          <c:order val="2"/>
          <c:tx>
            <c:strRef>
              <c:f>'Figure 10'!$E$9</c:f>
              <c:strCache>
                <c:ptCount val="1"/>
                <c:pt idx="0">
                  <c:v>Growing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10'!$A$10:$B$52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10'!$E$10:$E$52</c:f>
              <c:numCache>
                <c:formatCode>0.0</c:formatCode>
                <c:ptCount val="43"/>
                <c:pt idx="0">
                  <c:v>3.4749398840115049</c:v>
                </c:pt>
                <c:pt idx="1">
                  <c:v>4.8413834677115508</c:v>
                </c:pt>
                <c:pt idx="2">
                  <c:v>4.1395331124566814</c:v>
                </c:pt>
                <c:pt idx="3">
                  <c:v>3.3219579822971101</c:v>
                </c:pt>
                <c:pt idx="4">
                  <c:v>7.2194532547953481</c:v>
                </c:pt>
                <c:pt idx="5">
                  <c:v>7.5494165277447012</c:v>
                </c:pt>
                <c:pt idx="6">
                  <c:v>8.0792424930742985</c:v>
                </c:pt>
                <c:pt idx="7">
                  <c:v>6.8170492827240636</c:v>
                </c:pt>
                <c:pt idx="8">
                  <c:v>7.7719333487090587</c:v>
                </c:pt>
                <c:pt idx="9">
                  <c:v>5.14</c:v>
                </c:pt>
                <c:pt idx="10">
                  <c:v>5.31</c:v>
                </c:pt>
                <c:pt idx="11">
                  <c:v>4.5599999999999987</c:v>
                </c:pt>
                <c:pt idx="12">
                  <c:v>3.8530644839289279</c:v>
                </c:pt>
                <c:pt idx="13">
                  <c:v>4.9100335468130529</c:v>
                </c:pt>
                <c:pt idx="14">
                  <c:v>4.4727417429367291</c:v>
                </c:pt>
                <c:pt idx="15">
                  <c:v>4.0169869117237536</c:v>
                </c:pt>
                <c:pt idx="16">
                  <c:v>4.605335718925013</c:v>
                </c:pt>
                <c:pt idx="17">
                  <c:v>3.2832436551525457</c:v>
                </c:pt>
                <c:pt idx="18">
                  <c:v>3.1211233304159212</c:v>
                </c:pt>
                <c:pt idx="19">
                  <c:v>3.5711626826602658</c:v>
                </c:pt>
                <c:pt idx="20">
                  <c:v>3.5028835662700679</c:v>
                </c:pt>
                <c:pt idx="21">
                  <c:v>3.0497464872346227</c:v>
                </c:pt>
                <c:pt idx="22">
                  <c:v>7.6762967279993335</c:v>
                </c:pt>
                <c:pt idx="23">
                  <c:v>9.4467928689579121</c:v>
                </c:pt>
                <c:pt idx="24">
                  <c:v>5.8588064046579333</c:v>
                </c:pt>
                <c:pt idx="25">
                  <c:v>6.9658886894075405</c:v>
                </c:pt>
                <c:pt idx="26">
                  <c:v>5.7710501419110685</c:v>
                </c:pt>
                <c:pt idx="27">
                  <c:v>3.270733005682311</c:v>
                </c:pt>
                <c:pt idx="28">
                  <c:v>3.8531076795399981</c:v>
                </c:pt>
                <c:pt idx="29">
                  <c:v>2.7796610169491522</c:v>
                </c:pt>
                <c:pt idx="30">
                  <c:v>7.1049361798260477</c:v>
                </c:pt>
                <c:pt idx="31">
                  <c:v>8.879329362453122</c:v>
                </c:pt>
                <c:pt idx="32">
                  <c:v>4.0879942999643744</c:v>
                </c:pt>
                <c:pt idx="33">
                  <c:v>3.5026269702276709</c:v>
                </c:pt>
                <c:pt idx="34">
                  <c:v>3.2493640764749325</c:v>
                </c:pt>
                <c:pt idx="35">
                  <c:v>2.7253126347563605</c:v>
                </c:pt>
                <c:pt idx="36">
                  <c:v>4.805003679175865</c:v>
                </c:pt>
                <c:pt idx="37">
                  <c:v>4.1410979778427581</c:v>
                </c:pt>
                <c:pt idx="38">
                  <c:v>5.4835260308761606</c:v>
                </c:pt>
                <c:pt idx="39">
                  <c:v>4.639500410017031</c:v>
                </c:pt>
                <c:pt idx="40">
                  <c:v>6.2059548847129795</c:v>
                </c:pt>
                <c:pt idx="41">
                  <c:v>6.2058917878528659</c:v>
                </c:pt>
                <c:pt idx="42">
                  <c:v>4.5248063234539257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188480"/>
        <c:axId val="51190016"/>
      </c:barChart>
      <c:catAx>
        <c:axId val="511884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51190016"/>
        <c:crosses val="autoZero"/>
        <c:auto val="1"/>
        <c:lblAlgn val="ctr"/>
        <c:lblOffset val="100"/>
        <c:noMultiLvlLbl val="0"/>
      </c:catAx>
      <c:valAx>
        <c:axId val="51190016"/>
        <c:scaling>
          <c:orientation val="minMax"/>
          <c:max val="100"/>
          <c:min val="-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firms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1188480"/>
        <c:crosses val="autoZero"/>
        <c:crossBetween val="between"/>
        <c:majorUnit val="20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166064832298971E-2"/>
          <c:y val="1.3164991902320598E-2"/>
          <c:w val="0.92132197580339037"/>
          <c:h val="4.6216205102972002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48832845156244E-2"/>
          <c:y val="7.4166011046647287E-2"/>
          <c:w val="0.91898549201687252"/>
          <c:h val="0.822564278049636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11'!$D$5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11'!$A$6:$B$48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11'!$D$6:$D$48</c:f>
              <c:numCache>
                <c:formatCode>0.0</c:formatCode>
                <c:ptCount val="43"/>
                <c:pt idx="0">
                  <c:v>10.930820639412367</c:v>
                </c:pt>
                <c:pt idx="1">
                  <c:v>15.257671766867583</c:v>
                </c:pt>
                <c:pt idx="2">
                  <c:v>20.111897806604944</c:v>
                </c:pt>
                <c:pt idx="3">
                  <c:v>24.493041749502982</c:v>
                </c:pt>
                <c:pt idx="4">
                  <c:v>28.371130861170702</c:v>
                </c:pt>
                <c:pt idx="5">
                  <c:v>29.030017748283051</c:v>
                </c:pt>
                <c:pt idx="6">
                  <c:v>15.810903274536811</c:v>
                </c:pt>
                <c:pt idx="7">
                  <c:v>16.800008889481521</c:v>
                </c:pt>
                <c:pt idx="8">
                  <c:v>16.951413099441996</c:v>
                </c:pt>
                <c:pt idx="9">
                  <c:v>21.357864213578644</c:v>
                </c:pt>
                <c:pt idx="10">
                  <c:v>22.65</c:v>
                </c:pt>
                <c:pt idx="11">
                  <c:v>20.64</c:v>
                </c:pt>
                <c:pt idx="12">
                  <c:v>25.520684736091297</c:v>
                </c:pt>
                <c:pt idx="13">
                  <c:v>35.775696137559351</c:v>
                </c:pt>
                <c:pt idx="14">
                  <c:v>23.565801300692645</c:v>
                </c:pt>
                <c:pt idx="15">
                  <c:v>20.3127390158919</c:v>
                </c:pt>
                <c:pt idx="16">
                  <c:v>19.333034021749977</c:v>
                </c:pt>
                <c:pt idx="17">
                  <c:v>12.248555834520925</c:v>
                </c:pt>
                <c:pt idx="18">
                  <c:v>18.616662459183971</c:v>
                </c:pt>
                <c:pt idx="19">
                  <c:v>32.850343993178178</c:v>
                </c:pt>
                <c:pt idx="20">
                  <c:v>34.620328711780367</c:v>
                </c:pt>
                <c:pt idx="21">
                  <c:v>19.977553021311728</c:v>
                </c:pt>
                <c:pt idx="22">
                  <c:v>1.5200688832958009</c:v>
                </c:pt>
                <c:pt idx="23">
                  <c:v>-4.8751486325802613</c:v>
                </c:pt>
                <c:pt idx="24">
                  <c:v>30.103142240345406</c:v>
                </c:pt>
                <c:pt idx="25">
                  <c:v>23.128088179399466</c:v>
                </c:pt>
                <c:pt idx="26">
                  <c:v>29.626115012336307</c:v>
                </c:pt>
                <c:pt idx="27">
                  <c:v>13.473801635004412</c:v>
                </c:pt>
                <c:pt idx="28">
                  <c:v>16.220509501676766</c:v>
                </c:pt>
                <c:pt idx="29">
                  <c:v>-2.4689943321551033</c:v>
                </c:pt>
                <c:pt idx="30">
                  <c:v>9.9568297542616779</c:v>
                </c:pt>
                <c:pt idx="31">
                  <c:v>13.231884919455508</c:v>
                </c:pt>
                <c:pt idx="32">
                  <c:v>-3.1124062248124496</c:v>
                </c:pt>
                <c:pt idx="33">
                  <c:v>23.011235955056179</c:v>
                </c:pt>
                <c:pt idx="34">
                  <c:v>21.238746067903243</c:v>
                </c:pt>
                <c:pt idx="35">
                  <c:v>13.439306358381502</c:v>
                </c:pt>
                <c:pt idx="36">
                  <c:v>8.9592031792343683</c:v>
                </c:pt>
                <c:pt idx="37">
                  <c:v>-5.6464198131371477</c:v>
                </c:pt>
                <c:pt idx="38">
                  <c:v>20.646428738481688</c:v>
                </c:pt>
                <c:pt idx="39">
                  <c:v>5.579426062411792</c:v>
                </c:pt>
                <c:pt idx="40">
                  <c:v>9.2596146062261457</c:v>
                </c:pt>
                <c:pt idx="41">
                  <c:v>8.3800030272233865</c:v>
                </c:pt>
                <c:pt idx="42">
                  <c:v>0.22120312433587061</c:v>
                </c:pt>
              </c:numCache>
            </c:numRef>
          </c:val>
        </c:ser>
        <c:ser>
          <c:idx val="3"/>
          <c:order val="1"/>
          <c:tx>
            <c:strRef>
              <c:f>'Figure 11'!$C$5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11'!$A$6:$B$48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11'!$C$6:$C$48</c:f>
              <c:numCache>
                <c:formatCode>0.0</c:formatCode>
                <c:ptCount val="43"/>
                <c:pt idx="0">
                  <c:v>-34.975013546872177</c:v>
                </c:pt>
                <c:pt idx="1">
                  <c:v>-31.401439046588703</c:v>
                </c:pt>
                <c:pt idx="2">
                  <c:v>-49.339010744169926</c:v>
                </c:pt>
                <c:pt idx="3">
                  <c:v>-45.353759794176121</c:v>
                </c:pt>
                <c:pt idx="4">
                  <c:v>-21.268771069567883</c:v>
                </c:pt>
                <c:pt idx="5">
                  <c:v>-21.760938344008025</c:v>
                </c:pt>
                <c:pt idx="6">
                  <c:v>-39.583418492024705</c:v>
                </c:pt>
                <c:pt idx="7">
                  <c:v>-38.499788874813881</c:v>
                </c:pt>
                <c:pt idx="8">
                  <c:v>-35.418738352620302</c:v>
                </c:pt>
                <c:pt idx="9">
                  <c:v>-38.026197380261976</c:v>
                </c:pt>
                <c:pt idx="10">
                  <c:v>-34.33</c:v>
                </c:pt>
                <c:pt idx="11">
                  <c:v>-37.79</c:v>
                </c:pt>
                <c:pt idx="12">
                  <c:v>-39.06562054208274</c:v>
                </c:pt>
                <c:pt idx="13">
                  <c:v>-30.71987681252406</c:v>
                </c:pt>
                <c:pt idx="14">
                  <c:v>-36.932268809813358</c:v>
                </c:pt>
                <c:pt idx="15">
                  <c:v>-49.725503526812268</c:v>
                </c:pt>
                <c:pt idx="16">
                  <c:v>-48.219927500083145</c:v>
                </c:pt>
                <c:pt idx="17">
                  <c:v>-58.487951236750746</c:v>
                </c:pt>
                <c:pt idx="18">
                  <c:v>-51.325563975119294</c:v>
                </c:pt>
                <c:pt idx="19">
                  <c:v>-29.982766857005096</c:v>
                </c:pt>
                <c:pt idx="20">
                  <c:v>-34.832237144141224</c:v>
                </c:pt>
                <c:pt idx="21">
                  <c:v>-52.581144537901849</c:v>
                </c:pt>
                <c:pt idx="22">
                  <c:v>-79.427738773347471</c:v>
                </c:pt>
                <c:pt idx="23">
                  <c:v>-72.609638385675311</c:v>
                </c:pt>
                <c:pt idx="24">
                  <c:v>-33.917006476373231</c:v>
                </c:pt>
                <c:pt idx="25">
                  <c:v>-38.502470543519571</c:v>
                </c:pt>
                <c:pt idx="26">
                  <c:v>-37.25564623268172</c:v>
                </c:pt>
                <c:pt idx="27">
                  <c:v>-46.153077704333931</c:v>
                </c:pt>
                <c:pt idx="28">
                  <c:v>-49.319627833483217</c:v>
                </c:pt>
                <c:pt idx="29">
                  <c:v>-72.146464869057809</c:v>
                </c:pt>
                <c:pt idx="30">
                  <c:v>-38.554350232455171</c:v>
                </c:pt>
                <c:pt idx="31">
                  <c:v>-41.365987041550255</c:v>
                </c:pt>
                <c:pt idx="32">
                  <c:v>-51.75770351540703</c:v>
                </c:pt>
                <c:pt idx="33">
                  <c:v>-46.471910112359552</c:v>
                </c:pt>
                <c:pt idx="34">
                  <c:v>-54.105651372166172</c:v>
                </c:pt>
                <c:pt idx="35">
                  <c:v>-63.294797687861269</c:v>
                </c:pt>
                <c:pt idx="36">
                  <c:v>-46.420846119020069</c:v>
                </c:pt>
                <c:pt idx="37">
                  <c:v>-45.817879653837579</c:v>
                </c:pt>
                <c:pt idx="38">
                  <c:v>-30.291407455914683</c:v>
                </c:pt>
                <c:pt idx="39">
                  <c:v>-40.965971459934138</c:v>
                </c:pt>
                <c:pt idx="40">
                  <c:v>-47.773881731423657</c:v>
                </c:pt>
                <c:pt idx="41">
                  <c:v>-50.087187122562391</c:v>
                </c:pt>
                <c:pt idx="42">
                  <c:v>-67.951049539190294</c:v>
                </c:pt>
              </c:numCache>
            </c:numRef>
          </c:val>
        </c:ser>
        <c:ser>
          <c:idx val="2"/>
          <c:order val="2"/>
          <c:tx>
            <c:strRef>
              <c:f>'Figure 11'!$E$5</c:f>
              <c:strCache>
                <c:ptCount val="1"/>
                <c:pt idx="0">
                  <c:v>Growing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multiLvlStrRef>
              <c:f>'Figure 11'!$A$6:$B$48</c:f>
              <c:multiLvlStrCache>
                <c:ptCount val="43"/>
                <c:lvl>
                  <c:pt idx="0">
                    <c:v>2001</c:v>
                  </c:pt>
                  <c:pt idx="1">
                    <c:v>2004</c:v>
                  </c:pt>
                  <c:pt idx="2">
                    <c:v>2007</c:v>
                  </c:pt>
                  <c:pt idx="3">
                    <c:v>2001</c:v>
                  </c:pt>
                  <c:pt idx="4">
                    <c:v>2004</c:v>
                  </c:pt>
                  <c:pt idx="5">
                    <c:v>2007</c:v>
                  </c:pt>
                  <c:pt idx="6">
                    <c:v>2001</c:v>
                  </c:pt>
                  <c:pt idx="7">
                    <c:v>2004</c:v>
                  </c:pt>
                  <c:pt idx="8">
                    <c:v>2007</c:v>
                  </c:pt>
                  <c:pt idx="9">
                    <c:v>2001</c:v>
                  </c:pt>
                  <c:pt idx="10">
                    <c:v>2004</c:v>
                  </c:pt>
                  <c:pt idx="11">
                    <c:v>2007</c:v>
                  </c:pt>
                  <c:pt idx="12">
                    <c:v>2001</c:v>
                  </c:pt>
                  <c:pt idx="13">
                    <c:v>2004</c:v>
                  </c:pt>
                  <c:pt idx="14">
                    <c:v>2007</c:v>
                  </c:pt>
                  <c:pt idx="15">
                    <c:v>2001</c:v>
                  </c:pt>
                  <c:pt idx="16">
                    <c:v>2004</c:v>
                  </c:pt>
                  <c:pt idx="17">
                    <c:v>2001</c:v>
                  </c:pt>
                  <c:pt idx="18">
                    <c:v>2007</c:v>
                  </c:pt>
                  <c:pt idx="19">
                    <c:v>2001</c:v>
                  </c:pt>
                  <c:pt idx="20">
                    <c:v>2004</c:v>
                  </c:pt>
                  <c:pt idx="21">
                    <c:v>2007</c:v>
                  </c:pt>
                  <c:pt idx="22">
                    <c:v>2001</c:v>
                  </c:pt>
                  <c:pt idx="23">
                    <c:v>2006</c:v>
                  </c:pt>
                  <c:pt idx="24">
                    <c:v>2001</c:v>
                  </c:pt>
                  <c:pt idx="25">
                    <c:v>2004</c:v>
                  </c:pt>
                  <c:pt idx="26">
                    <c:v>2007</c:v>
                  </c:pt>
                  <c:pt idx="27">
                    <c:v>2001</c:v>
                  </c:pt>
                  <c:pt idx="28">
                    <c:v>2004</c:v>
                  </c:pt>
                  <c:pt idx="29">
                    <c:v>2007</c:v>
                  </c:pt>
                  <c:pt idx="30">
                    <c:v>2001</c:v>
                  </c:pt>
                  <c:pt idx="31">
                    <c:v>2004</c:v>
                  </c:pt>
                  <c:pt idx="32">
                    <c:v>2007</c:v>
                  </c:pt>
                  <c:pt idx="33">
                    <c:v>2001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2001</c:v>
                  </c:pt>
                  <c:pt idx="38">
                    <c:v>2004</c:v>
                  </c:pt>
                  <c:pt idx="39">
                    <c:v>2007</c:v>
                  </c:pt>
                  <c:pt idx="40">
                    <c:v>2001</c:v>
                  </c:pt>
                  <c:pt idx="41">
                    <c:v>2004</c:v>
                  </c:pt>
                  <c:pt idx="42">
                    <c:v>2007</c:v>
                  </c:pt>
                </c:lvl>
                <c:lvl>
                  <c:pt idx="0">
                    <c:v>AUT</c:v>
                  </c:pt>
                  <c:pt idx="3">
                    <c:v>BEL</c:v>
                  </c:pt>
                  <c:pt idx="6">
                    <c:v>BRA</c:v>
                  </c:pt>
                  <c:pt idx="9">
                    <c:v>CAN</c:v>
                  </c:pt>
                  <c:pt idx="12">
                    <c:v>FIN</c:v>
                  </c:pt>
                  <c:pt idx="15">
                    <c:v>FRA</c:v>
                  </c:pt>
                  <c:pt idx="17">
                    <c:v>GBR</c:v>
                  </c:pt>
                  <c:pt idx="19">
                    <c:v>ITA</c:v>
                  </c:pt>
                  <c:pt idx="22">
                    <c:v>JPN</c:v>
                  </c:pt>
                  <c:pt idx="24">
                    <c:v>LUX</c:v>
                  </c:pt>
                  <c:pt idx="27">
                    <c:v>NLD</c:v>
                  </c:pt>
                  <c:pt idx="30">
                    <c:v>NOR</c:v>
                  </c:pt>
                  <c:pt idx="33">
                    <c:v>NZL</c:v>
                  </c:pt>
                  <c:pt idx="36">
                    <c:v>PRT</c:v>
                  </c:pt>
                  <c:pt idx="37">
                    <c:v>SWE</c:v>
                  </c:pt>
                  <c:pt idx="40">
                    <c:v>USA</c:v>
                  </c:pt>
                </c:lvl>
              </c:multiLvlStrCache>
            </c:multiLvlStrRef>
          </c:cat>
          <c:val>
            <c:numRef>
              <c:f>'Figure 11'!$E$6:$E$48</c:f>
              <c:numCache>
                <c:formatCode>0.0</c:formatCode>
                <c:ptCount val="43"/>
                <c:pt idx="0">
                  <c:v>54.094165813715456</c:v>
                </c:pt>
                <c:pt idx="1">
                  <c:v>53.34088918654372</c:v>
                </c:pt>
                <c:pt idx="2">
                  <c:v>30.549091449225131</c:v>
                </c:pt>
                <c:pt idx="3">
                  <c:v>30.153198456320894</c:v>
                </c:pt>
                <c:pt idx="4">
                  <c:v>50.360098069261419</c:v>
                </c:pt>
                <c:pt idx="5">
                  <c:v>49.209043907708924</c:v>
                </c:pt>
                <c:pt idx="6">
                  <c:v>44.605678233438482</c:v>
                </c:pt>
                <c:pt idx="7">
                  <c:v>44.700202235704602</c:v>
                </c:pt>
                <c:pt idx="8">
                  <c:v>47.629848547937698</c:v>
                </c:pt>
                <c:pt idx="9">
                  <c:v>40.615938406159387</c:v>
                </c:pt>
                <c:pt idx="10">
                  <c:v>43.02</c:v>
                </c:pt>
                <c:pt idx="11">
                  <c:v>41.57</c:v>
                </c:pt>
                <c:pt idx="12">
                  <c:v>35.413694721825962</c:v>
                </c:pt>
                <c:pt idx="13">
                  <c:v>33.504427049916593</c:v>
                </c:pt>
                <c:pt idx="14">
                  <c:v>39.501929889494001</c:v>
                </c:pt>
                <c:pt idx="15">
                  <c:v>29.961757457295828</c:v>
                </c:pt>
                <c:pt idx="16">
                  <c:v>32.447038478166881</c:v>
                </c:pt>
                <c:pt idx="17">
                  <c:v>29.263492928728326</c:v>
                </c:pt>
                <c:pt idx="18">
                  <c:v>30.057773565696738</c:v>
                </c:pt>
                <c:pt idx="19">
                  <c:v>37.166889149816726</c:v>
                </c:pt>
                <c:pt idx="20">
                  <c:v>30.547434144078405</c:v>
                </c:pt>
                <c:pt idx="21">
                  <c:v>27.441302440786419</c:v>
                </c:pt>
                <c:pt idx="22">
                  <c:v>19.052192343356737</c:v>
                </c:pt>
                <c:pt idx="23">
                  <c:v>22.515212981744423</c:v>
                </c:pt>
                <c:pt idx="24">
                  <c:v>35.979851283281363</c:v>
                </c:pt>
                <c:pt idx="25">
                  <c:v>38.369441277080959</c:v>
                </c:pt>
                <c:pt idx="26">
                  <c:v>33.118238754981974</c:v>
                </c:pt>
                <c:pt idx="27">
                  <c:v>40.373120660661662</c:v>
                </c:pt>
                <c:pt idx="28">
                  <c:v>34.45986266484001</c:v>
                </c:pt>
                <c:pt idx="29">
                  <c:v>25.384540798787096</c:v>
                </c:pt>
                <c:pt idx="30">
                  <c:v>51.488820013283153</c:v>
                </c:pt>
                <c:pt idx="31">
                  <c:v>45.402128038994235</c:v>
                </c:pt>
                <c:pt idx="32">
                  <c:v>45.129890259780517</c:v>
                </c:pt>
                <c:pt idx="33">
                  <c:v>30.516853932584269</c:v>
                </c:pt>
                <c:pt idx="34">
                  <c:v>24.655602559930578</c:v>
                </c:pt>
                <c:pt idx="35">
                  <c:v>23.265895953757227</c:v>
                </c:pt>
                <c:pt idx="36">
                  <c:v>44.619950701745559</c:v>
                </c:pt>
                <c:pt idx="37">
                  <c:v>48.53570053302527</c:v>
                </c:pt>
                <c:pt idx="38">
                  <c:v>49.062163805603632</c:v>
                </c:pt>
                <c:pt idx="39">
                  <c:v>53.45460247765407</c:v>
                </c:pt>
                <c:pt idx="40">
                  <c:v>42.966503662350206</c:v>
                </c:pt>
                <c:pt idx="41">
                  <c:v>41.532809850214228</c:v>
                </c:pt>
                <c:pt idx="42">
                  <c:v>31.827747336473827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246976"/>
        <c:axId val="51248512"/>
      </c:barChart>
      <c:catAx>
        <c:axId val="5124697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51248512"/>
        <c:crosses val="autoZero"/>
        <c:auto val="1"/>
        <c:lblAlgn val="ctr"/>
        <c:lblOffset val="100"/>
        <c:noMultiLvlLbl val="0"/>
      </c:catAx>
      <c:valAx>
        <c:axId val="51248512"/>
        <c:scaling>
          <c:orientation val="minMax"/>
          <c:max val="80"/>
          <c:min val="-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Contribution to employment change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1246976"/>
        <c:crosses val="autoZero"/>
        <c:crossBetween val="between"/>
        <c:majorUnit val="20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5.9759425624030173E-2"/>
          <c:y val="1.3063825358942316E-2"/>
          <c:w val="0.91902443996205851"/>
          <c:h val="4.8038360328762651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060095936284"/>
          <c:y val="0.1468655789560501"/>
          <c:w val="0.8747295139831659"/>
          <c:h val="0.7744928464348609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 12'!$D$3</c:f>
              <c:strCache>
                <c:ptCount val="1"/>
                <c:pt idx="0">
                  <c:v>Percentage of jobs created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'Figure 12'!$B$4:$B$18</c:f>
              <c:strCache>
                <c:ptCount val="15"/>
                <c:pt idx="0">
                  <c:v>SWE</c:v>
                </c:pt>
                <c:pt idx="1">
                  <c:v>NOR</c:v>
                </c:pt>
                <c:pt idx="2">
                  <c:v>AUT</c:v>
                </c:pt>
                <c:pt idx="3">
                  <c:v>BRA</c:v>
                </c:pt>
                <c:pt idx="4">
                  <c:v>BEL</c:v>
                </c:pt>
                <c:pt idx="5">
                  <c:v>CAN</c:v>
                </c:pt>
                <c:pt idx="6">
                  <c:v>USA</c:v>
                </c:pt>
                <c:pt idx="7">
                  <c:v>FIN</c:v>
                </c:pt>
                <c:pt idx="8">
                  <c:v>LUX</c:v>
                </c:pt>
                <c:pt idx="9">
                  <c:v>NLD</c:v>
                </c:pt>
                <c:pt idx="10">
                  <c:v>ITA</c:v>
                </c:pt>
                <c:pt idx="11">
                  <c:v>FRA</c:v>
                </c:pt>
                <c:pt idx="12">
                  <c:v>GBR</c:v>
                </c:pt>
                <c:pt idx="13">
                  <c:v>NZL</c:v>
                </c:pt>
                <c:pt idx="14">
                  <c:v>JPN*</c:v>
                </c:pt>
              </c:strCache>
            </c:strRef>
          </c:cat>
          <c:val>
            <c:numRef>
              <c:f>'Figure 12'!$D$4:$D$18</c:f>
              <c:numCache>
                <c:formatCode>0</c:formatCode>
                <c:ptCount val="15"/>
                <c:pt idx="0">
                  <c:v>50.350822272094319</c:v>
                </c:pt>
                <c:pt idx="1">
                  <c:v>47.340279437352635</c:v>
                </c:pt>
                <c:pt idx="2">
                  <c:v>45.994715483161436</c:v>
                </c:pt>
                <c:pt idx="3">
                  <c:v>45.645243005693594</c:v>
                </c:pt>
                <c:pt idx="4">
                  <c:v>43.24078014443041</c:v>
                </c:pt>
                <c:pt idx="5">
                  <c:v>41.73531280205313</c:v>
                </c:pt>
                <c:pt idx="6">
                  <c:v>38.775686949679418</c:v>
                </c:pt>
                <c:pt idx="7">
                  <c:v>36.140017220412176</c:v>
                </c:pt>
                <c:pt idx="8">
                  <c:v>35.822510438448091</c:v>
                </c:pt>
                <c:pt idx="9">
                  <c:v>33.405841374762922</c:v>
                </c:pt>
                <c:pt idx="10">
                  <c:v>31.718541911560514</c:v>
                </c:pt>
                <c:pt idx="11">
                  <c:v>31.204397967731357</c:v>
                </c:pt>
                <c:pt idx="12">
                  <c:v>29.66063324721253</c:v>
                </c:pt>
                <c:pt idx="13">
                  <c:v>26.146117482090698</c:v>
                </c:pt>
                <c:pt idx="14">
                  <c:v>20.783702662550578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51483776"/>
        <c:axId val="51485696"/>
      </c:barChart>
      <c:lineChart>
        <c:grouping val="standard"/>
        <c:varyColors val="0"/>
        <c:ser>
          <c:idx val="2"/>
          <c:order val="0"/>
          <c:tx>
            <c:strRef>
              <c:f>'Figure 12'!$C$3</c:f>
              <c:strCache>
                <c:ptCount val="1"/>
                <c:pt idx="0">
                  <c:v>Percentage of firms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2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12'!$B$4:$B$18</c:f>
              <c:strCache>
                <c:ptCount val="15"/>
                <c:pt idx="0">
                  <c:v>SWE</c:v>
                </c:pt>
                <c:pt idx="1">
                  <c:v>NOR</c:v>
                </c:pt>
                <c:pt idx="2">
                  <c:v>AUT</c:v>
                </c:pt>
                <c:pt idx="3">
                  <c:v>BRA</c:v>
                </c:pt>
                <c:pt idx="4">
                  <c:v>BEL</c:v>
                </c:pt>
                <c:pt idx="5">
                  <c:v>CAN</c:v>
                </c:pt>
                <c:pt idx="6">
                  <c:v>USA</c:v>
                </c:pt>
                <c:pt idx="7">
                  <c:v>FIN</c:v>
                </c:pt>
                <c:pt idx="8">
                  <c:v>LUX</c:v>
                </c:pt>
                <c:pt idx="9">
                  <c:v>NLD</c:v>
                </c:pt>
                <c:pt idx="10">
                  <c:v>ITA</c:v>
                </c:pt>
                <c:pt idx="11">
                  <c:v>FRA</c:v>
                </c:pt>
                <c:pt idx="12">
                  <c:v>GBR</c:v>
                </c:pt>
                <c:pt idx="13">
                  <c:v>NZL</c:v>
                </c:pt>
                <c:pt idx="14">
                  <c:v>JPN*</c:v>
                </c:pt>
              </c:strCache>
            </c:strRef>
          </c:cat>
          <c:val>
            <c:numRef>
              <c:f>'Figure 12'!$C$4:$C$18</c:f>
              <c:numCache>
                <c:formatCode>0</c:formatCode>
                <c:ptCount val="15"/>
                <c:pt idx="0">
                  <c:v>4.7547081395786499</c:v>
                </c:pt>
                <c:pt idx="1">
                  <c:v>6.690753280747848</c:v>
                </c:pt>
                <c:pt idx="2">
                  <c:v>4.1519521547265796</c:v>
                </c:pt>
                <c:pt idx="3">
                  <c:v>7.5560750415024733</c:v>
                </c:pt>
                <c:pt idx="4">
                  <c:v>6.030275921612386</c:v>
                </c:pt>
                <c:pt idx="5">
                  <c:v>5.0033333333333321</c:v>
                </c:pt>
                <c:pt idx="6">
                  <c:v>5.645550998673257</c:v>
                </c:pt>
                <c:pt idx="7">
                  <c:v>4.4119465912262363</c:v>
                </c:pt>
                <c:pt idx="8">
                  <c:v>6.198581745325515</c:v>
                </c:pt>
                <c:pt idx="9">
                  <c:v>3.3011672340571536</c:v>
                </c:pt>
                <c:pt idx="10">
                  <c:v>3.374597578721652</c:v>
                </c:pt>
                <c:pt idx="11">
                  <c:v>4.3111613153243837</c:v>
                </c:pt>
                <c:pt idx="12">
                  <c:v>3.2021834927842336</c:v>
                </c:pt>
                <c:pt idx="13">
                  <c:v>3.1591012271529877</c:v>
                </c:pt>
                <c:pt idx="14">
                  <c:v>8.5615447984786233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3776"/>
        <c:axId val="51485696"/>
      </c:lineChart>
      <c:catAx>
        <c:axId val="5148377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51485696"/>
        <c:crosses val="autoZero"/>
        <c:auto val="1"/>
        <c:lblAlgn val="ctr"/>
        <c:lblOffset val="100"/>
        <c:noMultiLvlLbl val="0"/>
      </c:catAx>
      <c:valAx>
        <c:axId val="514856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GB" sz="1000" b="1" i="0" baseline="0">
                    <a:effectLst/>
                  </a:rPr>
                  <a:t>% of all startups / % of employment change by all startups</a:t>
                </a:r>
                <a:endParaRPr lang="en-GB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7383908045977012E-2"/>
              <c:y val="0.173439484574594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14837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9938238754638434E-2"/>
          <c:y val="2.1521909699489743E-2"/>
          <c:w val="0.8730453796723685"/>
          <c:h val="7.951272362874084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84266600821242E-2"/>
          <c:y val="0.12218428742425672"/>
          <c:w val="0.88126404931090929"/>
          <c:h val="0.79276208573854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13'!$B$4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13'!$A$5:$A$9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13'!$B$5:$B$9</c:f>
              <c:numCache>
                <c:formatCode>0.0</c:formatCode>
                <c:ptCount val="5"/>
                <c:pt idx="0">
                  <c:v>1.5069699999999999</c:v>
                </c:pt>
                <c:pt idx="1">
                  <c:v>7.4414300000000004</c:v>
                </c:pt>
                <c:pt idx="2">
                  <c:v>11.87537</c:v>
                </c:pt>
                <c:pt idx="3">
                  <c:v>18.12471</c:v>
                </c:pt>
                <c:pt idx="4">
                  <c:v>61.051520000000004</c:v>
                </c:pt>
              </c:numCache>
            </c:numRef>
          </c:val>
        </c:ser>
        <c:ser>
          <c:idx val="1"/>
          <c:order val="1"/>
          <c:tx>
            <c:strRef>
              <c:f>'Figure 13'!$C$4</c:f>
              <c:strCache>
                <c:ptCount val="1"/>
                <c:pt idx="0">
                  <c:v>Firms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'Figure 13'!$A$5:$A$9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13'!$C$5:$C$9</c:f>
              <c:numCache>
                <c:formatCode>0.0</c:formatCode>
                <c:ptCount val="5"/>
                <c:pt idx="0">
                  <c:v>6.508799999999999</c:v>
                </c:pt>
                <c:pt idx="1">
                  <c:v>13.165509999999999</c:v>
                </c:pt>
                <c:pt idx="2">
                  <c:v>17.245619999999999</c:v>
                </c:pt>
                <c:pt idx="3">
                  <c:v>21.25685</c:v>
                </c:pt>
                <c:pt idx="4">
                  <c:v>41.823219999999999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28064"/>
        <c:axId val="51529600"/>
      </c:barChart>
      <c:catAx>
        <c:axId val="515280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1529600"/>
        <c:crosses val="autoZero"/>
        <c:auto val="1"/>
        <c:lblAlgn val="ctr"/>
        <c:lblOffset val="100"/>
        <c:noMultiLvlLbl val="0"/>
      </c:catAx>
      <c:valAx>
        <c:axId val="515296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Employment share</a:t>
                </a:r>
              </a:p>
            </c:rich>
          </c:tx>
          <c:layout>
            <c:manualLayout>
              <c:xMode val="edge"/>
              <c:yMode val="edge"/>
              <c:x val="3.2288037166085938E-3"/>
              <c:y val="0.3473404624894579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15280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1322670032099651E-2"/>
          <c:y val="2.1521909699489743E-2"/>
          <c:w val="0.88166076801375437"/>
          <c:h val="7.951272362874084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3114700539325"/>
          <c:y val="0.12440052987629481"/>
          <c:w val="0.86665308468404834"/>
          <c:h val="0.79261425457606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14'!$B$6:$B$10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14'!$C$6:$C$10</c:f>
              <c:numCache>
                <c:formatCode>0.0</c:formatCode>
                <c:ptCount val="5"/>
                <c:pt idx="0">
                  <c:v>0.95394000000000001</c:v>
                </c:pt>
                <c:pt idx="1">
                  <c:v>4.9910899999999998</c:v>
                </c:pt>
                <c:pt idx="2">
                  <c:v>8.4255499999999994</c:v>
                </c:pt>
                <c:pt idx="3">
                  <c:v>13.83817</c:v>
                </c:pt>
                <c:pt idx="4">
                  <c:v>71.791240000000002</c:v>
                </c:pt>
              </c:numCache>
            </c:numRef>
          </c:val>
        </c:ser>
        <c:ser>
          <c:idx val="1"/>
          <c:order val="1"/>
          <c:tx>
            <c:strRef>
              <c:f>'Figure 14'!$D$5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'Figure 14'!$B$6:$B$10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14'!$D$6:$D$10</c:f>
              <c:numCache>
                <c:formatCode>0.0</c:formatCode>
                <c:ptCount val="5"/>
                <c:pt idx="0">
                  <c:v>4.3945499999999997</c:v>
                </c:pt>
                <c:pt idx="1">
                  <c:v>9.3133099999999995</c:v>
                </c:pt>
                <c:pt idx="2">
                  <c:v>13.184979999999999</c:v>
                </c:pt>
                <c:pt idx="3">
                  <c:v>18.911899999999999</c:v>
                </c:pt>
                <c:pt idx="4">
                  <c:v>54.195259999999998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8480"/>
        <c:axId val="51614848"/>
      </c:barChart>
      <c:catAx>
        <c:axId val="5158848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1614848"/>
        <c:crosses val="autoZero"/>
        <c:auto val="1"/>
        <c:lblAlgn val="ctr"/>
        <c:lblOffset val="100"/>
        <c:noMultiLvlLbl val="0"/>
      </c:catAx>
      <c:valAx>
        <c:axId val="5161484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15884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7286287387481671E-2"/>
          <c:y val="2.2652925081247301E-2"/>
          <c:w val="0.86731184177949339"/>
          <c:h val="7.1543704686717779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5902445507707"/>
          <c:y val="0.12167742291917763"/>
          <c:w val="0.85860616397897105"/>
          <c:h val="0.79715389413172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14'!$B$11:$B$15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14'!$C$11:$C$15</c:f>
              <c:numCache>
                <c:formatCode>0.0</c:formatCode>
                <c:ptCount val="5"/>
                <c:pt idx="0">
                  <c:v>1.68587</c:v>
                </c:pt>
                <c:pt idx="1">
                  <c:v>8.3458400000000008</c:v>
                </c:pt>
                <c:pt idx="2">
                  <c:v>13.15741</c:v>
                </c:pt>
                <c:pt idx="3">
                  <c:v>19.593859999999999</c:v>
                </c:pt>
                <c:pt idx="4">
                  <c:v>57.217030000000001</c:v>
                </c:pt>
              </c:numCache>
            </c:numRef>
          </c:val>
        </c:ser>
        <c:ser>
          <c:idx val="1"/>
          <c:order val="1"/>
          <c:tx>
            <c:strRef>
              <c:f>'Figure 14'!$D$5</c:f>
              <c:strCache>
                <c:ptCount val="1"/>
                <c:pt idx="0">
                  <c:v>Firm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'Figure 14'!$B$11:$B$15</c:f>
              <c:strCache>
                <c:ptCount val="5"/>
                <c:pt idx="0">
                  <c:v>Firm births</c:v>
                </c:pt>
                <c:pt idx="1">
                  <c:v>Startups (1-2)</c:v>
                </c:pt>
                <c:pt idx="2">
                  <c:v>Young (3-5)</c:v>
                </c:pt>
                <c:pt idx="3">
                  <c:v>Mature (6-10)</c:v>
                </c:pt>
                <c:pt idx="4">
                  <c:v>Old (&gt;10)</c:v>
                </c:pt>
              </c:strCache>
            </c:strRef>
          </c:cat>
          <c:val>
            <c:numRef>
              <c:f>'Figure 14'!$D$11:$D$15</c:f>
              <c:numCache>
                <c:formatCode>0.0</c:formatCode>
                <c:ptCount val="5"/>
                <c:pt idx="0">
                  <c:v>6.8213099999999995</c:v>
                </c:pt>
                <c:pt idx="1">
                  <c:v>13.8979</c:v>
                </c:pt>
                <c:pt idx="2">
                  <c:v>17.983630000000002</c:v>
                </c:pt>
                <c:pt idx="3">
                  <c:v>21.485910000000001</c:v>
                </c:pt>
                <c:pt idx="4">
                  <c:v>39.811250000000001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24192"/>
        <c:axId val="51716096"/>
      </c:barChart>
      <c:catAx>
        <c:axId val="516241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1716096"/>
        <c:crosses val="autoZero"/>
        <c:auto val="1"/>
        <c:lblAlgn val="ctr"/>
        <c:lblOffset val="100"/>
        <c:noMultiLvlLbl val="0"/>
      </c:catAx>
      <c:valAx>
        <c:axId val="51716096"/>
        <c:scaling>
          <c:orientation val="minMax"/>
          <c:max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16241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9534498862897988E-2"/>
          <c:y val="2.2157056310035953E-2"/>
          <c:w val="0.85953975057593479"/>
          <c:h val="6.9977624862427076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17"/>
      </c:pivotFmt>
      <c:pivotFmt>
        <c:idx val="18"/>
        <c:marker>
          <c:symbol val="none"/>
        </c:marker>
      </c:pivotFmt>
      <c:pivotFmt>
        <c:idx val="19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spPr>
          <a:solidFill>
            <a:schemeClr val="tx2"/>
          </a:solidFill>
          <a:ln>
            <a:solidFill>
              <a:schemeClr val="accent1">
                <a:lumMod val="40000"/>
                <a:lumOff val="60000"/>
              </a:schemeClr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2719368885707463E-2"/>
          <c:y val="0.11781528510638298"/>
          <c:w val="0.87814080768313052"/>
          <c:h val="0.800172391489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1B'!$B$3</c:f>
              <c:strCache>
                <c:ptCount val="1"/>
                <c:pt idx="0">
                  <c:v>Share of firms</c:v>
                </c:pt>
              </c:strCache>
            </c:strRef>
          </c:tx>
          <c:invertIfNegative val="0"/>
          <c:cat>
            <c:strRef>
              <c:f>'Figure 1B'!$A$4:$A$19</c:f>
              <c:strCache>
                <c:ptCount val="16"/>
                <c:pt idx="0">
                  <c:v>ITA</c:v>
                </c:pt>
                <c:pt idx="1">
                  <c:v>FIN</c:v>
                </c:pt>
                <c:pt idx="2">
                  <c:v>NOR</c:v>
                </c:pt>
                <c:pt idx="3">
                  <c:v>NLD</c:v>
                </c:pt>
                <c:pt idx="4">
                  <c:v>NZL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GBR</c:v>
                </c:pt>
                <c:pt idx="9">
                  <c:v>PRT</c:v>
                </c:pt>
                <c:pt idx="10">
                  <c:v>HUN</c:v>
                </c:pt>
                <c:pt idx="11">
                  <c:v>CAN</c:v>
                </c:pt>
                <c:pt idx="12">
                  <c:v>FRA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1B'!$B$4:$B$19</c:f>
              <c:numCache>
                <c:formatCode>General</c:formatCode>
                <c:ptCount val="16"/>
                <c:pt idx="0">
                  <c:v>51.665034444444444</c:v>
                </c:pt>
                <c:pt idx="1">
                  <c:v>44.548083999999996</c:v>
                </c:pt>
                <c:pt idx="2">
                  <c:v>42.913468000000002</c:v>
                </c:pt>
                <c:pt idx="3">
                  <c:v>42.148460999999998</c:v>
                </c:pt>
                <c:pt idx="4">
                  <c:v>32.916092499999998</c:v>
                </c:pt>
                <c:pt idx="5">
                  <c:v>32.581241111111112</c:v>
                </c:pt>
                <c:pt idx="6">
                  <c:v>31.123889999999999</c:v>
                </c:pt>
                <c:pt idx="7">
                  <c:v>27.466844999999999</c:v>
                </c:pt>
                <c:pt idx="8">
                  <c:v>25.314358999999996</c:v>
                </c:pt>
                <c:pt idx="9">
                  <c:v>23.868137999999998</c:v>
                </c:pt>
                <c:pt idx="10">
                  <c:v>23.685222</c:v>
                </c:pt>
                <c:pt idx="11">
                  <c:v>23.61</c:v>
                </c:pt>
                <c:pt idx="12">
                  <c:v>18.087047142857145</c:v>
                </c:pt>
                <c:pt idx="13">
                  <c:v>14.828764999999997</c:v>
                </c:pt>
                <c:pt idx="14">
                  <c:v>12.71176</c:v>
                </c:pt>
                <c:pt idx="15">
                  <c:v>12.327504444444443</c:v>
                </c:pt>
              </c:numCache>
            </c:numRef>
          </c:val>
        </c:ser>
        <c:ser>
          <c:idx val="2"/>
          <c:order val="1"/>
          <c:invertIfNegative val="0"/>
          <c:cat>
            <c:strRef>
              <c:f>'Figure 1B'!$A$4:$A$19</c:f>
              <c:strCache>
                <c:ptCount val="16"/>
                <c:pt idx="0">
                  <c:v>ITA</c:v>
                </c:pt>
                <c:pt idx="1">
                  <c:v>FIN</c:v>
                </c:pt>
                <c:pt idx="2">
                  <c:v>NOR</c:v>
                </c:pt>
                <c:pt idx="3">
                  <c:v>NLD</c:v>
                </c:pt>
                <c:pt idx="4">
                  <c:v>NZL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GBR</c:v>
                </c:pt>
                <c:pt idx="9">
                  <c:v>PRT</c:v>
                </c:pt>
                <c:pt idx="10">
                  <c:v>HUN</c:v>
                </c:pt>
                <c:pt idx="11">
                  <c:v>CAN</c:v>
                </c:pt>
                <c:pt idx="12">
                  <c:v>FRA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1B'!$C$4:$C$19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3200"/>
        <c:axId val="48884736"/>
      </c:barChart>
      <c:barChart>
        <c:barDir val="col"/>
        <c:grouping val="clustered"/>
        <c:varyColors val="0"/>
        <c:ser>
          <c:idx val="3"/>
          <c:order val="2"/>
          <c:invertIfNegative val="0"/>
          <c:cat>
            <c:strRef>
              <c:f>'Figure 1B'!$A$4:$A$19</c:f>
              <c:strCache>
                <c:ptCount val="16"/>
                <c:pt idx="0">
                  <c:v>ITA</c:v>
                </c:pt>
                <c:pt idx="1">
                  <c:v>FIN</c:v>
                </c:pt>
                <c:pt idx="2">
                  <c:v>NOR</c:v>
                </c:pt>
                <c:pt idx="3">
                  <c:v>NLD</c:v>
                </c:pt>
                <c:pt idx="4">
                  <c:v>NZL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GBR</c:v>
                </c:pt>
                <c:pt idx="9">
                  <c:v>PRT</c:v>
                </c:pt>
                <c:pt idx="10">
                  <c:v>HUN</c:v>
                </c:pt>
                <c:pt idx="11">
                  <c:v>CAN</c:v>
                </c:pt>
                <c:pt idx="12">
                  <c:v>FRA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1B'!$D$4:$D$19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3"/>
          <c:tx>
            <c:strRef>
              <c:f>'Figure 1B'!$E$3</c:f>
              <c:strCache>
                <c:ptCount val="1"/>
                <c:pt idx="0">
                  <c:v>Share of employment (right scale)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1B'!$A$4:$A$19</c:f>
              <c:strCache>
                <c:ptCount val="16"/>
                <c:pt idx="0">
                  <c:v>ITA</c:v>
                </c:pt>
                <c:pt idx="1">
                  <c:v>FIN</c:v>
                </c:pt>
                <c:pt idx="2">
                  <c:v>NOR</c:v>
                </c:pt>
                <c:pt idx="3">
                  <c:v>NLD</c:v>
                </c:pt>
                <c:pt idx="4">
                  <c:v>NZL</c:v>
                </c:pt>
                <c:pt idx="5">
                  <c:v>SWE</c:v>
                </c:pt>
                <c:pt idx="6">
                  <c:v>LUX</c:v>
                </c:pt>
                <c:pt idx="7">
                  <c:v>AUT</c:v>
                </c:pt>
                <c:pt idx="8">
                  <c:v>GBR</c:v>
                </c:pt>
                <c:pt idx="9">
                  <c:v>PRT</c:v>
                </c:pt>
                <c:pt idx="10">
                  <c:v>HUN</c:v>
                </c:pt>
                <c:pt idx="11">
                  <c:v>CAN</c:v>
                </c:pt>
                <c:pt idx="12">
                  <c:v>FRA</c:v>
                </c:pt>
                <c:pt idx="13">
                  <c:v>BEL</c:v>
                </c:pt>
                <c:pt idx="14">
                  <c:v>JPN</c:v>
                </c:pt>
                <c:pt idx="15">
                  <c:v>BRA</c:v>
                </c:pt>
              </c:strCache>
            </c:strRef>
          </c:cat>
          <c:val>
            <c:numRef>
              <c:f>'Figure 1B'!$E$4:$E$19</c:f>
              <c:numCache>
                <c:formatCode>General</c:formatCode>
                <c:ptCount val="16"/>
                <c:pt idx="0">
                  <c:v>16.03982111111111</c:v>
                </c:pt>
                <c:pt idx="1">
                  <c:v>5.0764820000000004</c:v>
                </c:pt>
                <c:pt idx="2">
                  <c:v>1.0604639999999999</c:v>
                </c:pt>
                <c:pt idx="3">
                  <c:v>6.3608310000000019</c:v>
                </c:pt>
                <c:pt idx="4">
                  <c:v>7.0108200000000007</c:v>
                </c:pt>
                <c:pt idx="5">
                  <c:v>1.9332344444444445</c:v>
                </c:pt>
                <c:pt idx="6">
                  <c:v>3.3439755555555553</c:v>
                </c:pt>
                <c:pt idx="7">
                  <c:v>2.2175219999999998</c:v>
                </c:pt>
                <c:pt idx="8">
                  <c:v>2.6801549999999996</c:v>
                </c:pt>
                <c:pt idx="9">
                  <c:v>1.94747</c:v>
                </c:pt>
                <c:pt idx="10">
                  <c:v>3.4252899999999995</c:v>
                </c:pt>
                <c:pt idx="11">
                  <c:v>2.17</c:v>
                </c:pt>
                <c:pt idx="12">
                  <c:v>1.6860171428571429</c:v>
                </c:pt>
                <c:pt idx="13">
                  <c:v>1.049855</c:v>
                </c:pt>
                <c:pt idx="14">
                  <c:v>1.5824799999999999</c:v>
                </c:pt>
                <c:pt idx="15">
                  <c:v>1.5310555555555556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7024"/>
        <c:axId val="48895104"/>
      </c:barChart>
      <c:catAx>
        <c:axId val="4888320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48884736"/>
        <c:crosses val="autoZero"/>
        <c:auto val="1"/>
        <c:lblAlgn val="ctr"/>
        <c:lblOffset val="100"/>
        <c:noMultiLvlLbl val="0"/>
      </c:catAx>
      <c:valAx>
        <c:axId val="488847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5151515151515152E-2"/>
              <c:y val="3.627411063829785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883200"/>
        <c:crosses val="autoZero"/>
        <c:crossBetween val="between"/>
      </c:valAx>
      <c:valAx>
        <c:axId val="488951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5475378787878784"/>
              <c:y val="2.243921702127657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897024"/>
        <c:crosses val="max"/>
        <c:crossBetween val="between"/>
      </c:valAx>
      <c:catAx>
        <c:axId val="4889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4889510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6.166099976139347E-2"/>
          <c:y val="2.0752340425531916E-2"/>
          <c:w val="0.87667785134812692"/>
          <c:h val="7.976932765957446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13095892083257"/>
          <c:y val="0.11662105340952864"/>
          <c:w val="0.8497048770066532"/>
          <c:h val="0.71519968454647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15'!$C$2</c:f>
              <c:strCache>
                <c:ptCount val="1"/>
                <c:pt idx="0">
                  <c:v>Contribution to employment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multiLvlStrRef>
              <c:f>'Figure 15'!$A$3:$B$6</c:f>
              <c:multiLvlStrCache>
                <c:ptCount val="4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</c:lvl>
              </c:multiLvlStrCache>
            </c:multiLvlStrRef>
          </c:cat>
          <c:val>
            <c:numRef>
              <c:f>'Figure 15'!$C$3:$C$6</c:f>
              <c:numCache>
                <c:formatCode>0.00</c:formatCode>
                <c:ptCount val="4"/>
                <c:pt idx="0">
                  <c:v>16.92842814569536</c:v>
                </c:pt>
                <c:pt idx="1">
                  <c:v>47.092746688741713</c:v>
                </c:pt>
                <c:pt idx="2">
                  <c:v>5.3689319867549674</c:v>
                </c:pt>
                <c:pt idx="3">
                  <c:v>30.609892715231791</c:v>
                </c:pt>
              </c:numCache>
            </c:numRef>
          </c:val>
        </c:ser>
        <c:ser>
          <c:idx val="1"/>
          <c:order val="1"/>
          <c:tx>
            <c:strRef>
              <c:f>'Figure 15'!$D$2</c:f>
              <c:strCache>
                <c:ptCount val="1"/>
                <c:pt idx="0">
                  <c:v>Contribution to job destruction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'Figure 15'!$A$3:$B$6</c:f>
              <c:multiLvlStrCache>
                <c:ptCount val="4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</c:lvl>
              </c:multiLvlStrCache>
            </c:multiLvlStrRef>
          </c:cat>
          <c:val>
            <c:numRef>
              <c:f>'Figure 15'!$D$3:$D$6</c:f>
              <c:numCache>
                <c:formatCode>0.00</c:formatCode>
                <c:ptCount val="4"/>
                <c:pt idx="0">
                  <c:v>21.364369139072849</c:v>
                </c:pt>
                <c:pt idx="1">
                  <c:v>52.898850264900673</c:v>
                </c:pt>
                <c:pt idx="2">
                  <c:v>4.1787543708609256</c:v>
                </c:pt>
                <c:pt idx="3">
                  <c:v>21.558687880794697</c:v>
                </c:pt>
              </c:numCache>
            </c:numRef>
          </c:val>
        </c:ser>
        <c:ser>
          <c:idx val="2"/>
          <c:order val="2"/>
          <c:tx>
            <c:strRef>
              <c:f>'Figure 15'!$E$2</c:f>
              <c:strCache>
                <c:ptCount val="1"/>
                <c:pt idx="0">
                  <c:v>Contribution to job creation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multiLvlStrRef>
              <c:f>'Figure 15'!$A$3:$B$6</c:f>
              <c:multiLvlStrCache>
                <c:ptCount val="4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</c:lvl>
              </c:multiLvlStrCache>
            </c:multiLvlStrRef>
          </c:cat>
          <c:val>
            <c:numRef>
              <c:f>'Figure 15'!$E$3:$E$6</c:f>
              <c:numCache>
                <c:formatCode>0.00</c:formatCode>
                <c:ptCount val="4"/>
                <c:pt idx="0">
                  <c:v>40.98455735099337</c:v>
                </c:pt>
                <c:pt idx="1">
                  <c:v>33.360067483443693</c:v>
                </c:pt>
                <c:pt idx="2">
                  <c:v>8.9943857615894025</c:v>
                </c:pt>
                <c:pt idx="3">
                  <c:v>16.660990000000012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7168"/>
        <c:axId val="51768704"/>
      </c:barChart>
      <c:catAx>
        <c:axId val="517671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1768704"/>
        <c:crosses val="autoZero"/>
        <c:auto val="1"/>
        <c:lblAlgn val="ctr"/>
        <c:lblOffset val="100"/>
        <c:noMultiLvlLbl val="0"/>
      </c:catAx>
      <c:valAx>
        <c:axId val="517687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share in total employment, total job destruction and total job creation</a:t>
                </a:r>
              </a:p>
            </c:rich>
          </c:tx>
          <c:layout>
            <c:manualLayout>
              <c:xMode val="edge"/>
              <c:yMode val="edge"/>
              <c:x val="1.6503387657938108E-2"/>
              <c:y val="0.1364138693189667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17671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2558139534883722"/>
          <c:y val="2.2763963715061935E-2"/>
          <c:w val="0.8476744186046512"/>
          <c:h val="7.4470230694847359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  <c:extLst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985399102339931"/>
          <c:y val="0.11662105340952864"/>
          <c:w val="0.87853909350440107"/>
          <c:h val="0.65886172679119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16'!$E$2</c:f>
              <c:strCache>
                <c:ptCount val="1"/>
                <c:pt idx="0">
                  <c:v>Contribution to employment</c:v>
                </c:pt>
              </c:strCache>
            </c:strRef>
          </c:tx>
          <c:spPr>
            <a:solidFill>
              <a:schemeClr val="tx2"/>
            </a:solidFill>
            <a:ln w="3175">
              <a:noFill/>
            </a:ln>
          </c:spPr>
          <c:invertIfNegative val="0"/>
          <c:cat>
            <c:multiLvlStrRef>
              <c:f>'Figure 16'!$B$3:$D$10</c:f>
              <c:multiLvlStrCache>
                <c:ptCount val="8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  <c:pt idx="4">
                    <c:v>Young (1-5)</c:v>
                  </c:pt>
                  <c:pt idx="5">
                    <c:v>Old (&gt;5)</c:v>
                  </c:pt>
                  <c:pt idx="6">
                    <c:v>Young (1-5)</c:v>
                  </c:pt>
                  <c:pt idx="7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  <c:pt idx="4">
                    <c:v>Small (1-249)</c:v>
                  </c:pt>
                  <c:pt idx="6">
                    <c:v>Large (250+)</c:v>
                  </c:pt>
                </c:lvl>
                <c:lvl>
                  <c:pt idx="0">
                    <c:v>Manufacturing</c:v>
                  </c:pt>
                  <c:pt idx="4">
                    <c:v>Services</c:v>
                  </c:pt>
                </c:lvl>
              </c:multiLvlStrCache>
            </c:multiLvlStrRef>
          </c:cat>
          <c:val>
            <c:numRef>
              <c:f>'Figure 16'!$E$3:$E$10</c:f>
              <c:numCache>
                <c:formatCode>0.00</c:formatCode>
                <c:ptCount val="8"/>
                <c:pt idx="0">
                  <c:v>10.509096641791041</c:v>
                </c:pt>
                <c:pt idx="1">
                  <c:v>46.228830522388066</c:v>
                </c:pt>
                <c:pt idx="2">
                  <c:v>5.6620528030303037</c:v>
                </c:pt>
                <c:pt idx="3">
                  <c:v>37.684528582089563</c:v>
                </c:pt>
                <c:pt idx="4">
                  <c:v>19.924929029850741</c:v>
                </c:pt>
                <c:pt idx="5">
                  <c:v>45.754511641791048</c:v>
                </c:pt>
                <c:pt idx="6">
                  <c:v>5.9120968939393945</c:v>
                </c:pt>
                <c:pt idx="7">
                  <c:v>28.496702238805966</c:v>
                </c:pt>
              </c:numCache>
            </c:numRef>
          </c:val>
        </c:ser>
        <c:ser>
          <c:idx val="1"/>
          <c:order val="1"/>
          <c:tx>
            <c:strRef>
              <c:f>'Figure 16'!$F$2</c:f>
              <c:strCache>
                <c:ptCount val="1"/>
                <c:pt idx="0">
                  <c:v>Contribution to job destruction</c:v>
                </c:pt>
              </c:strCache>
            </c:strRef>
          </c:tx>
          <c:spPr>
            <a:ln w="3175">
              <a:noFill/>
            </a:ln>
          </c:spPr>
          <c:invertIfNegative val="0"/>
          <c:cat>
            <c:multiLvlStrRef>
              <c:f>'Figure 16'!$B$3:$D$10</c:f>
              <c:multiLvlStrCache>
                <c:ptCount val="8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  <c:pt idx="4">
                    <c:v>Young (1-5)</c:v>
                  </c:pt>
                  <c:pt idx="5">
                    <c:v>Old (&gt;5)</c:v>
                  </c:pt>
                  <c:pt idx="6">
                    <c:v>Young (1-5)</c:v>
                  </c:pt>
                  <c:pt idx="7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  <c:pt idx="4">
                    <c:v>Small (1-249)</c:v>
                  </c:pt>
                  <c:pt idx="6">
                    <c:v>Large (250+)</c:v>
                  </c:pt>
                </c:lvl>
                <c:lvl>
                  <c:pt idx="0">
                    <c:v>Manufacturing</c:v>
                  </c:pt>
                  <c:pt idx="4">
                    <c:v>Services</c:v>
                  </c:pt>
                </c:lvl>
              </c:multiLvlStrCache>
            </c:multiLvlStrRef>
          </c:cat>
          <c:val>
            <c:numRef>
              <c:f>'Figure 16'!$F$3:$F$10</c:f>
              <c:numCache>
                <c:formatCode>0.00</c:formatCode>
                <c:ptCount val="8"/>
                <c:pt idx="0">
                  <c:v>13.060905</c:v>
                </c:pt>
                <c:pt idx="1">
                  <c:v>54.318340833333302</c:v>
                </c:pt>
                <c:pt idx="2">
                  <c:v>4.1238530000000013</c:v>
                </c:pt>
                <c:pt idx="3">
                  <c:v>28.559383636363648</c:v>
                </c:pt>
                <c:pt idx="4">
                  <c:v>24.407389015151519</c:v>
                </c:pt>
                <c:pt idx="5">
                  <c:v>52.237686287878795</c:v>
                </c:pt>
                <c:pt idx="6">
                  <c:v>4.3616268461538468</c:v>
                </c:pt>
                <c:pt idx="7">
                  <c:v>19.059382500000002</c:v>
                </c:pt>
              </c:numCache>
            </c:numRef>
          </c:val>
        </c:ser>
        <c:ser>
          <c:idx val="2"/>
          <c:order val="2"/>
          <c:tx>
            <c:strRef>
              <c:f>'Figure 16'!$G$2</c:f>
              <c:strCache>
                <c:ptCount val="1"/>
                <c:pt idx="0">
                  <c:v>Contribution to job creation</c:v>
                </c:pt>
              </c:strCache>
            </c:strRef>
          </c:tx>
          <c:spPr>
            <a:ln w="3175">
              <a:noFill/>
            </a:ln>
          </c:spPr>
          <c:invertIfNegative val="0"/>
          <c:cat>
            <c:multiLvlStrRef>
              <c:f>'Figure 16'!$B$3:$D$10</c:f>
              <c:multiLvlStrCache>
                <c:ptCount val="8"/>
                <c:lvl>
                  <c:pt idx="0">
                    <c:v>Young (1-5)</c:v>
                  </c:pt>
                  <c:pt idx="1">
                    <c:v>Old (&gt;5)</c:v>
                  </c:pt>
                  <c:pt idx="2">
                    <c:v>Young (1-5)</c:v>
                  </c:pt>
                  <c:pt idx="3">
                    <c:v>Old (&gt;5)</c:v>
                  </c:pt>
                  <c:pt idx="4">
                    <c:v>Young (1-5)</c:v>
                  </c:pt>
                  <c:pt idx="5">
                    <c:v>Old (&gt;5)</c:v>
                  </c:pt>
                  <c:pt idx="6">
                    <c:v>Young (1-5)</c:v>
                  </c:pt>
                  <c:pt idx="7">
                    <c:v>Old (&gt;5)</c:v>
                  </c:pt>
                </c:lvl>
                <c:lvl>
                  <c:pt idx="0">
                    <c:v>Small (1-249)</c:v>
                  </c:pt>
                  <c:pt idx="2">
                    <c:v>Large (250+)</c:v>
                  </c:pt>
                  <c:pt idx="4">
                    <c:v>Small (1-249)</c:v>
                  </c:pt>
                  <c:pt idx="6">
                    <c:v>Large (250+)</c:v>
                  </c:pt>
                </c:lvl>
                <c:lvl>
                  <c:pt idx="0">
                    <c:v>Manufacturing</c:v>
                  </c:pt>
                  <c:pt idx="4">
                    <c:v>Services</c:v>
                  </c:pt>
                </c:lvl>
              </c:multiLvlStrCache>
            </c:multiLvlStrRef>
          </c:cat>
          <c:val>
            <c:numRef>
              <c:f>'Figure 16'!$G$3:$G$10</c:f>
              <c:numCache>
                <c:formatCode>0.00</c:formatCode>
                <c:ptCount val="8"/>
                <c:pt idx="0">
                  <c:v>31.33074848484846</c:v>
                </c:pt>
                <c:pt idx="1">
                  <c:v>37.497203409090929</c:v>
                </c:pt>
                <c:pt idx="2">
                  <c:v>10.472346769230771</c:v>
                </c:pt>
                <c:pt idx="3">
                  <c:v>20.858373106060597</c:v>
                </c:pt>
                <c:pt idx="4">
                  <c:v>43.802062045454555</c:v>
                </c:pt>
                <c:pt idx="5">
                  <c:v>32.082590075757565</c:v>
                </c:pt>
                <c:pt idx="6">
                  <c:v>8.7471383846153863</c:v>
                </c:pt>
                <c:pt idx="7">
                  <c:v>15.5007421969697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69568"/>
        <c:axId val="51871104"/>
      </c:barChart>
      <c:catAx>
        <c:axId val="518695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1871104"/>
        <c:crosses val="autoZero"/>
        <c:auto val="1"/>
        <c:lblAlgn val="ctr"/>
        <c:lblOffset val="100"/>
        <c:noMultiLvlLbl val="0"/>
      </c:catAx>
      <c:valAx>
        <c:axId val="518711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share in total  employment, total job destruction and total  job creation</a:t>
                </a:r>
              </a:p>
            </c:rich>
          </c:tx>
          <c:layout>
            <c:manualLayout>
              <c:xMode val="edge"/>
              <c:yMode val="edge"/>
              <c:x val="1.8532946539577291E-2"/>
              <c:y val="0.1166211378643578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18695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0813960136171097"/>
          <c:y val="1.6096579476861168E-2"/>
          <c:w val="0.87940720281251972"/>
          <c:h val="8.1694047526993843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54371835999129E-2"/>
          <c:y val="0.12833936947812874"/>
          <c:w val="0.89425294060464666"/>
          <c:h val="0.7993136212664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17'!$B$3</c:f>
              <c:strCache>
                <c:ptCount val="1"/>
                <c:pt idx="0">
                  <c:v>Contribution to employment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17'!$A$4:$A$21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NZL</c:v>
                </c:pt>
                <c:pt idx="3">
                  <c:v>HUN</c:v>
                </c:pt>
                <c:pt idx="4">
                  <c:v>PRT</c:v>
                </c:pt>
                <c:pt idx="5">
                  <c:v>LUX</c:v>
                </c:pt>
                <c:pt idx="6">
                  <c:v>NLD</c:v>
                </c:pt>
                <c:pt idx="7">
                  <c:v>AUT</c:v>
                </c:pt>
                <c:pt idx="8">
                  <c:v>ITA</c:v>
                </c:pt>
                <c:pt idx="9">
                  <c:v>FRA</c:v>
                </c:pt>
                <c:pt idx="10">
                  <c:v>BEL</c:v>
                </c:pt>
                <c:pt idx="11">
                  <c:v>CAN</c:v>
                </c:pt>
                <c:pt idx="12">
                  <c:v>SWE</c:v>
                </c:pt>
                <c:pt idx="13">
                  <c:v>GBR</c:v>
                </c:pt>
                <c:pt idx="14">
                  <c:v>NOR</c:v>
                </c:pt>
                <c:pt idx="15">
                  <c:v>USA</c:v>
                </c:pt>
                <c:pt idx="16">
                  <c:v>JPN</c:v>
                </c:pt>
                <c:pt idx="17">
                  <c:v>FIN</c:v>
                </c:pt>
              </c:strCache>
            </c:strRef>
          </c:cat>
          <c:val>
            <c:numRef>
              <c:f>'Figure 17'!$B$4:$B$21</c:f>
              <c:numCache>
                <c:formatCode>0.0</c:formatCode>
                <c:ptCount val="18"/>
                <c:pt idx="0">
                  <c:v>43.264008888888903</c:v>
                </c:pt>
                <c:pt idx="1">
                  <c:v>21.809838333333332</c:v>
                </c:pt>
                <c:pt idx="2">
                  <c:v>19.713986249999998</c:v>
                </c:pt>
                <c:pt idx="3">
                  <c:v>20.482874999999996</c:v>
                </c:pt>
                <c:pt idx="4">
                  <c:v>15.778138</c:v>
                </c:pt>
                <c:pt idx="5">
                  <c:v>14.889192222222219</c:v>
                </c:pt>
                <c:pt idx="6">
                  <c:v>18.921053999999998</c:v>
                </c:pt>
                <c:pt idx="7">
                  <c:v>16.447778000000003</c:v>
                </c:pt>
                <c:pt idx="8">
                  <c:v>16.51373222222222</c:v>
                </c:pt>
                <c:pt idx="9">
                  <c:v>15.161132857142858</c:v>
                </c:pt>
                <c:pt idx="10">
                  <c:v>10.491889000000002</c:v>
                </c:pt>
                <c:pt idx="11">
                  <c:v>13.5</c:v>
                </c:pt>
                <c:pt idx="12">
                  <c:v>14.827694444444445</c:v>
                </c:pt>
                <c:pt idx="13">
                  <c:v>13.731065999999997</c:v>
                </c:pt>
                <c:pt idx="14">
                  <c:v>17.198605999999998</c:v>
                </c:pt>
                <c:pt idx="15">
                  <c:v>12.396519999999999</c:v>
                </c:pt>
                <c:pt idx="16">
                  <c:v>7.7959212499999984</c:v>
                </c:pt>
                <c:pt idx="17">
                  <c:v>10.661194</c:v>
                </c:pt>
              </c:numCache>
            </c:numRef>
          </c:val>
        </c:ser>
        <c:ser>
          <c:idx val="1"/>
          <c:order val="1"/>
          <c:tx>
            <c:strRef>
              <c:f>'Figure 17'!$C$3</c:f>
              <c:strCache>
                <c:ptCount val="1"/>
                <c:pt idx="0">
                  <c:v>Contribution to gross job destruction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17'!$A$4:$A$21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NZL</c:v>
                </c:pt>
                <c:pt idx="3">
                  <c:v>HUN</c:v>
                </c:pt>
                <c:pt idx="4">
                  <c:v>PRT</c:v>
                </c:pt>
                <c:pt idx="5">
                  <c:v>LUX</c:v>
                </c:pt>
                <c:pt idx="6">
                  <c:v>NLD</c:v>
                </c:pt>
                <c:pt idx="7">
                  <c:v>AUT</c:v>
                </c:pt>
                <c:pt idx="8">
                  <c:v>ITA</c:v>
                </c:pt>
                <c:pt idx="9">
                  <c:v>FRA</c:v>
                </c:pt>
                <c:pt idx="10">
                  <c:v>BEL</c:v>
                </c:pt>
                <c:pt idx="11">
                  <c:v>CAN</c:v>
                </c:pt>
                <c:pt idx="12">
                  <c:v>SWE</c:v>
                </c:pt>
                <c:pt idx="13">
                  <c:v>GBR</c:v>
                </c:pt>
                <c:pt idx="14">
                  <c:v>NOR</c:v>
                </c:pt>
                <c:pt idx="15">
                  <c:v>USA</c:v>
                </c:pt>
                <c:pt idx="16">
                  <c:v>JPN</c:v>
                </c:pt>
                <c:pt idx="17">
                  <c:v>FIN</c:v>
                </c:pt>
              </c:strCache>
            </c:strRef>
          </c:cat>
          <c:val>
            <c:numRef>
              <c:f>'Figure 17'!$C$4:$C$21</c:f>
              <c:numCache>
                <c:formatCode>0.0</c:formatCode>
                <c:ptCount val="18"/>
                <c:pt idx="0">
                  <c:v>43.03039444444444</c:v>
                </c:pt>
                <c:pt idx="1">
                  <c:v>35.273416666666677</c:v>
                </c:pt>
                <c:pt idx="2">
                  <c:v>28.353593750000002</c:v>
                </c:pt>
                <c:pt idx="3">
                  <c:v>24.989105000000002</c:v>
                </c:pt>
                <c:pt idx="4">
                  <c:v>18.699648</c:v>
                </c:pt>
                <c:pt idx="5">
                  <c:v>22.623751111111112</c:v>
                </c:pt>
                <c:pt idx="6">
                  <c:v>20.041499999999996</c:v>
                </c:pt>
                <c:pt idx="7">
                  <c:v>22.795148000000005</c:v>
                </c:pt>
                <c:pt idx="8">
                  <c:v>21.109527777777775</c:v>
                </c:pt>
                <c:pt idx="9">
                  <c:v>18.230865714285713</c:v>
                </c:pt>
                <c:pt idx="10">
                  <c:v>15.223184000000003</c:v>
                </c:pt>
                <c:pt idx="11">
                  <c:v>20.8</c:v>
                </c:pt>
                <c:pt idx="12">
                  <c:v>19.139497777777777</c:v>
                </c:pt>
                <c:pt idx="13">
                  <c:v>19.861383</c:v>
                </c:pt>
                <c:pt idx="14">
                  <c:v>18.702998999999998</c:v>
                </c:pt>
                <c:pt idx="15">
                  <c:v>17.411342000000001</c:v>
                </c:pt>
                <c:pt idx="16">
                  <c:v>9.9913612500000006</c:v>
                </c:pt>
                <c:pt idx="17">
                  <c:v>12.233014999999998</c:v>
                </c:pt>
              </c:numCache>
            </c:numRef>
          </c:val>
        </c:ser>
        <c:ser>
          <c:idx val="2"/>
          <c:order val="2"/>
          <c:tx>
            <c:strRef>
              <c:f>'Figure 17'!$D$3</c:f>
              <c:strCache>
                <c:ptCount val="1"/>
                <c:pt idx="0">
                  <c:v>Contribution to gross job creation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17'!$A$4:$A$21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NZL</c:v>
                </c:pt>
                <c:pt idx="3">
                  <c:v>HUN</c:v>
                </c:pt>
                <c:pt idx="4">
                  <c:v>PRT</c:v>
                </c:pt>
                <c:pt idx="5">
                  <c:v>LUX</c:v>
                </c:pt>
                <c:pt idx="6">
                  <c:v>NLD</c:v>
                </c:pt>
                <c:pt idx="7">
                  <c:v>AUT</c:v>
                </c:pt>
                <c:pt idx="8">
                  <c:v>ITA</c:v>
                </c:pt>
                <c:pt idx="9">
                  <c:v>FRA</c:v>
                </c:pt>
                <c:pt idx="10">
                  <c:v>BEL</c:v>
                </c:pt>
                <c:pt idx="11">
                  <c:v>CAN</c:v>
                </c:pt>
                <c:pt idx="12">
                  <c:v>SWE</c:v>
                </c:pt>
                <c:pt idx="13">
                  <c:v>GBR</c:v>
                </c:pt>
                <c:pt idx="14">
                  <c:v>NOR</c:v>
                </c:pt>
                <c:pt idx="15">
                  <c:v>USA</c:v>
                </c:pt>
                <c:pt idx="16">
                  <c:v>JPN</c:v>
                </c:pt>
                <c:pt idx="17">
                  <c:v>FIN</c:v>
                </c:pt>
              </c:strCache>
            </c:strRef>
          </c:cat>
          <c:val>
            <c:numRef>
              <c:f>'Figure 17'!$D$4:$D$21</c:f>
              <c:numCache>
                <c:formatCode>0.0</c:formatCode>
                <c:ptCount val="18"/>
                <c:pt idx="0">
                  <c:v>60.935468888888899</c:v>
                </c:pt>
                <c:pt idx="1">
                  <c:v>54.869738333333331</c:v>
                </c:pt>
                <c:pt idx="2">
                  <c:v>51.8453175</c:v>
                </c:pt>
                <c:pt idx="3">
                  <c:v>49.345360000000007</c:v>
                </c:pt>
                <c:pt idx="4">
                  <c:v>46.577324000000004</c:v>
                </c:pt>
                <c:pt idx="5">
                  <c:v>44.980008888888889</c:v>
                </c:pt>
                <c:pt idx="6">
                  <c:v>41.864005000000006</c:v>
                </c:pt>
                <c:pt idx="7">
                  <c:v>41.465269999999997</c:v>
                </c:pt>
                <c:pt idx="8">
                  <c:v>41.294413333333338</c:v>
                </c:pt>
                <c:pt idx="9">
                  <c:v>39.573585714285713</c:v>
                </c:pt>
                <c:pt idx="10">
                  <c:v>38.829052999999995</c:v>
                </c:pt>
                <c:pt idx="11">
                  <c:v>37.700000000000003</c:v>
                </c:pt>
                <c:pt idx="12">
                  <c:v>37.593843333333332</c:v>
                </c:pt>
                <c:pt idx="13">
                  <c:v>36.437466000000001</c:v>
                </c:pt>
                <c:pt idx="14">
                  <c:v>34.675958999999999</c:v>
                </c:pt>
                <c:pt idx="15">
                  <c:v>32.854044000000002</c:v>
                </c:pt>
                <c:pt idx="16">
                  <c:v>29.38247625</c:v>
                </c:pt>
                <c:pt idx="17">
                  <c:v>26.830472000000004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5488"/>
        <c:axId val="51945472"/>
      </c:barChart>
      <c:catAx>
        <c:axId val="5193548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1945472"/>
        <c:crosses val="autoZero"/>
        <c:auto val="1"/>
        <c:lblAlgn val="ctr"/>
        <c:lblOffset val="100"/>
        <c:noMultiLvlLbl val="0"/>
      </c:catAx>
      <c:valAx>
        <c:axId val="519454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Share in total employment/job creation/job destruction</a:t>
                </a:r>
              </a:p>
            </c:rich>
          </c:tx>
          <c:layout>
            <c:manualLayout>
              <c:xMode val="edge"/>
              <c:yMode val="edge"/>
              <c:x val="2.5165444063081858E-3"/>
              <c:y val="0.159521673063178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9354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8.3282709319454723E-2"/>
          <c:y val="2.2662889518413599E-2"/>
          <c:w val="0.89548436787281926"/>
          <c:h val="7.9069052295236544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0516575402924E-2"/>
          <c:y val="0.10720065652170839"/>
          <c:w val="0.88412040834510719"/>
          <c:h val="0.74489688788901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18'!$E$5</c:f>
              <c:strCache>
                <c:ptCount val="1"/>
                <c:pt idx="0">
                  <c:v>Incumbent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18'!$A$6:$A$59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18'!$E$6:$E$58</c:f>
              <c:numCache>
                <c:formatCode>0.0</c:formatCode>
                <c:ptCount val="53"/>
                <c:pt idx="0">
                  <c:v>3.8010299999999999</c:v>
                </c:pt>
                <c:pt idx="1">
                  <c:v>1.24952</c:v>
                </c:pt>
                <c:pt idx="3">
                  <c:v>0.63657999999999992</c:v>
                </c:pt>
                <c:pt idx="4">
                  <c:v>-0.79146000000000005</c:v>
                </c:pt>
                <c:pt idx="6">
                  <c:v>2.09382</c:v>
                </c:pt>
                <c:pt idx="7">
                  <c:v>-0.96381000000000006</c:v>
                </c:pt>
                <c:pt idx="9">
                  <c:v>0.94596999999999998</c:v>
                </c:pt>
                <c:pt idx="10">
                  <c:v>-0.94435999999999998</c:v>
                </c:pt>
                <c:pt idx="12">
                  <c:v>0.42862000000000006</c:v>
                </c:pt>
                <c:pt idx="13">
                  <c:v>-0.25674999999999998</c:v>
                </c:pt>
                <c:pt idx="15">
                  <c:v>1.5847500000000001</c:v>
                </c:pt>
                <c:pt idx="16">
                  <c:v>-0.39973999999999998</c:v>
                </c:pt>
                <c:pt idx="18">
                  <c:v>0.42728999999999995</c:v>
                </c:pt>
                <c:pt idx="19">
                  <c:v>-0.35960999999999999</c:v>
                </c:pt>
                <c:pt idx="21">
                  <c:v>1.0676600000000001</c:v>
                </c:pt>
                <c:pt idx="22">
                  <c:v>-0.90215999999999996</c:v>
                </c:pt>
                <c:pt idx="24">
                  <c:v>1.4134900000000001</c:v>
                </c:pt>
                <c:pt idx="25">
                  <c:v>1.13741</c:v>
                </c:pt>
                <c:pt idx="27">
                  <c:v>0.65454000000000001</c:v>
                </c:pt>
                <c:pt idx="28">
                  <c:v>1.51065</c:v>
                </c:pt>
                <c:pt idx="30">
                  <c:v>0.69001000000000001</c:v>
                </c:pt>
                <c:pt idx="31">
                  <c:v>-9.6009999999999998E-2</c:v>
                </c:pt>
                <c:pt idx="33">
                  <c:v>1.2970999999999999</c:v>
                </c:pt>
                <c:pt idx="34">
                  <c:v>-0.35427000000000003</c:v>
                </c:pt>
                <c:pt idx="36">
                  <c:v>1.62063</c:v>
                </c:pt>
                <c:pt idx="37">
                  <c:v>-0.38084000000000001</c:v>
                </c:pt>
                <c:pt idx="39">
                  <c:v>0.61516999999999999</c:v>
                </c:pt>
                <c:pt idx="40">
                  <c:v>-0.57641999999999993</c:v>
                </c:pt>
                <c:pt idx="42">
                  <c:v>1.25</c:v>
                </c:pt>
                <c:pt idx="43">
                  <c:v>-0.56000000000000005</c:v>
                </c:pt>
                <c:pt idx="45">
                  <c:v>8.3339999999999997E-2</c:v>
                </c:pt>
                <c:pt idx="46">
                  <c:v>-0.59296000000000004</c:v>
                </c:pt>
                <c:pt idx="48">
                  <c:v>1.0458500000000002</c:v>
                </c:pt>
                <c:pt idx="49">
                  <c:v>-0.17496</c:v>
                </c:pt>
                <c:pt idx="51">
                  <c:v>0.23585</c:v>
                </c:pt>
                <c:pt idx="52">
                  <c:v>-0.81154999999999999</c:v>
                </c:pt>
              </c:numCache>
            </c:numRef>
          </c:val>
        </c:ser>
        <c:ser>
          <c:idx val="1"/>
          <c:order val="1"/>
          <c:tx>
            <c:strRef>
              <c:f>'Figure 18'!$C$5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18'!$A$6:$A$59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18'!$C$6:$C$58</c:f>
              <c:numCache>
                <c:formatCode>0.0</c:formatCode>
                <c:ptCount val="53"/>
                <c:pt idx="0">
                  <c:v>9.2039899999999992</c:v>
                </c:pt>
                <c:pt idx="3">
                  <c:v>5.6473800000000001</c:v>
                </c:pt>
                <c:pt idx="6">
                  <c:v>2.6928299999999998</c:v>
                </c:pt>
                <c:pt idx="9">
                  <c:v>5.7953900000000003</c:v>
                </c:pt>
                <c:pt idx="12">
                  <c:v>3.4066600000000005</c:v>
                </c:pt>
                <c:pt idx="15">
                  <c:v>2.4174700000000002</c:v>
                </c:pt>
                <c:pt idx="18">
                  <c:v>3.0937000000000001</c:v>
                </c:pt>
                <c:pt idx="21">
                  <c:v>2.3982199999999998</c:v>
                </c:pt>
                <c:pt idx="24">
                  <c:v>1.72451</c:v>
                </c:pt>
                <c:pt idx="27">
                  <c:v>3.2820099999999996</c:v>
                </c:pt>
                <c:pt idx="30">
                  <c:v>2.47729</c:v>
                </c:pt>
                <c:pt idx="33">
                  <c:v>1.3478399999999999</c:v>
                </c:pt>
                <c:pt idx="36">
                  <c:v>1.4944500000000001</c:v>
                </c:pt>
                <c:pt idx="39">
                  <c:v>2.8632900000000001</c:v>
                </c:pt>
                <c:pt idx="42">
                  <c:v>1.35</c:v>
                </c:pt>
                <c:pt idx="45">
                  <c:v>2.0853699999999997</c:v>
                </c:pt>
                <c:pt idx="48">
                  <c:v>0.91754000000000002</c:v>
                </c:pt>
                <c:pt idx="51">
                  <c:v>2.22329</c:v>
                </c:pt>
              </c:numCache>
            </c:numRef>
          </c:val>
        </c:ser>
        <c:ser>
          <c:idx val="2"/>
          <c:order val="2"/>
          <c:tx>
            <c:strRef>
              <c:f>'Figure 18'!$D$5</c:f>
              <c:strCache>
                <c:ptCount val="1"/>
                <c:pt idx="0">
                  <c:v>Exit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'Figure 18'!$A$6:$A$59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18'!$D$6:$D$58</c:f>
              <c:numCache>
                <c:formatCode>0.0</c:formatCode>
                <c:ptCount val="53"/>
                <c:pt idx="0">
                  <c:v>-2.10263</c:v>
                </c:pt>
                <c:pt idx="1">
                  <c:v>-1.86395</c:v>
                </c:pt>
                <c:pt idx="3">
                  <c:v>-2.5491900000000003</c:v>
                </c:pt>
                <c:pt idx="4">
                  <c:v>-4.67171</c:v>
                </c:pt>
                <c:pt idx="6">
                  <c:v>-1.1775499999999999</c:v>
                </c:pt>
                <c:pt idx="7">
                  <c:v>-2.3293300000000001</c:v>
                </c:pt>
                <c:pt idx="9">
                  <c:v>-3.2090300000000003</c:v>
                </c:pt>
                <c:pt idx="10">
                  <c:v>-3.13185</c:v>
                </c:pt>
                <c:pt idx="12">
                  <c:v>-0.67991000000000001</c:v>
                </c:pt>
                <c:pt idx="13">
                  <c:v>-2.9039899999999998</c:v>
                </c:pt>
                <c:pt idx="15">
                  <c:v>-1.0466</c:v>
                </c:pt>
                <c:pt idx="16">
                  <c:v>-1.8748199999999999</c:v>
                </c:pt>
                <c:pt idx="18">
                  <c:v>-0.73819000000000001</c:v>
                </c:pt>
                <c:pt idx="19">
                  <c:v>-1.44824</c:v>
                </c:pt>
                <c:pt idx="21">
                  <c:v>-0.74843999999999999</c:v>
                </c:pt>
                <c:pt idx="22">
                  <c:v>-2.0105900000000001</c:v>
                </c:pt>
                <c:pt idx="24">
                  <c:v>-0.46137</c:v>
                </c:pt>
                <c:pt idx="25">
                  <c:v>-0.89292999999999989</c:v>
                </c:pt>
                <c:pt idx="27">
                  <c:v>-1.3370500000000001</c:v>
                </c:pt>
                <c:pt idx="28">
                  <c:v>-3.9071700000000003</c:v>
                </c:pt>
                <c:pt idx="30">
                  <c:v>-0.81431000000000009</c:v>
                </c:pt>
                <c:pt idx="31">
                  <c:v>-2.25196</c:v>
                </c:pt>
                <c:pt idx="33">
                  <c:v>-0.29400999999999999</c:v>
                </c:pt>
                <c:pt idx="34">
                  <c:v>-1.1116999999999999</c:v>
                </c:pt>
                <c:pt idx="36">
                  <c:v>-0.88264999999999993</c:v>
                </c:pt>
                <c:pt idx="37">
                  <c:v>-2.3416800000000002</c:v>
                </c:pt>
                <c:pt idx="39">
                  <c:v>-1.32812</c:v>
                </c:pt>
                <c:pt idx="40">
                  <c:v>-2.93852</c:v>
                </c:pt>
                <c:pt idx="42">
                  <c:v>-0.56000000000000005</c:v>
                </c:pt>
                <c:pt idx="43">
                  <c:v>-1.05</c:v>
                </c:pt>
                <c:pt idx="45">
                  <c:v>-0.48358000000000001</c:v>
                </c:pt>
                <c:pt idx="46">
                  <c:v>-3.1347199999999997</c:v>
                </c:pt>
                <c:pt idx="48">
                  <c:v>-0.57233999999999996</c:v>
                </c:pt>
                <c:pt idx="49">
                  <c:v>-3.0485899999999999</c:v>
                </c:pt>
                <c:pt idx="51">
                  <c:v>-1.1166</c:v>
                </c:pt>
                <c:pt idx="52">
                  <c:v>-3.0731799999999998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705600"/>
        <c:axId val="55707520"/>
      </c:barChart>
      <c:lineChart>
        <c:grouping val="standard"/>
        <c:varyColors val="0"/>
        <c:ser>
          <c:idx val="3"/>
          <c:order val="3"/>
          <c:tx>
            <c:strRef>
              <c:f>'Figure 18'!$F$5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#REF!</c:f>
            </c:multiLvlStrRef>
          </c:cat>
          <c:val>
            <c:numRef>
              <c:f>'Figure 18'!$F$6:$F$59</c:f>
              <c:numCache>
                <c:formatCode>0.0</c:formatCode>
                <c:ptCount val="54"/>
                <c:pt idx="0">
                  <c:v>10.90239</c:v>
                </c:pt>
                <c:pt idx="1">
                  <c:v>-0.61443000000000003</c:v>
                </c:pt>
                <c:pt idx="3">
                  <c:v>3.7347699999999997</c:v>
                </c:pt>
                <c:pt idx="4">
                  <c:v>-5.4631600000000002</c:v>
                </c:pt>
                <c:pt idx="6">
                  <c:v>3.6090999999999998</c:v>
                </c:pt>
                <c:pt idx="7">
                  <c:v>-3.2931400000000002</c:v>
                </c:pt>
                <c:pt idx="9">
                  <c:v>3.5323199999999999</c:v>
                </c:pt>
                <c:pt idx="10">
                  <c:v>-4.0762200000000002</c:v>
                </c:pt>
                <c:pt idx="12">
                  <c:v>3.1553699999999996</c:v>
                </c:pt>
                <c:pt idx="13">
                  <c:v>-3.1607299999999996</c:v>
                </c:pt>
                <c:pt idx="15">
                  <c:v>2.9556200000000001</c:v>
                </c:pt>
                <c:pt idx="16">
                  <c:v>-2.2745600000000001</c:v>
                </c:pt>
                <c:pt idx="18">
                  <c:v>2.7827999999999999</c:v>
                </c:pt>
                <c:pt idx="19">
                  <c:v>-1.8078500000000002</c:v>
                </c:pt>
                <c:pt idx="21">
                  <c:v>2.7174499999999999</c:v>
                </c:pt>
                <c:pt idx="22">
                  <c:v>-2.91275</c:v>
                </c:pt>
                <c:pt idx="24">
                  <c:v>2.6766299999999998</c:v>
                </c:pt>
                <c:pt idx="25">
                  <c:v>0.24448</c:v>
                </c:pt>
                <c:pt idx="27">
                  <c:v>2.5994900000000003</c:v>
                </c:pt>
                <c:pt idx="28">
                  <c:v>-2.3965100000000001</c:v>
                </c:pt>
                <c:pt idx="30">
                  <c:v>2.3529900000000001</c:v>
                </c:pt>
                <c:pt idx="31">
                  <c:v>-2.3479700000000001</c:v>
                </c:pt>
                <c:pt idx="33">
                  <c:v>2.35093</c:v>
                </c:pt>
                <c:pt idx="34">
                  <c:v>-1.46597</c:v>
                </c:pt>
                <c:pt idx="36">
                  <c:v>2.23244</c:v>
                </c:pt>
                <c:pt idx="37">
                  <c:v>-2.7225200000000003</c:v>
                </c:pt>
                <c:pt idx="39">
                  <c:v>2.1503399999999999</c:v>
                </c:pt>
                <c:pt idx="40">
                  <c:v>-3.5149499999999998</c:v>
                </c:pt>
                <c:pt idx="42">
                  <c:v>2.04</c:v>
                </c:pt>
                <c:pt idx="43">
                  <c:v>-1.6100000000000003</c:v>
                </c:pt>
                <c:pt idx="45">
                  <c:v>1.68512</c:v>
                </c:pt>
                <c:pt idx="46">
                  <c:v>-3.7276799999999999</c:v>
                </c:pt>
                <c:pt idx="48">
                  <c:v>1.39106</c:v>
                </c:pt>
                <c:pt idx="49">
                  <c:v>-3.2235499999999999</c:v>
                </c:pt>
                <c:pt idx="51">
                  <c:v>1.3425400000000001</c:v>
                </c:pt>
                <c:pt idx="52">
                  <c:v>-3.8847300000000002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11616"/>
        <c:axId val="55709696"/>
      </c:lineChart>
      <c:catAx>
        <c:axId val="5570560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55707520"/>
        <c:crosses val="autoZero"/>
        <c:auto val="1"/>
        <c:lblAlgn val="ctr"/>
        <c:lblOffset val="100"/>
        <c:noMultiLvlLbl val="0"/>
      </c:catAx>
      <c:valAx>
        <c:axId val="55707520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employment growth contribution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5705600"/>
        <c:crosses val="autoZero"/>
        <c:crossBetween val="between"/>
        <c:majorUnit val="5"/>
      </c:valAx>
      <c:valAx>
        <c:axId val="55709696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6013630135473438"/>
              <c:y val="2.41681233304265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5711616"/>
        <c:crosses val="max"/>
        <c:crossBetween val="between"/>
        <c:majorUnit val="5"/>
      </c:valAx>
      <c:catAx>
        <c:axId val="5571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557096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5228173895117147E-2"/>
          <c:y val="1.4317675395751258E-2"/>
          <c:w val="0.88290152154996959"/>
          <c:h val="7.539411656278835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3703334581051179E-2"/>
          <c:y val="5.8706252740851284E-2"/>
          <c:w val="0.88376714675145862"/>
          <c:h val="0.83640112317631121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19A'!$A$3:$A$21</c:f>
              <c:strCache>
                <c:ptCount val="19"/>
                <c:pt idx="0">
                  <c:v>LUX</c:v>
                </c:pt>
                <c:pt idx="1">
                  <c:v>ESP</c:v>
                </c:pt>
                <c:pt idx="2">
                  <c:v>NZL</c:v>
                </c:pt>
                <c:pt idx="3">
                  <c:v>ITA</c:v>
                </c:pt>
                <c:pt idx="4">
                  <c:v>ISR</c:v>
                </c:pt>
                <c:pt idx="5">
                  <c:v>CAN</c:v>
                </c:pt>
                <c:pt idx="6">
                  <c:v>NOR</c:v>
                </c:pt>
                <c:pt idx="7">
                  <c:v>DNK</c:v>
                </c:pt>
                <c:pt idx="8">
                  <c:v>FIN</c:v>
                </c:pt>
                <c:pt idx="9">
                  <c:v>SWE</c:v>
                </c:pt>
                <c:pt idx="10">
                  <c:v>AUT</c:v>
                </c:pt>
                <c:pt idx="11">
                  <c:v>BEL</c:v>
                </c:pt>
                <c:pt idx="12">
                  <c:v>HUN</c:v>
                </c:pt>
                <c:pt idx="13">
                  <c:v>FRA</c:v>
                </c:pt>
                <c:pt idx="14">
                  <c:v>PRT</c:v>
                </c:pt>
                <c:pt idx="15">
                  <c:v>NLD</c:v>
                </c:pt>
                <c:pt idx="16">
                  <c:v>GBR</c:v>
                </c:pt>
                <c:pt idx="17">
                  <c:v>USA</c:v>
                </c:pt>
                <c:pt idx="18">
                  <c:v>JPN</c:v>
                </c:pt>
              </c:strCache>
            </c:strRef>
          </c:cat>
          <c:val>
            <c:numRef>
              <c:f>'Figure 19A'!$B$3:$B$21</c:f>
              <c:numCache>
                <c:formatCode>0.00</c:formatCode>
                <c:ptCount val="19"/>
                <c:pt idx="0">
                  <c:v>3.6730400000000003</c:v>
                </c:pt>
                <c:pt idx="1">
                  <c:v>3.1948999999999996</c:v>
                </c:pt>
                <c:pt idx="2">
                  <c:v>2.7987500000000001</c:v>
                </c:pt>
                <c:pt idx="3">
                  <c:v>2.0188000000000001</c:v>
                </c:pt>
                <c:pt idx="4">
                  <c:v>1.9203000000000001</c:v>
                </c:pt>
                <c:pt idx="5">
                  <c:v>1.8764699999999999</c:v>
                </c:pt>
                <c:pt idx="6">
                  <c:v>1.5062600000000002</c:v>
                </c:pt>
                <c:pt idx="7">
                  <c:v>1.30809</c:v>
                </c:pt>
                <c:pt idx="8">
                  <c:v>1.2923</c:v>
                </c:pt>
                <c:pt idx="9">
                  <c:v>1.01278</c:v>
                </c:pt>
                <c:pt idx="10">
                  <c:v>0.98037000000000007</c:v>
                </c:pt>
                <c:pt idx="11">
                  <c:v>0.95280999999999993</c:v>
                </c:pt>
                <c:pt idx="12">
                  <c:v>0.90097000000000005</c:v>
                </c:pt>
                <c:pt idx="13">
                  <c:v>0.75219000000000003</c:v>
                </c:pt>
                <c:pt idx="14">
                  <c:v>0.61462000000000006</c:v>
                </c:pt>
                <c:pt idx="15">
                  <c:v>0.57867000000000002</c:v>
                </c:pt>
                <c:pt idx="16">
                  <c:v>0.24122000000000002</c:v>
                </c:pt>
                <c:pt idx="17">
                  <c:v>-0.12719999999999998</c:v>
                </c:pt>
                <c:pt idx="18">
                  <c:v>-1.4163399999999999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79328"/>
        <c:axId val="55780864"/>
      </c:barChart>
      <c:catAx>
        <c:axId val="557793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low"/>
        <c:crossAx val="55780864"/>
        <c:crosses val="autoZero"/>
        <c:auto val="1"/>
        <c:lblAlgn val="ctr"/>
        <c:lblOffset val="100"/>
        <c:noMultiLvlLbl val="0"/>
      </c:catAx>
      <c:valAx>
        <c:axId val="55780864"/>
        <c:scaling>
          <c:orientation val="minMax"/>
          <c:max val="4"/>
          <c:min val="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yearly employment growth rate</a:t>
                </a:r>
              </a:p>
            </c:rich>
          </c:tx>
          <c:layout>
            <c:manualLayout>
              <c:xMode val="edge"/>
              <c:yMode val="edge"/>
              <c:x val="1.3957015984207406E-2"/>
              <c:y val="0.132419083524783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5779328"/>
        <c:crosses val="autoZero"/>
        <c:crossBetween val="between"/>
        <c:majorUnit val="1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  <c:extLst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45647932506093E-2"/>
          <c:y val="0.12111370078740158"/>
          <c:w val="0.89960182207271044"/>
          <c:h val="0.79457791776027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19B'!$B$4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19B'!$A$5:$A$22</c:f>
              <c:strCache>
                <c:ptCount val="18"/>
                <c:pt idx="0">
                  <c:v>BEL</c:v>
                </c:pt>
                <c:pt idx="1">
                  <c:v>LUX</c:v>
                </c:pt>
                <c:pt idx="2">
                  <c:v>CAN</c:v>
                </c:pt>
                <c:pt idx="3">
                  <c:v>HUN</c:v>
                </c:pt>
                <c:pt idx="4">
                  <c:v>BRA</c:v>
                </c:pt>
                <c:pt idx="5">
                  <c:v>ITA</c:v>
                </c:pt>
                <c:pt idx="6">
                  <c:v>PRT</c:v>
                </c:pt>
                <c:pt idx="7">
                  <c:v>NZL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ESP</c:v>
                </c:pt>
                <c:pt idx="12">
                  <c:v>NLD</c:v>
                </c:pt>
                <c:pt idx="13">
                  <c:v>NOR</c:v>
                </c:pt>
                <c:pt idx="14">
                  <c:v>AUT</c:v>
                </c:pt>
                <c:pt idx="15">
                  <c:v>USA</c:v>
                </c:pt>
                <c:pt idx="16">
                  <c:v>FRA</c:v>
                </c:pt>
                <c:pt idx="17">
                  <c:v>JPN</c:v>
                </c:pt>
              </c:strCache>
            </c:strRef>
          </c:cat>
          <c:val>
            <c:numRef>
              <c:f>'Figure 19B'!$B$5:$B$22</c:f>
              <c:numCache>
                <c:formatCode>0.00</c:formatCode>
                <c:ptCount val="18"/>
                <c:pt idx="0">
                  <c:v>12.01024</c:v>
                </c:pt>
                <c:pt idx="1">
                  <c:v>11.47087</c:v>
                </c:pt>
                <c:pt idx="2">
                  <c:v>10.41</c:v>
                </c:pt>
                <c:pt idx="3">
                  <c:v>10.305440000000001</c:v>
                </c:pt>
                <c:pt idx="4">
                  <c:v>9.1489399999999996</c:v>
                </c:pt>
                <c:pt idx="5">
                  <c:v>9.1390100000000007</c:v>
                </c:pt>
                <c:pt idx="6">
                  <c:v>7.8340900000000007</c:v>
                </c:pt>
                <c:pt idx="7">
                  <c:v>7.41648</c:v>
                </c:pt>
                <c:pt idx="8">
                  <c:v>6.711689999999999</c:v>
                </c:pt>
                <c:pt idx="9">
                  <c:v>5.7900499999999999</c:v>
                </c:pt>
                <c:pt idx="10">
                  <c:v>4.3627399999999996</c:v>
                </c:pt>
                <c:pt idx="11">
                  <c:v>4.0565999999999995</c:v>
                </c:pt>
                <c:pt idx="12">
                  <c:v>2.9792800000000002</c:v>
                </c:pt>
                <c:pt idx="13">
                  <c:v>2.6162000000000001</c:v>
                </c:pt>
                <c:pt idx="14">
                  <c:v>2.1943799999999998</c:v>
                </c:pt>
                <c:pt idx="15">
                  <c:v>1.8876400000000002</c:v>
                </c:pt>
                <c:pt idx="16">
                  <c:v>1.7674800000000002</c:v>
                </c:pt>
                <c:pt idx="17">
                  <c:v>1.1671799999999999</c:v>
                </c:pt>
              </c:numCache>
            </c:numRef>
          </c:val>
        </c:ser>
        <c:ser>
          <c:idx val="1"/>
          <c:order val="1"/>
          <c:tx>
            <c:strRef>
              <c:f>'Figure 19B'!$C$4</c:f>
              <c:strCache>
                <c:ptCount val="1"/>
                <c:pt idx="0">
                  <c:v>Old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'Figure 19B'!$A$5:$A$22</c:f>
              <c:strCache>
                <c:ptCount val="18"/>
                <c:pt idx="0">
                  <c:v>BEL</c:v>
                </c:pt>
                <c:pt idx="1">
                  <c:v>LUX</c:v>
                </c:pt>
                <c:pt idx="2">
                  <c:v>CAN</c:v>
                </c:pt>
                <c:pt idx="3">
                  <c:v>HUN</c:v>
                </c:pt>
                <c:pt idx="4">
                  <c:v>BRA</c:v>
                </c:pt>
                <c:pt idx="5">
                  <c:v>ITA</c:v>
                </c:pt>
                <c:pt idx="6">
                  <c:v>PRT</c:v>
                </c:pt>
                <c:pt idx="7">
                  <c:v>NZL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ESP</c:v>
                </c:pt>
                <c:pt idx="12">
                  <c:v>NLD</c:v>
                </c:pt>
                <c:pt idx="13">
                  <c:v>NOR</c:v>
                </c:pt>
                <c:pt idx="14">
                  <c:v>AUT</c:v>
                </c:pt>
                <c:pt idx="15">
                  <c:v>USA</c:v>
                </c:pt>
                <c:pt idx="16">
                  <c:v>FRA</c:v>
                </c:pt>
                <c:pt idx="17">
                  <c:v>JPN</c:v>
                </c:pt>
              </c:strCache>
            </c:strRef>
          </c:cat>
          <c:val>
            <c:numRef>
              <c:f>'Figure 19B'!$C$5:$C$22</c:f>
              <c:numCache>
                <c:formatCode>0.00</c:formatCode>
                <c:ptCount val="18"/>
                <c:pt idx="0">
                  <c:v>-0.40527999999999997</c:v>
                </c:pt>
                <c:pt idx="1">
                  <c:v>1.3248800000000001</c:v>
                </c:pt>
                <c:pt idx="2">
                  <c:v>-0.64</c:v>
                </c:pt>
                <c:pt idx="3">
                  <c:v>-1.2770999999999999</c:v>
                </c:pt>
                <c:pt idx="4">
                  <c:v>2.3835500000000001</c:v>
                </c:pt>
                <c:pt idx="5">
                  <c:v>-0.45495999999999998</c:v>
                </c:pt>
                <c:pt idx="6">
                  <c:v>-1.0767</c:v>
                </c:pt>
                <c:pt idx="7">
                  <c:v>-0.46966999999999998</c:v>
                </c:pt>
                <c:pt idx="8">
                  <c:v>-0.22206000000000001</c:v>
                </c:pt>
                <c:pt idx="9">
                  <c:v>1.7915699999999999</c:v>
                </c:pt>
                <c:pt idx="10">
                  <c:v>-0.107</c:v>
                </c:pt>
                <c:pt idx="11">
                  <c:v>-1.18021</c:v>
                </c:pt>
                <c:pt idx="12">
                  <c:v>-1.1154300000000001</c:v>
                </c:pt>
                <c:pt idx="13">
                  <c:v>-0.65529000000000004</c:v>
                </c:pt>
                <c:pt idx="14">
                  <c:v>-0.69011999999999996</c:v>
                </c:pt>
                <c:pt idx="15">
                  <c:v>-0.93147999999999997</c:v>
                </c:pt>
                <c:pt idx="16">
                  <c:v>-0.34887000000000001</c:v>
                </c:pt>
                <c:pt idx="17">
                  <c:v>-0.69206000000000001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851264"/>
        <c:axId val="55857152"/>
      </c:barChart>
      <c:catAx>
        <c:axId val="558512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low"/>
        <c:crossAx val="55857152"/>
        <c:crosses val="autoZero"/>
        <c:auto val="1"/>
        <c:lblAlgn val="ctr"/>
        <c:lblOffset val="100"/>
        <c:noMultiLvlLbl val="0"/>
      </c:catAx>
      <c:valAx>
        <c:axId val="558571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Net employment growth rate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58512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7.5335230983451018E-2"/>
          <c:y val="2.1333333333333333E-2"/>
          <c:w val="0.89399562143933886"/>
          <c:h val="6.778036745406823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37771526422327E-2"/>
          <c:y val="0.15950194225721784"/>
          <c:w val="0.90394016760530627"/>
          <c:h val="0.67029473315835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21'!$A$1</c:f>
              <c:strCache>
                <c:ptCount val="1"/>
                <c:pt idx="0">
                  <c:v>By young (0-5)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'Figure 21'!$D$3:$D$12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21'!$A$3:$A$12</c:f>
              <c:numCache>
                <c:formatCode>0.00</c:formatCode>
                <c:ptCount val="10"/>
                <c:pt idx="0">
                  <c:v>2.7727200000000001</c:v>
                </c:pt>
                <c:pt idx="1">
                  <c:v>3.0605500000000001</c:v>
                </c:pt>
                <c:pt idx="2">
                  <c:v>3.4102399999999999</c:v>
                </c:pt>
                <c:pt idx="3">
                  <c:v>3.5049099999999997</c:v>
                </c:pt>
                <c:pt idx="4">
                  <c:v>3.5891399999999996</c:v>
                </c:pt>
                <c:pt idx="5">
                  <c:v>3.8580399999999999</c:v>
                </c:pt>
                <c:pt idx="6">
                  <c:v>2.8993100000000003</c:v>
                </c:pt>
                <c:pt idx="7">
                  <c:v>1.3270900000000001</c:v>
                </c:pt>
                <c:pt idx="8">
                  <c:v>2.4138699999999997</c:v>
                </c:pt>
                <c:pt idx="9">
                  <c:v>2.0253100000000002</c:v>
                </c:pt>
              </c:numCache>
            </c:numRef>
          </c:val>
        </c:ser>
        <c:ser>
          <c:idx val="1"/>
          <c:order val="1"/>
          <c:tx>
            <c:strRef>
              <c:f>'Figure 21'!$B$1</c:f>
              <c:strCache>
                <c:ptCount val="1"/>
                <c:pt idx="0">
                  <c:v>By old (&gt;5)</c:v>
                </c:pt>
              </c:strCache>
            </c:strRef>
          </c:tx>
          <c:invertIfNegative val="0"/>
          <c:cat>
            <c:strRef>
              <c:f>'Figure 21'!$D$3:$D$12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21'!$B$3:$B$12</c:f>
              <c:numCache>
                <c:formatCode>0.00</c:formatCode>
                <c:ptCount val="10"/>
                <c:pt idx="0">
                  <c:v>-2.9633400000000001</c:v>
                </c:pt>
                <c:pt idx="1">
                  <c:v>-2.5253899999999998</c:v>
                </c:pt>
                <c:pt idx="2">
                  <c:v>-2.2816099999999997</c:v>
                </c:pt>
                <c:pt idx="3">
                  <c:v>-2.17069</c:v>
                </c:pt>
                <c:pt idx="4">
                  <c:v>-1.63879</c:v>
                </c:pt>
                <c:pt idx="5">
                  <c:v>-1.1541399999999999</c:v>
                </c:pt>
                <c:pt idx="6">
                  <c:v>-2.5764200000000002</c:v>
                </c:pt>
                <c:pt idx="7">
                  <c:v>-5.5184800000000003</c:v>
                </c:pt>
                <c:pt idx="8">
                  <c:v>-4.3236400000000001</c:v>
                </c:pt>
                <c:pt idx="9">
                  <c:v>-2.3696899999999999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21280"/>
        <c:axId val="55939456"/>
      </c:barChart>
      <c:lineChart>
        <c:grouping val="standard"/>
        <c:varyColors val="0"/>
        <c:ser>
          <c:idx val="2"/>
          <c:order val="2"/>
          <c:tx>
            <c:strRef>
              <c:f>'Figure 21'!$C$2</c:f>
              <c:strCache>
                <c:ptCount val="1"/>
                <c:pt idx="0">
                  <c:v>Net growth rate</c:v>
                </c:pt>
              </c:strCache>
            </c:strRef>
          </c:tx>
          <c:marker>
            <c:symbol val="diamond"/>
            <c:size val="7"/>
          </c:marker>
          <c:cat>
            <c:strRef>
              <c:f>'Figure 21'!$D$3:$D$12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21'!$C$3:$C$12</c:f>
              <c:numCache>
                <c:formatCode>0.00</c:formatCode>
                <c:ptCount val="10"/>
                <c:pt idx="0">
                  <c:v>-0.19062000000000001</c:v>
                </c:pt>
                <c:pt idx="1">
                  <c:v>0.53517000000000003</c:v>
                </c:pt>
                <c:pt idx="2">
                  <c:v>1.12862</c:v>
                </c:pt>
                <c:pt idx="3">
                  <c:v>1.33422</c:v>
                </c:pt>
                <c:pt idx="4">
                  <c:v>1.95035</c:v>
                </c:pt>
                <c:pt idx="5">
                  <c:v>2.7039</c:v>
                </c:pt>
                <c:pt idx="6">
                  <c:v>0.32289000000000001</c:v>
                </c:pt>
                <c:pt idx="7">
                  <c:v>-4.1913999999999998</c:v>
                </c:pt>
                <c:pt idx="8">
                  <c:v>-1.90977</c:v>
                </c:pt>
                <c:pt idx="9">
                  <c:v>-0.34437999999999996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21280"/>
        <c:axId val="55939456"/>
      </c:lineChart>
      <c:catAx>
        <c:axId val="5592128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55939456"/>
        <c:crosses val="autoZero"/>
        <c:auto val="1"/>
        <c:lblAlgn val="ctr"/>
        <c:lblOffset val="100"/>
        <c:noMultiLvlLbl val="0"/>
      </c:catAx>
      <c:valAx>
        <c:axId val="559394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Contribution to aggregate net job creation</a:t>
                </a:r>
              </a:p>
            </c:rich>
          </c:tx>
          <c:layout>
            <c:manualLayout>
              <c:xMode val="edge"/>
              <c:yMode val="edge"/>
              <c:x val="4.6149550455129272E-3"/>
              <c:y val="0.159502035685212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59212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760559185420971E-2"/>
          <c:y val="3.667764743692753E-2"/>
          <c:w val="0.90234239868952548"/>
          <c:h val="8.2057421393754354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37771526422327E-2"/>
          <c:y val="0.14525971506367558"/>
          <c:w val="0.90394016760530627"/>
          <c:h val="0.68453714668927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22'!$B$3</c:f>
              <c:strCache>
                <c:ptCount val="1"/>
                <c:pt idx="0">
                  <c:v>Young (entry-exit)</c:v>
                </c:pt>
              </c:strCache>
            </c:strRef>
          </c:tx>
          <c:spPr>
            <a:ln w="9525">
              <a:solidFill>
                <a:sysClr val="window" lastClr="FFFFFF"/>
              </a:solidFill>
            </a:ln>
          </c:spPr>
          <c:invertIfNegative val="0"/>
          <c:cat>
            <c:strRef>
              <c:f>'Figure 22'!$A$4:$A$13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22'!$B$4:$B$13</c:f>
              <c:numCache>
                <c:formatCode>0.00</c:formatCode>
                <c:ptCount val="10"/>
                <c:pt idx="0">
                  <c:v>1.9317299999999999</c:v>
                </c:pt>
                <c:pt idx="1">
                  <c:v>2.0308099999999998</c:v>
                </c:pt>
                <c:pt idx="2">
                  <c:v>2.2274499999999997</c:v>
                </c:pt>
                <c:pt idx="3">
                  <c:v>2.1995399999999998</c:v>
                </c:pt>
                <c:pt idx="4">
                  <c:v>2.0637300000000001</c:v>
                </c:pt>
                <c:pt idx="5">
                  <c:v>2.3619000000000003</c:v>
                </c:pt>
                <c:pt idx="6">
                  <c:v>1.68849</c:v>
                </c:pt>
                <c:pt idx="7">
                  <c:v>0.83660000000000001</c:v>
                </c:pt>
                <c:pt idx="8">
                  <c:v>1.6001999999999998</c:v>
                </c:pt>
                <c:pt idx="9">
                  <c:v>1.2242299999999999</c:v>
                </c:pt>
              </c:numCache>
            </c:numRef>
          </c:val>
        </c:ser>
        <c:ser>
          <c:idx val="1"/>
          <c:order val="1"/>
          <c:tx>
            <c:strRef>
              <c:f>'Figure 22'!$C$3</c:f>
              <c:strCache>
                <c:ptCount val="1"/>
                <c:pt idx="0">
                  <c:v>Young (incumbents)</c:v>
                </c:pt>
              </c:strCache>
            </c:strRef>
          </c:tx>
          <c:spPr>
            <a:pattFill prst="dkDnDiag">
              <a:fgClr>
                <a:srgbClr val="4F81BD"/>
              </a:fgClr>
              <a:bgClr>
                <a:sysClr val="window" lastClr="FFFFFF"/>
              </a:bgClr>
            </a:pattFill>
            <a:ln w="9525">
              <a:solidFill>
                <a:sysClr val="window" lastClr="FFFFFF"/>
              </a:solidFill>
            </a:ln>
          </c:spPr>
          <c:invertIfNegative val="0"/>
          <c:cat>
            <c:strRef>
              <c:f>'Figure 22'!$A$4:$A$13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22'!$C$4:$C$13</c:f>
              <c:numCache>
                <c:formatCode>0.00</c:formatCode>
                <c:ptCount val="10"/>
                <c:pt idx="0">
                  <c:v>0.84099000000000002</c:v>
                </c:pt>
                <c:pt idx="1">
                  <c:v>1.0297499999999999</c:v>
                </c:pt>
                <c:pt idx="2">
                  <c:v>1.18279</c:v>
                </c:pt>
                <c:pt idx="3">
                  <c:v>1.3053600000000001</c:v>
                </c:pt>
                <c:pt idx="4">
                  <c:v>1.5254099999999999</c:v>
                </c:pt>
                <c:pt idx="5">
                  <c:v>1.49614</c:v>
                </c:pt>
                <c:pt idx="6">
                  <c:v>1.21082</c:v>
                </c:pt>
                <c:pt idx="7">
                  <c:v>0.49049000000000004</c:v>
                </c:pt>
                <c:pt idx="8">
                  <c:v>0.81367</c:v>
                </c:pt>
                <c:pt idx="9">
                  <c:v>0.80108999999999997</c:v>
                </c:pt>
              </c:numCache>
            </c:numRef>
          </c:val>
        </c:ser>
        <c:ser>
          <c:idx val="2"/>
          <c:order val="2"/>
          <c:tx>
            <c:strRef>
              <c:f>'Figure 22'!$D$3</c:f>
              <c:strCache>
                <c:ptCount val="1"/>
                <c:pt idx="0">
                  <c:v>Old (exits)</c:v>
                </c:pt>
              </c:strCache>
            </c:strRef>
          </c:tx>
          <c:spPr>
            <a:ln w="9525">
              <a:solidFill>
                <a:sysClr val="window" lastClr="FFFFFF"/>
              </a:solidFill>
            </a:ln>
          </c:spPr>
          <c:invertIfNegative val="0"/>
          <c:cat>
            <c:strRef>
              <c:f>'Figure 22'!$A$4:$A$13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22'!$D$4:$D$13</c:f>
              <c:numCache>
                <c:formatCode>0.00</c:formatCode>
                <c:ptCount val="10"/>
                <c:pt idx="0">
                  <c:v>-2.9196900000000001</c:v>
                </c:pt>
                <c:pt idx="1">
                  <c:v>-2.43038</c:v>
                </c:pt>
                <c:pt idx="2">
                  <c:v>-2.5795599999999999</c:v>
                </c:pt>
                <c:pt idx="3">
                  <c:v>-2.6792899999999999</c:v>
                </c:pt>
                <c:pt idx="4">
                  <c:v>-2.4655</c:v>
                </c:pt>
                <c:pt idx="5">
                  <c:v>-2.3180300000000003</c:v>
                </c:pt>
                <c:pt idx="6">
                  <c:v>-2.5304699999999998</c:v>
                </c:pt>
                <c:pt idx="7">
                  <c:v>-2.5440200000000002</c:v>
                </c:pt>
                <c:pt idx="8">
                  <c:v>-2.8290800000000003</c:v>
                </c:pt>
                <c:pt idx="9">
                  <c:v>-2.2004099999999998</c:v>
                </c:pt>
              </c:numCache>
            </c:numRef>
          </c:val>
        </c:ser>
        <c:ser>
          <c:idx val="3"/>
          <c:order val="3"/>
          <c:tx>
            <c:strRef>
              <c:f>'Figure 22'!$E$3</c:f>
              <c:strCache>
                <c:ptCount val="1"/>
                <c:pt idx="0">
                  <c:v>Old (incumbents)</c:v>
                </c:pt>
              </c:strCache>
            </c:strRef>
          </c:tx>
          <c:spPr>
            <a:solidFill>
              <a:sysClr val="window" lastClr="FFFFFF"/>
            </a:solidFill>
            <a:ln w="9525">
              <a:solidFill>
                <a:sysClr val="window" lastClr="FFFFFF"/>
              </a:solidFill>
            </a:ln>
          </c:spPr>
          <c:invertIfNegative val="0"/>
          <c:cat>
            <c:strRef>
              <c:f>'Figure 22'!$A$4:$A$13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22'!$E$4:$E$13</c:f>
              <c:numCache>
                <c:formatCode>0.00</c:formatCode>
                <c:ptCount val="10"/>
                <c:pt idx="0">
                  <c:v>-0.26824000000000003</c:v>
                </c:pt>
                <c:pt idx="1">
                  <c:v>-9.5000000000000001E-2</c:v>
                </c:pt>
                <c:pt idx="2">
                  <c:v>0.29793999999999998</c:v>
                </c:pt>
                <c:pt idx="3">
                  <c:v>0.50861000000000001</c:v>
                </c:pt>
                <c:pt idx="4">
                  <c:v>0.82670999999999994</c:v>
                </c:pt>
                <c:pt idx="5">
                  <c:v>1.1638900000000001</c:v>
                </c:pt>
                <c:pt idx="6">
                  <c:v>-4.5949999999999998E-2</c:v>
                </c:pt>
                <c:pt idx="7">
                  <c:v>-2.9744600000000001</c:v>
                </c:pt>
                <c:pt idx="8">
                  <c:v>-1.4945599999999999</c:v>
                </c:pt>
                <c:pt idx="9">
                  <c:v>-0.16929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22080"/>
        <c:axId val="56224000"/>
      </c:barChart>
      <c:lineChart>
        <c:grouping val="standard"/>
        <c:varyColors val="0"/>
        <c:ser>
          <c:idx val="4"/>
          <c:order val="4"/>
          <c:tx>
            <c:strRef>
              <c:f>'Figure 22'!$F$3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diamond"/>
            <c:size val="7"/>
            <c:spPr>
              <a:ln>
                <a:solidFill>
                  <a:srgbClr val="1F497D"/>
                </a:solidFill>
              </a:ln>
            </c:spPr>
          </c:marker>
          <c:cat>
            <c:strRef>
              <c:f>'Figure 22'!$A$4:$A$13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22'!$F$4:$F$13</c:f>
              <c:numCache>
                <c:formatCode>0.00</c:formatCode>
                <c:ptCount val="10"/>
                <c:pt idx="0">
                  <c:v>-0.41521000000000008</c:v>
                </c:pt>
                <c:pt idx="1">
                  <c:v>0.53517999999999977</c:v>
                </c:pt>
                <c:pt idx="2">
                  <c:v>1.1286200000000002</c:v>
                </c:pt>
                <c:pt idx="3">
                  <c:v>1.3342200000000002</c:v>
                </c:pt>
                <c:pt idx="4">
                  <c:v>1.9503499999999998</c:v>
                </c:pt>
                <c:pt idx="5">
                  <c:v>2.7039</c:v>
                </c:pt>
                <c:pt idx="6">
                  <c:v>0.32289000000000007</c:v>
                </c:pt>
                <c:pt idx="7">
                  <c:v>-4.1913900000000002</c:v>
                </c:pt>
                <c:pt idx="8">
                  <c:v>-1.9097700000000004</c:v>
                </c:pt>
                <c:pt idx="9">
                  <c:v>-0.34437999999999996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22080"/>
        <c:axId val="56224000"/>
      </c:lineChart>
      <c:catAx>
        <c:axId val="5622208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56224000"/>
        <c:crosses val="autoZero"/>
        <c:auto val="1"/>
        <c:lblAlgn val="ctr"/>
        <c:lblOffset val="100"/>
        <c:noMultiLvlLbl val="0"/>
      </c:catAx>
      <c:valAx>
        <c:axId val="562240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Contribution to aggregate net job creation</a:t>
                </a:r>
              </a:p>
            </c:rich>
          </c:tx>
          <c:layout>
            <c:manualLayout>
              <c:xMode val="edge"/>
              <c:yMode val="edge"/>
              <c:x val="4.6149543582652058E-3"/>
              <c:y val="0.14525971506367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2220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9496834459993745E-2"/>
          <c:y val="2.9874917210323149E-2"/>
          <c:w val="0.90344410514411788"/>
          <c:h val="8.7091009613012332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04308673777229E-2"/>
          <c:y val="0.17811036641882419"/>
          <c:w val="0.892573731872357"/>
          <c:h val="0.65282662493843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23'!$B$3</c:f>
              <c:strCache>
                <c:ptCount val="1"/>
                <c:pt idx="0">
                  <c:v>Job creation by young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'Figure 23'!$A$4:$A$13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23'!$B$4:$B$13</c:f>
              <c:numCache>
                <c:formatCode>0.00</c:formatCode>
                <c:ptCount val="10"/>
                <c:pt idx="0">
                  <c:v>5.5977300000000003</c:v>
                </c:pt>
                <c:pt idx="1">
                  <c:v>6.1448</c:v>
                </c:pt>
                <c:pt idx="2">
                  <c:v>6.4309599999999998</c:v>
                </c:pt>
                <c:pt idx="3">
                  <c:v>6.2830599999999999</c:v>
                </c:pt>
                <c:pt idx="4">
                  <c:v>6.3768699999999994</c:v>
                </c:pt>
                <c:pt idx="5">
                  <c:v>6.5633999999999997</c:v>
                </c:pt>
                <c:pt idx="6">
                  <c:v>5.9266399999999999</c:v>
                </c:pt>
                <c:pt idx="7">
                  <c:v>4.5376799999999999</c:v>
                </c:pt>
                <c:pt idx="8">
                  <c:v>5.6866700000000003</c:v>
                </c:pt>
                <c:pt idx="9">
                  <c:v>4.4983299999999993</c:v>
                </c:pt>
              </c:numCache>
            </c:numRef>
          </c:val>
        </c:ser>
        <c:ser>
          <c:idx val="1"/>
          <c:order val="1"/>
          <c:tx>
            <c:strRef>
              <c:f>'Figure 23'!$C$3</c:f>
              <c:strCache>
                <c:ptCount val="1"/>
                <c:pt idx="0">
                  <c:v>Job destruction by young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23'!$A$4:$A$13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23'!$C$4:$C$13</c:f>
              <c:numCache>
                <c:formatCode>0.00</c:formatCode>
                <c:ptCount val="10"/>
                <c:pt idx="0">
                  <c:v>-2.8250099999999998</c:v>
                </c:pt>
                <c:pt idx="1">
                  <c:v>-3.0842499999999999</c:v>
                </c:pt>
                <c:pt idx="2">
                  <c:v>-3.0207299999999999</c:v>
                </c:pt>
                <c:pt idx="3">
                  <c:v>-2.7781500000000001</c:v>
                </c:pt>
                <c:pt idx="4">
                  <c:v>-2.7877399999999999</c:v>
                </c:pt>
                <c:pt idx="5">
                  <c:v>-2.7053600000000002</c:v>
                </c:pt>
                <c:pt idx="6">
                  <c:v>-3.0273300000000001</c:v>
                </c:pt>
                <c:pt idx="7">
                  <c:v>-3.2106000000000003</c:v>
                </c:pt>
                <c:pt idx="8">
                  <c:v>-3.2727899999999996</c:v>
                </c:pt>
                <c:pt idx="9">
                  <c:v>-2.47302</c:v>
                </c:pt>
              </c:numCache>
            </c:numRef>
          </c:val>
        </c:ser>
        <c:ser>
          <c:idx val="2"/>
          <c:order val="2"/>
          <c:tx>
            <c:strRef>
              <c:f>'Figure 23'!$D$3</c:f>
              <c:strCache>
                <c:ptCount val="1"/>
                <c:pt idx="0">
                  <c:v>Job creation by old</c:v>
                </c:pt>
              </c:strCache>
            </c:strRef>
          </c:tx>
          <c:spPr>
            <a:pattFill prst="dkDnDiag">
              <a:fgClr>
                <a:srgbClr val="4F81BD"/>
              </a:fgClr>
              <a:bgClr>
                <a:schemeClr val="bg1"/>
              </a:bgClr>
            </a:pattFill>
            <a:ln>
              <a:solidFill>
                <a:schemeClr val="bg1"/>
              </a:solidFill>
            </a:ln>
          </c:spPr>
          <c:invertIfNegative val="0"/>
          <c:cat>
            <c:strRef>
              <c:f>'Figure 23'!$A$4:$A$13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23'!$D$4:$D$13</c:f>
              <c:numCache>
                <c:formatCode>0.00</c:formatCode>
                <c:ptCount val="10"/>
                <c:pt idx="0">
                  <c:v>5.34361</c:v>
                </c:pt>
                <c:pt idx="1">
                  <c:v>5.2328999999999999</c:v>
                </c:pt>
                <c:pt idx="2">
                  <c:v>5.3171600000000003</c:v>
                </c:pt>
                <c:pt idx="3">
                  <c:v>5.4192099999999996</c:v>
                </c:pt>
                <c:pt idx="4">
                  <c:v>5.9330300000000005</c:v>
                </c:pt>
                <c:pt idx="5">
                  <c:v>6.24139</c:v>
                </c:pt>
                <c:pt idx="6">
                  <c:v>5.5920499999999995</c:v>
                </c:pt>
                <c:pt idx="7">
                  <c:v>4.0562399999999998</c:v>
                </c:pt>
                <c:pt idx="8">
                  <c:v>5.3373699999999999</c:v>
                </c:pt>
                <c:pt idx="9">
                  <c:v>5.4015300000000002</c:v>
                </c:pt>
              </c:numCache>
            </c:numRef>
          </c:val>
        </c:ser>
        <c:ser>
          <c:idx val="3"/>
          <c:order val="3"/>
          <c:tx>
            <c:strRef>
              <c:f>'Figure 23'!$E$3</c:f>
              <c:strCache>
                <c:ptCount val="1"/>
                <c:pt idx="0">
                  <c:v>Job destruction by old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23'!$A$4:$A$13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23'!$E$4:$E$13</c:f>
              <c:numCache>
                <c:formatCode>0.00</c:formatCode>
                <c:ptCount val="10"/>
                <c:pt idx="0">
                  <c:v>-8.3069500000000005</c:v>
                </c:pt>
                <c:pt idx="1">
                  <c:v>-7.7582899999999997</c:v>
                </c:pt>
                <c:pt idx="2">
                  <c:v>-7.5987700000000009</c:v>
                </c:pt>
                <c:pt idx="3">
                  <c:v>-7.5898999999999992</c:v>
                </c:pt>
                <c:pt idx="4">
                  <c:v>-7.5718199999999998</c:v>
                </c:pt>
                <c:pt idx="5">
                  <c:v>-7.3955299999999999</c:v>
                </c:pt>
                <c:pt idx="6">
                  <c:v>-8.1684699999999992</c:v>
                </c:pt>
                <c:pt idx="7">
                  <c:v>-9.574720000000001</c:v>
                </c:pt>
                <c:pt idx="8">
                  <c:v>-9.661010000000001</c:v>
                </c:pt>
                <c:pt idx="9">
                  <c:v>-7.7712300000000001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85824"/>
        <c:axId val="56295808"/>
      </c:barChart>
      <c:lineChart>
        <c:grouping val="standard"/>
        <c:varyColors val="0"/>
        <c:ser>
          <c:idx val="4"/>
          <c:order val="4"/>
          <c:tx>
            <c:strRef>
              <c:f>'Figure 23'!$F$3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diamond"/>
            <c:size val="7"/>
          </c:marker>
          <c:cat>
            <c:strRef>
              <c:f>'Figure 23'!$A$4:$A$13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23'!$F$4:$F$13</c:f>
              <c:numCache>
                <c:formatCode>0.00</c:formatCode>
                <c:ptCount val="10"/>
                <c:pt idx="0">
                  <c:v>-0.19062000000000001</c:v>
                </c:pt>
                <c:pt idx="1">
                  <c:v>0.53517000000000003</c:v>
                </c:pt>
                <c:pt idx="2">
                  <c:v>1.12862</c:v>
                </c:pt>
                <c:pt idx="3">
                  <c:v>1.33422</c:v>
                </c:pt>
                <c:pt idx="4">
                  <c:v>1.95035</c:v>
                </c:pt>
                <c:pt idx="5">
                  <c:v>2.7039</c:v>
                </c:pt>
                <c:pt idx="6">
                  <c:v>0.32289000000000001</c:v>
                </c:pt>
                <c:pt idx="7">
                  <c:v>-4.1913999999999998</c:v>
                </c:pt>
                <c:pt idx="8">
                  <c:v>-1.90977</c:v>
                </c:pt>
                <c:pt idx="9">
                  <c:v>-0.34437999999999996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5824"/>
        <c:axId val="56295808"/>
      </c:lineChart>
      <c:catAx>
        <c:axId val="562858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56295808"/>
        <c:crosses val="autoZero"/>
        <c:auto val="1"/>
        <c:lblAlgn val="ctr"/>
        <c:lblOffset val="100"/>
        <c:noMultiLvlLbl val="0"/>
      </c:catAx>
      <c:valAx>
        <c:axId val="562958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job creation/destruction over employment</a:t>
                </a:r>
              </a:p>
            </c:rich>
          </c:tx>
          <c:layout>
            <c:manualLayout>
              <c:xMode val="edge"/>
              <c:yMode val="edge"/>
              <c:x val="1.8944142970701169E-3"/>
              <c:y val="0.103313514708025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2858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7.1441495638595878E-2"/>
          <c:y val="2.2811388424865967E-2"/>
          <c:w val="0.9023490588117189"/>
          <c:h val="0.14445544133191435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34161367355301E-2"/>
          <c:y val="0.12156417102156189"/>
          <c:w val="0.90722703745004285"/>
          <c:h val="0.75277261897034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24'!$A$4</c:f>
              <c:strCache>
                <c:ptCount val="1"/>
                <c:pt idx="0">
                  <c:v>2001-2004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24'!$B$3:$E$3</c:f>
              <c:strCache>
                <c:ptCount val="4"/>
                <c:pt idx="0">
                  <c:v>Job creation by incumbents</c:v>
                </c:pt>
                <c:pt idx="1">
                  <c:v>Job destruction by incumbents</c:v>
                </c:pt>
                <c:pt idx="2">
                  <c:v>Job creation by entrants</c:v>
                </c:pt>
                <c:pt idx="3">
                  <c:v>Job destruction by exitors</c:v>
                </c:pt>
              </c:strCache>
            </c:strRef>
          </c:cat>
          <c:val>
            <c:numRef>
              <c:f>'Figure 24'!$B$4:$E$4</c:f>
              <c:numCache>
                <c:formatCode>0.00</c:formatCode>
                <c:ptCount val="4"/>
                <c:pt idx="0">
                  <c:v>8.237070000000001</c:v>
                </c:pt>
                <c:pt idx="1">
                  <c:v>-7.2107400000000004</c:v>
                </c:pt>
                <c:pt idx="2">
                  <c:v>3.1464100000000004</c:v>
                </c:pt>
                <c:pt idx="3">
                  <c:v>-3.6361999999999997</c:v>
                </c:pt>
              </c:numCache>
            </c:numRef>
          </c:val>
        </c:ser>
        <c:ser>
          <c:idx val="1"/>
          <c:order val="1"/>
          <c:tx>
            <c:strRef>
              <c:f>'Figure 24'!$A$5</c:f>
              <c:strCache>
                <c:ptCount val="1"/>
                <c:pt idx="0">
                  <c:v>2004-2007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24'!$B$3:$E$3</c:f>
              <c:strCache>
                <c:ptCount val="4"/>
                <c:pt idx="0">
                  <c:v>Job creation by incumbents</c:v>
                </c:pt>
                <c:pt idx="1">
                  <c:v>Job destruction by incumbents</c:v>
                </c:pt>
                <c:pt idx="2">
                  <c:v>Job creation by entrants</c:v>
                </c:pt>
                <c:pt idx="3">
                  <c:v>Job destruction by exitors</c:v>
                </c:pt>
              </c:strCache>
            </c:strRef>
          </c:cat>
          <c:val>
            <c:numRef>
              <c:f>'Figure 24'!$B$5:$E$5</c:f>
              <c:numCache>
                <c:formatCode>0.00</c:formatCode>
                <c:ptCount val="4"/>
                <c:pt idx="0">
                  <c:v>8.9942900000000012</c:v>
                </c:pt>
                <c:pt idx="1">
                  <c:v>-6.7110699999999994</c:v>
                </c:pt>
                <c:pt idx="2">
                  <c:v>3.2888999999999999</c:v>
                </c:pt>
                <c:pt idx="3">
                  <c:v>-3.5615199999999998</c:v>
                </c:pt>
              </c:numCache>
            </c:numRef>
          </c:val>
        </c:ser>
        <c:ser>
          <c:idx val="2"/>
          <c:order val="2"/>
          <c:tx>
            <c:strRef>
              <c:f>'Figure 24'!$A$6</c:f>
              <c:strCache>
                <c:ptCount val="1"/>
                <c:pt idx="0">
                  <c:v>2007-2010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24'!$B$3:$E$3</c:f>
              <c:strCache>
                <c:ptCount val="4"/>
                <c:pt idx="0">
                  <c:v>Job creation by incumbents</c:v>
                </c:pt>
                <c:pt idx="1">
                  <c:v>Job destruction by incumbents</c:v>
                </c:pt>
                <c:pt idx="2">
                  <c:v>Job creation by entrants</c:v>
                </c:pt>
                <c:pt idx="3">
                  <c:v>Job destruction by exitors</c:v>
                </c:pt>
              </c:strCache>
            </c:strRef>
          </c:cat>
          <c:val>
            <c:numRef>
              <c:f>'Figure 24'!$B$6:$E$6</c:f>
              <c:numCache>
                <c:formatCode>0.00</c:formatCode>
                <c:ptCount val="4"/>
                <c:pt idx="0">
                  <c:v>7.6911900000000006</c:v>
                </c:pt>
                <c:pt idx="1">
                  <c:v>-8.3569099999999992</c:v>
                </c:pt>
                <c:pt idx="2">
                  <c:v>2.6446800000000001</c:v>
                </c:pt>
                <c:pt idx="3">
                  <c:v>-3.9061400000000002</c:v>
                </c:pt>
              </c:numCache>
            </c:numRef>
          </c:val>
        </c:ser>
        <c:ser>
          <c:idx val="3"/>
          <c:order val="3"/>
          <c:tx>
            <c:strRef>
              <c:f>'Figure 24'!$A$7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24'!$B$3:$E$3</c:f>
              <c:strCache>
                <c:ptCount val="4"/>
                <c:pt idx="0">
                  <c:v>Job creation by incumbents</c:v>
                </c:pt>
                <c:pt idx="1">
                  <c:v>Job destruction by incumbents</c:v>
                </c:pt>
                <c:pt idx="2">
                  <c:v>Job creation by entrants</c:v>
                </c:pt>
                <c:pt idx="3">
                  <c:v>Job destruction by exitors</c:v>
                </c:pt>
              </c:strCache>
            </c:strRef>
          </c:cat>
          <c:val>
            <c:numRef>
              <c:f>'Figure 24'!$B$7:$E$7</c:f>
              <c:numCache>
                <c:formatCode>0.00</c:formatCode>
                <c:ptCount val="4"/>
                <c:pt idx="0">
                  <c:v>7.7840300000000004</c:v>
                </c:pt>
                <c:pt idx="1">
                  <c:v>-7.1522299999999994</c:v>
                </c:pt>
                <c:pt idx="2">
                  <c:v>2.1158399999999999</c:v>
                </c:pt>
                <c:pt idx="3">
                  <c:v>-3.0920199999999998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07776"/>
        <c:axId val="56521856"/>
      </c:barChart>
      <c:catAx>
        <c:axId val="5650777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crossAx val="56521856"/>
        <c:crosses val="autoZero"/>
        <c:auto val="1"/>
        <c:lblAlgn val="ctr"/>
        <c:lblOffset val="100"/>
        <c:noMultiLvlLbl val="0"/>
      </c:catAx>
      <c:valAx>
        <c:axId val="5652185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job flows over</a:t>
                </a:r>
                <a:r>
                  <a:rPr lang="en-US" baseline="0"/>
                  <a:t> total employment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65077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8682886962009831E-2"/>
          <c:y val="2.1412680521963594E-2"/>
          <c:w val="0.90391168070459715"/>
          <c:h val="7.5170029890640783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74358679617599E-2"/>
          <c:y val="0.11827509842519685"/>
          <c:w val="0.89941444910627044"/>
          <c:h val="0.79939249781277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2'!$B$5</c:f>
              <c:strCache>
                <c:ptCount val="1"/>
                <c:pt idx="0">
                  <c:v>Micro (1-9)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GBR</c:v>
                </c:pt>
                <c:pt idx="4">
                  <c:v>HUN</c:v>
                </c:pt>
                <c:pt idx="5">
                  <c:v>NLD</c:v>
                </c:pt>
                <c:pt idx="6">
                  <c:v>FIN</c:v>
                </c:pt>
                <c:pt idx="7">
                  <c:v>SWE</c:v>
                </c:pt>
                <c:pt idx="8">
                  <c:v>PRT</c:v>
                </c:pt>
                <c:pt idx="9">
                  <c:v>BRA</c:v>
                </c:pt>
                <c:pt idx="10">
                  <c:v>CAN</c:v>
                </c:pt>
                <c:pt idx="11">
                  <c:v>FRA</c:v>
                </c:pt>
                <c:pt idx="12">
                  <c:v>AUT</c:v>
                </c:pt>
                <c:pt idx="13">
                  <c:v>LUX</c:v>
                </c:pt>
                <c:pt idx="14">
                  <c:v>JPN</c:v>
                </c:pt>
                <c:pt idx="15">
                  <c:v>BEL</c:v>
                </c:pt>
                <c:pt idx="16">
                  <c:v>USA</c:v>
                </c:pt>
                <c:pt idx="17">
                  <c:v>NOR</c:v>
                </c:pt>
              </c:strCache>
            </c:strRef>
          </c:cat>
          <c:val>
            <c:numRef>
              <c:f>'Figure 2'!$B$6:$B$23</c:f>
              <c:numCache>
                <c:formatCode>0.0</c:formatCode>
                <c:ptCount val="18"/>
                <c:pt idx="0">
                  <c:v>90.402759999999972</c:v>
                </c:pt>
                <c:pt idx="1">
                  <c:v>88.918306250000015</c:v>
                </c:pt>
                <c:pt idx="2">
                  <c:v>88.481870000000001</c:v>
                </c:pt>
                <c:pt idx="3">
                  <c:v>86.038145999999998</c:v>
                </c:pt>
                <c:pt idx="4">
                  <c:v>85.489789999999985</c:v>
                </c:pt>
                <c:pt idx="5">
                  <c:v>85.330637999999993</c:v>
                </c:pt>
                <c:pt idx="6">
                  <c:v>85.215397999999993</c:v>
                </c:pt>
                <c:pt idx="7">
                  <c:v>83.454317777777774</c:v>
                </c:pt>
                <c:pt idx="8">
                  <c:v>80.577885999999992</c:v>
                </c:pt>
                <c:pt idx="9">
                  <c:v>80.40598</c:v>
                </c:pt>
                <c:pt idx="10">
                  <c:v>79.86</c:v>
                </c:pt>
                <c:pt idx="11">
                  <c:v>79.195971428571426</c:v>
                </c:pt>
                <c:pt idx="12">
                  <c:v>79.07439699999999</c:v>
                </c:pt>
                <c:pt idx="13">
                  <c:v>78.631511111111109</c:v>
                </c:pt>
                <c:pt idx="14">
                  <c:v>78.041815</c:v>
                </c:pt>
                <c:pt idx="15">
                  <c:v>75.827719000000002</c:v>
                </c:pt>
                <c:pt idx="16">
                  <c:v>74.493810000000011</c:v>
                </c:pt>
                <c:pt idx="17">
                  <c:v>74.396549000000007</c:v>
                </c:pt>
              </c:numCache>
            </c:numRef>
          </c:val>
        </c:ser>
        <c:ser>
          <c:idx val="1"/>
          <c:order val="1"/>
          <c:tx>
            <c:strRef>
              <c:f>'Figure 2'!$C$5</c:f>
              <c:strCache>
                <c:ptCount val="1"/>
                <c:pt idx="0">
                  <c:v>Small (10-49)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GBR</c:v>
                </c:pt>
                <c:pt idx="4">
                  <c:v>HUN</c:v>
                </c:pt>
                <c:pt idx="5">
                  <c:v>NLD</c:v>
                </c:pt>
                <c:pt idx="6">
                  <c:v>FIN</c:v>
                </c:pt>
                <c:pt idx="7">
                  <c:v>SWE</c:v>
                </c:pt>
                <c:pt idx="8">
                  <c:v>PRT</c:v>
                </c:pt>
                <c:pt idx="9">
                  <c:v>BRA</c:v>
                </c:pt>
                <c:pt idx="10">
                  <c:v>CAN</c:v>
                </c:pt>
                <c:pt idx="11">
                  <c:v>FRA</c:v>
                </c:pt>
                <c:pt idx="12">
                  <c:v>AUT</c:v>
                </c:pt>
                <c:pt idx="13">
                  <c:v>LUX</c:v>
                </c:pt>
                <c:pt idx="14">
                  <c:v>JPN</c:v>
                </c:pt>
                <c:pt idx="15">
                  <c:v>BEL</c:v>
                </c:pt>
                <c:pt idx="16">
                  <c:v>USA</c:v>
                </c:pt>
                <c:pt idx="17">
                  <c:v>NOR</c:v>
                </c:pt>
              </c:strCache>
            </c:strRef>
          </c:cat>
          <c:val>
            <c:numRef>
              <c:f>'Figure 2'!$C$6:$C$23</c:f>
              <c:numCache>
                <c:formatCode>0.0</c:formatCode>
                <c:ptCount val="18"/>
                <c:pt idx="0">
                  <c:v>8.5076488888888893</c:v>
                </c:pt>
                <c:pt idx="1">
                  <c:v>9.5471574999999991</c:v>
                </c:pt>
                <c:pt idx="2">
                  <c:v>9.9590283333333325</c:v>
                </c:pt>
                <c:pt idx="3">
                  <c:v>11.499647</c:v>
                </c:pt>
                <c:pt idx="4">
                  <c:v>11.946567</c:v>
                </c:pt>
                <c:pt idx="5">
                  <c:v>11.991807999999999</c:v>
                </c:pt>
                <c:pt idx="6">
                  <c:v>12.140746999999999</c:v>
                </c:pt>
                <c:pt idx="7">
                  <c:v>13.71233</c:v>
                </c:pt>
                <c:pt idx="8">
                  <c:v>16.274077999999996</c:v>
                </c:pt>
                <c:pt idx="9">
                  <c:v>16.663801111111109</c:v>
                </c:pt>
                <c:pt idx="10">
                  <c:v>16.28</c:v>
                </c:pt>
                <c:pt idx="11">
                  <c:v>16.831884285714288</c:v>
                </c:pt>
                <c:pt idx="12">
                  <c:v>16.752678999999997</c:v>
                </c:pt>
                <c:pt idx="13">
                  <c:v>17.51468666666667</c:v>
                </c:pt>
                <c:pt idx="14">
                  <c:v>19.16873</c:v>
                </c:pt>
                <c:pt idx="15">
                  <c:v>20.023526</c:v>
                </c:pt>
                <c:pt idx="16">
                  <c:v>21.057658999999997</c:v>
                </c:pt>
                <c:pt idx="17">
                  <c:v>21.755966999999998</c:v>
                </c:pt>
              </c:numCache>
            </c:numRef>
          </c:val>
        </c:ser>
        <c:ser>
          <c:idx val="2"/>
          <c:order val="2"/>
          <c:tx>
            <c:strRef>
              <c:f>'Figure 2'!$D$5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GBR</c:v>
                </c:pt>
                <c:pt idx="4">
                  <c:v>HUN</c:v>
                </c:pt>
                <c:pt idx="5">
                  <c:v>NLD</c:v>
                </c:pt>
                <c:pt idx="6">
                  <c:v>FIN</c:v>
                </c:pt>
                <c:pt idx="7">
                  <c:v>SWE</c:v>
                </c:pt>
                <c:pt idx="8">
                  <c:v>PRT</c:v>
                </c:pt>
                <c:pt idx="9">
                  <c:v>BRA</c:v>
                </c:pt>
                <c:pt idx="10">
                  <c:v>CAN</c:v>
                </c:pt>
                <c:pt idx="11">
                  <c:v>FRA</c:v>
                </c:pt>
                <c:pt idx="12">
                  <c:v>AUT</c:v>
                </c:pt>
                <c:pt idx="13">
                  <c:v>LUX</c:v>
                </c:pt>
                <c:pt idx="14">
                  <c:v>JPN</c:v>
                </c:pt>
                <c:pt idx="15">
                  <c:v>BEL</c:v>
                </c:pt>
                <c:pt idx="16">
                  <c:v>USA</c:v>
                </c:pt>
                <c:pt idx="17">
                  <c:v>NOR</c:v>
                </c:pt>
              </c:strCache>
            </c:strRef>
          </c:cat>
          <c:val>
            <c:numRef>
              <c:f>'Figure 2'!$D$6:$D$23</c:f>
              <c:numCache>
                <c:formatCode>0.0</c:formatCode>
                <c:ptCount val="18"/>
                <c:pt idx="0">
                  <c:v>0.93728777777777794</c:v>
                </c:pt>
                <c:pt idx="1">
                  <c:v>1.2800562499999999</c:v>
                </c:pt>
                <c:pt idx="2">
                  <c:v>1.3421733333333332</c:v>
                </c:pt>
                <c:pt idx="3">
                  <c:v>2.012696</c:v>
                </c:pt>
                <c:pt idx="4">
                  <c:v>2.1582689999999998</c:v>
                </c:pt>
                <c:pt idx="5">
                  <c:v>2.264996</c:v>
                </c:pt>
                <c:pt idx="6">
                  <c:v>2.1088840000000002</c:v>
                </c:pt>
                <c:pt idx="7">
                  <c:v>2.3379033333333337</c:v>
                </c:pt>
                <c:pt idx="8">
                  <c:v>2.7598679999999995</c:v>
                </c:pt>
                <c:pt idx="9">
                  <c:v>2.5201577777777775</c:v>
                </c:pt>
                <c:pt idx="10">
                  <c:v>3.37</c:v>
                </c:pt>
                <c:pt idx="11">
                  <c:v>3.1965942857142853</c:v>
                </c:pt>
                <c:pt idx="12">
                  <c:v>3.4256349999999998</c:v>
                </c:pt>
                <c:pt idx="13">
                  <c:v>3.2745344444444449</c:v>
                </c:pt>
                <c:pt idx="14">
                  <c:v>2.5187300000000001</c:v>
                </c:pt>
                <c:pt idx="15">
                  <c:v>3.4309120000000006</c:v>
                </c:pt>
                <c:pt idx="16">
                  <c:v>3.7529719999999998</c:v>
                </c:pt>
                <c:pt idx="17">
                  <c:v>3.2321019999999998</c:v>
                </c:pt>
              </c:numCache>
            </c:numRef>
          </c:val>
        </c:ser>
        <c:ser>
          <c:idx val="3"/>
          <c:order val="3"/>
          <c:tx>
            <c:strRef>
              <c:f>'Figure 2'!$E$5</c:f>
              <c:strCache>
                <c:ptCount val="1"/>
                <c:pt idx="0">
                  <c:v>Large (250+)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2'!$A$6:$A$23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GBR</c:v>
                </c:pt>
                <c:pt idx="4">
                  <c:v>HUN</c:v>
                </c:pt>
                <c:pt idx="5">
                  <c:v>NLD</c:v>
                </c:pt>
                <c:pt idx="6">
                  <c:v>FIN</c:v>
                </c:pt>
                <c:pt idx="7">
                  <c:v>SWE</c:v>
                </c:pt>
                <c:pt idx="8">
                  <c:v>PRT</c:v>
                </c:pt>
                <c:pt idx="9">
                  <c:v>BRA</c:v>
                </c:pt>
                <c:pt idx="10">
                  <c:v>CAN</c:v>
                </c:pt>
                <c:pt idx="11">
                  <c:v>FRA</c:v>
                </c:pt>
                <c:pt idx="12">
                  <c:v>AUT</c:v>
                </c:pt>
                <c:pt idx="13">
                  <c:v>LUX</c:v>
                </c:pt>
                <c:pt idx="14">
                  <c:v>JPN</c:v>
                </c:pt>
                <c:pt idx="15">
                  <c:v>BEL</c:v>
                </c:pt>
                <c:pt idx="16">
                  <c:v>USA</c:v>
                </c:pt>
                <c:pt idx="17">
                  <c:v>NOR</c:v>
                </c:pt>
              </c:strCache>
            </c:strRef>
          </c:cat>
          <c:val>
            <c:numRef>
              <c:f>'Figure 2'!$E$6:$E$23</c:f>
              <c:numCache>
                <c:formatCode>0.0</c:formatCode>
                <c:ptCount val="18"/>
                <c:pt idx="0">
                  <c:v>0.15230555555555556</c:v>
                </c:pt>
                <c:pt idx="1">
                  <c:v>0.25448249999999994</c:v>
                </c:pt>
                <c:pt idx="2">
                  <c:v>0.21692999999999998</c:v>
                </c:pt>
                <c:pt idx="3">
                  <c:v>0.44951200000000002</c:v>
                </c:pt>
                <c:pt idx="4">
                  <c:v>0.40537699999999999</c:v>
                </c:pt>
                <c:pt idx="5">
                  <c:v>0.41256000000000009</c:v>
                </c:pt>
                <c:pt idx="6">
                  <c:v>0.53497000000000006</c:v>
                </c:pt>
                <c:pt idx="7">
                  <c:v>0.49544777777777776</c:v>
                </c:pt>
                <c:pt idx="8">
                  <c:v>0.38816799999999996</c:v>
                </c:pt>
                <c:pt idx="9">
                  <c:v>0.41006111111111104</c:v>
                </c:pt>
                <c:pt idx="10">
                  <c:v>0.49</c:v>
                </c:pt>
                <c:pt idx="11">
                  <c:v>0.77554999999999996</c:v>
                </c:pt>
                <c:pt idx="12">
                  <c:v>0.74728699999999992</c:v>
                </c:pt>
                <c:pt idx="13">
                  <c:v>0.57926333333333335</c:v>
                </c:pt>
                <c:pt idx="14">
                  <c:v>0.27071999999999996</c:v>
                </c:pt>
                <c:pt idx="15">
                  <c:v>0.71784599999999998</c:v>
                </c:pt>
                <c:pt idx="16">
                  <c:v>0.69555999999999996</c:v>
                </c:pt>
                <c:pt idx="17">
                  <c:v>0.61537900000000001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9105152"/>
        <c:axId val="49111040"/>
      </c:barChart>
      <c:catAx>
        <c:axId val="4910515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49111040"/>
        <c:crosses val="autoZero"/>
        <c:auto val="1"/>
        <c:lblAlgn val="ctr"/>
        <c:lblOffset val="100"/>
        <c:noMultiLvlLbl val="0"/>
      </c:catAx>
      <c:valAx>
        <c:axId val="49111040"/>
        <c:scaling>
          <c:orientation val="minMax"/>
          <c:max val="100"/>
          <c:min val="7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firms</a:t>
                </a:r>
              </a:p>
            </c:rich>
          </c:tx>
          <c:layout>
            <c:manualLayout>
              <c:xMode val="edge"/>
              <c:yMode val="edge"/>
              <c:x val="5.8394160583941602E-3"/>
              <c:y val="0.3908185695538057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9105152"/>
        <c:crosses val="autoZero"/>
        <c:crossBetween val="between"/>
        <c:majorUnit val="5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7.386140965955898E-2"/>
          <c:y val="2.0833333333333332E-2"/>
          <c:w val="0.90058570415924288"/>
          <c:h val="7.6608431758530188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665296420737E-2"/>
          <c:y val="0.11078019493458682"/>
          <c:w val="0.86885427195630283"/>
          <c:h val="0.74131737269529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25A'!$E$6</c:f>
              <c:strCache>
                <c:ptCount val="1"/>
                <c:pt idx="0">
                  <c:v>Incumbent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25A'!$A$7:$A$60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18'!$E$6:$E$58</c:f>
              <c:numCache>
                <c:formatCode>0.0</c:formatCode>
                <c:ptCount val="53"/>
                <c:pt idx="0">
                  <c:v>3.8010299999999999</c:v>
                </c:pt>
                <c:pt idx="1">
                  <c:v>1.24952</c:v>
                </c:pt>
                <c:pt idx="3">
                  <c:v>0.63657999999999992</c:v>
                </c:pt>
                <c:pt idx="4">
                  <c:v>-0.79146000000000005</c:v>
                </c:pt>
                <c:pt idx="6">
                  <c:v>2.09382</c:v>
                </c:pt>
                <c:pt idx="7">
                  <c:v>-0.96381000000000006</c:v>
                </c:pt>
                <c:pt idx="9">
                  <c:v>0.94596999999999998</c:v>
                </c:pt>
                <c:pt idx="10">
                  <c:v>-0.94435999999999998</c:v>
                </c:pt>
                <c:pt idx="12">
                  <c:v>0.42862000000000006</c:v>
                </c:pt>
                <c:pt idx="13">
                  <c:v>-0.25674999999999998</c:v>
                </c:pt>
                <c:pt idx="15">
                  <c:v>1.5847500000000001</c:v>
                </c:pt>
                <c:pt idx="16">
                  <c:v>-0.39973999999999998</c:v>
                </c:pt>
                <c:pt idx="18">
                  <c:v>0.42728999999999995</c:v>
                </c:pt>
                <c:pt idx="19">
                  <c:v>-0.35960999999999999</c:v>
                </c:pt>
                <c:pt idx="21">
                  <c:v>1.0676600000000001</c:v>
                </c:pt>
                <c:pt idx="22">
                  <c:v>-0.90215999999999996</c:v>
                </c:pt>
                <c:pt idx="24">
                  <c:v>1.4134900000000001</c:v>
                </c:pt>
                <c:pt idx="25">
                  <c:v>1.13741</c:v>
                </c:pt>
                <c:pt idx="27">
                  <c:v>0.65454000000000001</c:v>
                </c:pt>
                <c:pt idx="28">
                  <c:v>1.51065</c:v>
                </c:pt>
                <c:pt idx="30">
                  <c:v>0.69001000000000001</c:v>
                </c:pt>
                <c:pt idx="31">
                  <c:v>-9.6009999999999998E-2</c:v>
                </c:pt>
                <c:pt idx="33">
                  <c:v>1.2970999999999999</c:v>
                </c:pt>
                <c:pt idx="34">
                  <c:v>-0.35427000000000003</c:v>
                </c:pt>
                <c:pt idx="36">
                  <c:v>1.62063</c:v>
                </c:pt>
                <c:pt idx="37">
                  <c:v>-0.38084000000000001</c:v>
                </c:pt>
                <c:pt idx="39">
                  <c:v>0.61516999999999999</c:v>
                </c:pt>
                <c:pt idx="40">
                  <c:v>-0.57641999999999993</c:v>
                </c:pt>
                <c:pt idx="42">
                  <c:v>1.25</c:v>
                </c:pt>
                <c:pt idx="43">
                  <c:v>-0.56000000000000005</c:v>
                </c:pt>
                <c:pt idx="45">
                  <c:v>8.3339999999999997E-2</c:v>
                </c:pt>
                <c:pt idx="46">
                  <c:v>-0.59296000000000004</c:v>
                </c:pt>
                <c:pt idx="48">
                  <c:v>1.0458500000000002</c:v>
                </c:pt>
                <c:pt idx="49">
                  <c:v>-0.17496</c:v>
                </c:pt>
                <c:pt idx="51">
                  <c:v>0.23585</c:v>
                </c:pt>
                <c:pt idx="52">
                  <c:v>-0.81154999999999999</c:v>
                </c:pt>
              </c:numCache>
            </c:numRef>
          </c:val>
        </c:ser>
        <c:ser>
          <c:idx val="1"/>
          <c:order val="1"/>
          <c:tx>
            <c:strRef>
              <c:f>'Figure 25A'!$C$6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25A'!$A$7:$A$60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25A'!$C$7:$C$59</c:f>
              <c:numCache>
                <c:formatCode>0.00</c:formatCode>
                <c:ptCount val="53"/>
                <c:pt idx="0">
                  <c:v>9.2399000000000004</c:v>
                </c:pt>
                <c:pt idx="3">
                  <c:v>5.6473800000000001</c:v>
                </c:pt>
                <c:pt idx="6">
                  <c:v>2.6928299999999998</c:v>
                </c:pt>
                <c:pt idx="9">
                  <c:v>5.7953900000000003</c:v>
                </c:pt>
                <c:pt idx="12">
                  <c:v>3.4666000000000001</c:v>
                </c:pt>
                <c:pt idx="15">
                  <c:v>2.4174700000000002</c:v>
                </c:pt>
                <c:pt idx="18">
                  <c:v>3.9369999999999998</c:v>
                </c:pt>
                <c:pt idx="21">
                  <c:v>2.3982199999999998</c:v>
                </c:pt>
                <c:pt idx="24">
                  <c:v>1.72451</c:v>
                </c:pt>
                <c:pt idx="27">
                  <c:v>3.2820999999999998</c:v>
                </c:pt>
                <c:pt idx="30">
                  <c:v>2.47729</c:v>
                </c:pt>
                <c:pt idx="33">
                  <c:v>1.3478399999999999</c:v>
                </c:pt>
                <c:pt idx="36">
                  <c:v>1.4944500000000001</c:v>
                </c:pt>
                <c:pt idx="39">
                  <c:v>2.8632900000000001</c:v>
                </c:pt>
                <c:pt idx="42">
                  <c:v>1.35</c:v>
                </c:pt>
                <c:pt idx="45">
                  <c:v>2.8536999999999999</c:v>
                </c:pt>
                <c:pt idx="48">
                  <c:v>0.91754000000000002</c:v>
                </c:pt>
                <c:pt idx="51">
                  <c:v>2.22329</c:v>
                </c:pt>
              </c:numCache>
            </c:numRef>
          </c:val>
        </c:ser>
        <c:ser>
          <c:idx val="2"/>
          <c:order val="2"/>
          <c:tx>
            <c:strRef>
              <c:f>'Figure 25A'!$D$6</c:f>
              <c:strCache>
                <c:ptCount val="1"/>
                <c:pt idx="0">
                  <c:v>Exit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'Figure 25A'!$A$7:$A$60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25A'!$D$7:$D$59</c:f>
              <c:numCache>
                <c:formatCode>0.00</c:formatCode>
                <c:ptCount val="53"/>
                <c:pt idx="0">
                  <c:v>-2.1263000000000001</c:v>
                </c:pt>
                <c:pt idx="1">
                  <c:v>-1.86395</c:v>
                </c:pt>
                <c:pt idx="3">
                  <c:v>-2.5491900000000003</c:v>
                </c:pt>
                <c:pt idx="4">
                  <c:v>-4.67171</c:v>
                </c:pt>
                <c:pt idx="6">
                  <c:v>-1.1775499999999999</c:v>
                </c:pt>
                <c:pt idx="7">
                  <c:v>-2.3293300000000001</c:v>
                </c:pt>
                <c:pt idx="9">
                  <c:v>-3.2930000000000001</c:v>
                </c:pt>
                <c:pt idx="10">
                  <c:v>-3.13185</c:v>
                </c:pt>
                <c:pt idx="12">
                  <c:v>-0.67991000000000001</c:v>
                </c:pt>
                <c:pt idx="13">
                  <c:v>-2.9399000000000002</c:v>
                </c:pt>
                <c:pt idx="15">
                  <c:v>-1.466</c:v>
                </c:pt>
                <c:pt idx="16">
                  <c:v>-1.8748199999999999</c:v>
                </c:pt>
                <c:pt idx="18">
                  <c:v>-0.73819000000000001</c:v>
                </c:pt>
                <c:pt idx="19">
                  <c:v>-1.44824</c:v>
                </c:pt>
                <c:pt idx="21">
                  <c:v>-0.74843999999999999</c:v>
                </c:pt>
                <c:pt idx="22">
                  <c:v>-2.1589999999999998</c:v>
                </c:pt>
                <c:pt idx="24">
                  <c:v>-0.46137</c:v>
                </c:pt>
                <c:pt idx="25">
                  <c:v>-0.89293</c:v>
                </c:pt>
                <c:pt idx="27">
                  <c:v>-1.3374999999999999</c:v>
                </c:pt>
                <c:pt idx="28">
                  <c:v>-3.9716999999999998</c:v>
                </c:pt>
                <c:pt idx="30">
                  <c:v>-0.81430999999999998</c:v>
                </c:pt>
                <c:pt idx="31">
                  <c:v>-2.25196</c:v>
                </c:pt>
                <c:pt idx="33">
                  <c:v>-0.29409999999999997</c:v>
                </c:pt>
                <c:pt idx="34">
                  <c:v>-1.1116999999999999</c:v>
                </c:pt>
                <c:pt idx="36">
                  <c:v>-0.88265000000000005</c:v>
                </c:pt>
                <c:pt idx="37">
                  <c:v>-2.3416800000000002</c:v>
                </c:pt>
                <c:pt idx="39">
                  <c:v>-1.32812</c:v>
                </c:pt>
                <c:pt idx="40">
                  <c:v>-2.93852</c:v>
                </c:pt>
                <c:pt idx="42">
                  <c:v>-0.56000000000000005</c:v>
                </c:pt>
                <c:pt idx="43">
                  <c:v>-1.5</c:v>
                </c:pt>
                <c:pt idx="45">
                  <c:v>-0.48358000000000001</c:v>
                </c:pt>
                <c:pt idx="46">
                  <c:v>-3.1347199999999997</c:v>
                </c:pt>
                <c:pt idx="48">
                  <c:v>-0.57233999999999996</c:v>
                </c:pt>
                <c:pt idx="49">
                  <c:v>-3.4859</c:v>
                </c:pt>
                <c:pt idx="51">
                  <c:v>-1.1166</c:v>
                </c:pt>
                <c:pt idx="52">
                  <c:v>-3.7317999999999998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611968"/>
        <c:axId val="56613888"/>
      </c:barChart>
      <c:lineChart>
        <c:grouping val="standard"/>
        <c:varyColors val="0"/>
        <c:ser>
          <c:idx val="3"/>
          <c:order val="3"/>
          <c:tx>
            <c:strRef>
              <c:f>'Figure 25A'!$F$6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25A'!$A$7:$A$59</c:f>
              <c:strCache>
                <c:ptCount val="52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ESP</c:v>
                </c:pt>
                <c:pt idx="12">
                  <c:v>FRA</c:v>
                </c:pt>
                <c:pt idx="15">
                  <c:v>NZL</c:v>
                </c:pt>
                <c:pt idx="18">
                  <c:v>AUT</c:v>
                </c:pt>
                <c:pt idx="21">
                  <c:v>PRT</c:v>
                </c:pt>
                <c:pt idx="24">
                  <c:v>LUX</c:v>
                </c:pt>
                <c:pt idx="27">
                  <c:v>GBR</c:v>
                </c:pt>
                <c:pt idx="30">
                  <c:v>SWE</c:v>
                </c:pt>
                <c:pt idx="33">
                  <c:v>BEL</c:v>
                </c:pt>
                <c:pt idx="36">
                  <c:v>ITA</c:v>
                </c:pt>
                <c:pt idx="39">
                  <c:v>NOR</c:v>
                </c:pt>
                <c:pt idx="42">
                  <c:v>CAN</c:v>
                </c:pt>
                <c:pt idx="45">
                  <c:v>JPN</c:v>
                </c:pt>
                <c:pt idx="48">
                  <c:v>FIN</c:v>
                </c:pt>
                <c:pt idx="51">
                  <c:v>USA</c:v>
                </c:pt>
              </c:strCache>
            </c:strRef>
          </c:cat>
          <c:val>
            <c:numRef>
              <c:f>'Figure 25A'!$F$7:$F$59</c:f>
              <c:numCache>
                <c:formatCode>0.00</c:formatCode>
                <c:ptCount val="53"/>
                <c:pt idx="0">
                  <c:v>1.9238999999999999</c:v>
                </c:pt>
                <c:pt idx="1">
                  <c:v>-0.61443000000000003</c:v>
                </c:pt>
                <c:pt idx="3">
                  <c:v>3.7347699999999997</c:v>
                </c:pt>
                <c:pt idx="4">
                  <c:v>-5.4631600000000002</c:v>
                </c:pt>
                <c:pt idx="6">
                  <c:v>3.6909999999999998</c:v>
                </c:pt>
                <c:pt idx="7">
                  <c:v>-3.2931400000000002</c:v>
                </c:pt>
                <c:pt idx="9">
                  <c:v>3.5323199999999999</c:v>
                </c:pt>
                <c:pt idx="10">
                  <c:v>-4.7622</c:v>
                </c:pt>
                <c:pt idx="12">
                  <c:v>3.1553699999999996</c:v>
                </c:pt>
                <c:pt idx="13">
                  <c:v>-3.1673</c:v>
                </c:pt>
                <c:pt idx="15">
                  <c:v>2.9556200000000001</c:v>
                </c:pt>
                <c:pt idx="16">
                  <c:v>-2.2745600000000001</c:v>
                </c:pt>
                <c:pt idx="18">
                  <c:v>2.7827999999999999</c:v>
                </c:pt>
                <c:pt idx="19">
                  <c:v>-1.8785000000000001</c:v>
                </c:pt>
                <c:pt idx="21">
                  <c:v>2.7174499999999999</c:v>
                </c:pt>
                <c:pt idx="22">
                  <c:v>-2.91275</c:v>
                </c:pt>
                <c:pt idx="24">
                  <c:v>2.6766299999999998</c:v>
                </c:pt>
                <c:pt idx="25">
                  <c:v>0.24448</c:v>
                </c:pt>
                <c:pt idx="27">
                  <c:v>2.5994900000000003</c:v>
                </c:pt>
                <c:pt idx="28">
                  <c:v>-2.3965100000000001</c:v>
                </c:pt>
                <c:pt idx="30">
                  <c:v>2.3529900000000001</c:v>
                </c:pt>
                <c:pt idx="31">
                  <c:v>-2.3479700000000001</c:v>
                </c:pt>
                <c:pt idx="33">
                  <c:v>2.3593000000000002</c:v>
                </c:pt>
                <c:pt idx="34">
                  <c:v>-1.46597</c:v>
                </c:pt>
                <c:pt idx="36">
                  <c:v>2.23244</c:v>
                </c:pt>
                <c:pt idx="37">
                  <c:v>-2.7225200000000003</c:v>
                </c:pt>
                <c:pt idx="39">
                  <c:v>2.1534</c:v>
                </c:pt>
                <c:pt idx="40">
                  <c:v>-3.5149499999999998</c:v>
                </c:pt>
                <c:pt idx="42">
                  <c:v>2.04</c:v>
                </c:pt>
                <c:pt idx="43">
                  <c:v>-2.06</c:v>
                </c:pt>
                <c:pt idx="45">
                  <c:v>1.68512</c:v>
                </c:pt>
                <c:pt idx="46">
                  <c:v>-3.7276799999999999</c:v>
                </c:pt>
                <c:pt idx="48">
                  <c:v>1.3915999999999999</c:v>
                </c:pt>
                <c:pt idx="49">
                  <c:v>-3.2235499999999999</c:v>
                </c:pt>
                <c:pt idx="51">
                  <c:v>1.3425400000000001</c:v>
                </c:pt>
                <c:pt idx="52">
                  <c:v>-3.8847300000000002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08096"/>
        <c:axId val="56706176"/>
      </c:lineChart>
      <c:catAx>
        <c:axId val="5661196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56613888"/>
        <c:crosses val="autoZero"/>
        <c:auto val="1"/>
        <c:lblAlgn val="ctr"/>
        <c:lblOffset val="100"/>
        <c:noMultiLvlLbl val="0"/>
      </c:catAx>
      <c:valAx>
        <c:axId val="56613888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Contribution to net aggregate employment growth</a:t>
                </a:r>
              </a:p>
            </c:rich>
          </c:tx>
          <c:layout>
            <c:manualLayout>
              <c:xMode val="edge"/>
              <c:yMode val="edge"/>
              <c:x val="1.1705039613069555E-3"/>
              <c:y val="9.288310068989774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611968"/>
        <c:crosses val="autoZero"/>
        <c:crossBetween val="between"/>
        <c:majorUnit val="5"/>
      </c:valAx>
      <c:valAx>
        <c:axId val="56706176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5441150020893273"/>
              <c:y val="2.058870448148876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708096"/>
        <c:crosses val="max"/>
        <c:crossBetween val="between"/>
        <c:majorUnit val="5"/>
      </c:valAx>
      <c:catAx>
        <c:axId val="5670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567061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8.6219111429723258E-2"/>
          <c:y val="2.1476513093626887E-2"/>
          <c:w val="0.86191058401536347"/>
          <c:h val="7.181469771385054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61851818405706E-2"/>
          <c:y val="0.10720065652170839"/>
          <c:w val="0.87457907310210448"/>
          <c:h val="0.74489688788901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25B'!$E$6</c:f>
              <c:strCache>
                <c:ptCount val="1"/>
                <c:pt idx="0">
                  <c:v>Incumbent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25B'!$A$7:$A$57</c:f>
              <c:strCache>
                <c:ptCount val="49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PRT</c:v>
                </c:pt>
                <c:pt idx="12">
                  <c:v>LUX</c:v>
                </c:pt>
                <c:pt idx="15">
                  <c:v>AUT</c:v>
                </c:pt>
                <c:pt idx="18">
                  <c:v>SWE</c:v>
                </c:pt>
                <c:pt idx="21">
                  <c:v>BEL</c:v>
                </c:pt>
                <c:pt idx="24">
                  <c:v>GBR</c:v>
                </c:pt>
                <c:pt idx="27">
                  <c:v>CAN</c:v>
                </c:pt>
                <c:pt idx="30">
                  <c:v>FIN</c:v>
                </c:pt>
                <c:pt idx="33">
                  <c:v>NZL</c:v>
                </c:pt>
                <c:pt idx="36">
                  <c:v>USA</c:v>
                </c:pt>
                <c:pt idx="39">
                  <c:v>NOR</c:v>
                </c:pt>
                <c:pt idx="42">
                  <c:v>ITA</c:v>
                </c:pt>
                <c:pt idx="45">
                  <c:v>JPN</c:v>
                </c:pt>
                <c:pt idx="48">
                  <c:v>ESP</c:v>
                </c:pt>
              </c:strCache>
            </c:strRef>
          </c:cat>
          <c:val>
            <c:numRef>
              <c:f>'Figure 25B'!$E$7:$E$56</c:f>
              <c:numCache>
                <c:formatCode>0.00</c:formatCode>
                <c:ptCount val="50"/>
                <c:pt idx="0">
                  <c:v>3.4107899999999995</c:v>
                </c:pt>
                <c:pt idx="1">
                  <c:v>1.1149799999999999</c:v>
                </c:pt>
                <c:pt idx="3">
                  <c:v>0.42747000000000002</c:v>
                </c:pt>
                <c:pt idx="4">
                  <c:v>-0.44780000000000003</c:v>
                </c:pt>
                <c:pt idx="6">
                  <c:v>1.7532699999999999</c:v>
                </c:pt>
                <c:pt idx="7">
                  <c:v>-1.37347</c:v>
                </c:pt>
                <c:pt idx="9">
                  <c:v>0.96342000000000005</c:v>
                </c:pt>
                <c:pt idx="10">
                  <c:v>-1.3268800000000001</c:v>
                </c:pt>
                <c:pt idx="12">
                  <c:v>1.2982799999999999</c:v>
                </c:pt>
                <c:pt idx="13">
                  <c:v>0.13394</c:v>
                </c:pt>
                <c:pt idx="15">
                  <c:v>0.37306</c:v>
                </c:pt>
                <c:pt idx="16">
                  <c:v>-0.30216999999999999</c:v>
                </c:pt>
                <c:pt idx="18">
                  <c:v>0.47615000000000002</c:v>
                </c:pt>
                <c:pt idx="19">
                  <c:v>-1.28786</c:v>
                </c:pt>
                <c:pt idx="21">
                  <c:v>1.33395</c:v>
                </c:pt>
                <c:pt idx="22">
                  <c:v>-0.73451999999999995</c:v>
                </c:pt>
                <c:pt idx="24">
                  <c:v>0.81918000000000013</c:v>
                </c:pt>
                <c:pt idx="25">
                  <c:v>0.45272999999999997</c:v>
                </c:pt>
                <c:pt idx="27">
                  <c:v>1.01</c:v>
                </c:pt>
                <c:pt idx="28">
                  <c:v>-1.79</c:v>
                </c:pt>
                <c:pt idx="30">
                  <c:v>1.01342</c:v>
                </c:pt>
                <c:pt idx="31">
                  <c:v>-1.32284</c:v>
                </c:pt>
                <c:pt idx="33">
                  <c:v>0.59785999999999995</c:v>
                </c:pt>
                <c:pt idx="34">
                  <c:v>-2.9126699999999999</c:v>
                </c:pt>
                <c:pt idx="36">
                  <c:v>-0.19902</c:v>
                </c:pt>
                <c:pt idx="37">
                  <c:v>-1.9937400000000001</c:v>
                </c:pt>
                <c:pt idx="39">
                  <c:v>-2.0599999999999998E-3</c:v>
                </c:pt>
                <c:pt idx="40">
                  <c:v>-4.0500300000000005</c:v>
                </c:pt>
                <c:pt idx="42">
                  <c:v>1.0399099999999999</c:v>
                </c:pt>
                <c:pt idx="43">
                  <c:v>-1.72492</c:v>
                </c:pt>
                <c:pt idx="45">
                  <c:v>-0.20168</c:v>
                </c:pt>
                <c:pt idx="46">
                  <c:v>-2.79061</c:v>
                </c:pt>
                <c:pt idx="48">
                  <c:v>-0.80549000000000004</c:v>
                </c:pt>
                <c:pt idx="49">
                  <c:v>-6.0021900000000006</c:v>
                </c:pt>
              </c:numCache>
            </c:numRef>
          </c:val>
        </c:ser>
        <c:ser>
          <c:idx val="1"/>
          <c:order val="1"/>
          <c:tx>
            <c:strRef>
              <c:f>'Figure 25B'!$C$6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25B'!$A$7:$A$57</c:f>
              <c:strCache>
                <c:ptCount val="49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PRT</c:v>
                </c:pt>
                <c:pt idx="12">
                  <c:v>LUX</c:v>
                </c:pt>
                <c:pt idx="15">
                  <c:v>AUT</c:v>
                </c:pt>
                <c:pt idx="18">
                  <c:v>SWE</c:v>
                </c:pt>
                <c:pt idx="21">
                  <c:v>BEL</c:v>
                </c:pt>
                <c:pt idx="24">
                  <c:v>GBR</c:v>
                </c:pt>
                <c:pt idx="27">
                  <c:v>CAN</c:v>
                </c:pt>
                <c:pt idx="30">
                  <c:v>FIN</c:v>
                </c:pt>
                <c:pt idx="33">
                  <c:v>NZL</c:v>
                </c:pt>
                <c:pt idx="36">
                  <c:v>USA</c:v>
                </c:pt>
                <c:pt idx="39">
                  <c:v>NOR</c:v>
                </c:pt>
                <c:pt idx="42">
                  <c:v>ITA</c:v>
                </c:pt>
                <c:pt idx="45">
                  <c:v>JPN</c:v>
                </c:pt>
                <c:pt idx="48">
                  <c:v>ESP</c:v>
                </c:pt>
              </c:strCache>
            </c:strRef>
          </c:cat>
          <c:val>
            <c:numRef>
              <c:f>'Figure 25B'!$C$7:$C$56</c:f>
              <c:numCache>
                <c:formatCode>0.00</c:formatCode>
                <c:ptCount val="50"/>
                <c:pt idx="0">
                  <c:v>8.1348299999999991</c:v>
                </c:pt>
                <c:pt idx="3">
                  <c:v>6.2271000000000001</c:v>
                </c:pt>
                <c:pt idx="6">
                  <c:v>2.1889700000000003</c:v>
                </c:pt>
                <c:pt idx="9">
                  <c:v>2.2959000000000001</c:v>
                </c:pt>
                <c:pt idx="12">
                  <c:v>1.6156600000000001</c:v>
                </c:pt>
                <c:pt idx="15">
                  <c:v>2.5684300000000002</c:v>
                </c:pt>
                <c:pt idx="18">
                  <c:v>2.3517900000000003</c:v>
                </c:pt>
                <c:pt idx="21">
                  <c:v>1.1655900000000001</c:v>
                </c:pt>
                <c:pt idx="24">
                  <c:v>2.5668299999999999</c:v>
                </c:pt>
                <c:pt idx="27">
                  <c:v>0.81000000000000016</c:v>
                </c:pt>
                <c:pt idx="28">
                  <c:v>0</c:v>
                </c:pt>
                <c:pt idx="30">
                  <c:v>0.85926999999999998</c:v>
                </c:pt>
                <c:pt idx="33">
                  <c:v>1.5919200000000002</c:v>
                </c:pt>
                <c:pt idx="36">
                  <c:v>1.9643699999999999</c:v>
                </c:pt>
                <c:pt idx="39">
                  <c:v>2.0244</c:v>
                </c:pt>
                <c:pt idx="42">
                  <c:v>0.96749999999999992</c:v>
                </c:pt>
                <c:pt idx="45">
                  <c:v>1.4975799999999999</c:v>
                </c:pt>
                <c:pt idx="48">
                  <c:v>5.8012600000000001</c:v>
                </c:pt>
              </c:numCache>
            </c:numRef>
          </c:val>
        </c:ser>
        <c:ser>
          <c:idx val="2"/>
          <c:order val="2"/>
          <c:tx>
            <c:strRef>
              <c:f>'Figure 25B'!$D$6</c:f>
              <c:strCache>
                <c:ptCount val="1"/>
                <c:pt idx="0">
                  <c:v>Exit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'Figure 25B'!$A$7:$A$57</c:f>
              <c:strCache>
                <c:ptCount val="49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PRT</c:v>
                </c:pt>
                <c:pt idx="12">
                  <c:v>LUX</c:v>
                </c:pt>
                <c:pt idx="15">
                  <c:v>AUT</c:v>
                </c:pt>
                <c:pt idx="18">
                  <c:v>SWE</c:v>
                </c:pt>
                <c:pt idx="21">
                  <c:v>BEL</c:v>
                </c:pt>
                <c:pt idx="24">
                  <c:v>GBR</c:v>
                </c:pt>
                <c:pt idx="27">
                  <c:v>CAN</c:v>
                </c:pt>
                <c:pt idx="30">
                  <c:v>FIN</c:v>
                </c:pt>
                <c:pt idx="33">
                  <c:v>NZL</c:v>
                </c:pt>
                <c:pt idx="36">
                  <c:v>USA</c:v>
                </c:pt>
                <c:pt idx="39">
                  <c:v>NOR</c:v>
                </c:pt>
                <c:pt idx="42">
                  <c:v>ITA</c:v>
                </c:pt>
                <c:pt idx="45">
                  <c:v>JPN</c:v>
                </c:pt>
                <c:pt idx="48">
                  <c:v>ESP</c:v>
                </c:pt>
              </c:strCache>
            </c:strRef>
          </c:cat>
          <c:val>
            <c:numRef>
              <c:f>'Figure 25B'!$D$7:$D$56</c:f>
              <c:numCache>
                <c:formatCode>0.00</c:formatCode>
                <c:ptCount val="50"/>
                <c:pt idx="0">
                  <c:v>-2.0167199999999998</c:v>
                </c:pt>
                <c:pt idx="1">
                  <c:v>-1.9449399999999999</c:v>
                </c:pt>
                <c:pt idx="3">
                  <c:v>-3.08474</c:v>
                </c:pt>
                <c:pt idx="4">
                  <c:v>-5.3586900000000002</c:v>
                </c:pt>
                <c:pt idx="6">
                  <c:v>-1.38232</c:v>
                </c:pt>
                <c:pt idx="7">
                  <c:v>-2.64405</c:v>
                </c:pt>
                <c:pt idx="9">
                  <c:v>-0.78717000000000004</c:v>
                </c:pt>
                <c:pt idx="10">
                  <c:v>-2.1338200000000001</c:v>
                </c:pt>
                <c:pt idx="12">
                  <c:v>-0.53093000000000001</c:v>
                </c:pt>
                <c:pt idx="13">
                  <c:v>-0.79101999999999995</c:v>
                </c:pt>
                <c:pt idx="15">
                  <c:v>-0.71950000000000003</c:v>
                </c:pt>
                <c:pt idx="16">
                  <c:v>-1.64716</c:v>
                </c:pt>
                <c:pt idx="18">
                  <c:v>-0.61003000000000007</c:v>
                </c:pt>
                <c:pt idx="19">
                  <c:v>-1.72123</c:v>
                </c:pt>
                <c:pt idx="21">
                  <c:v>-0.3332</c:v>
                </c:pt>
                <c:pt idx="22">
                  <c:v>-1.07517</c:v>
                </c:pt>
                <c:pt idx="24">
                  <c:v>-1.2812000000000001</c:v>
                </c:pt>
                <c:pt idx="25">
                  <c:v>-3.3108499999999998</c:v>
                </c:pt>
                <c:pt idx="27">
                  <c:v>-0.45999999999999996</c:v>
                </c:pt>
                <c:pt idx="28">
                  <c:v>-0.96</c:v>
                </c:pt>
                <c:pt idx="30">
                  <c:v>-0.59999000000000002</c:v>
                </c:pt>
                <c:pt idx="31">
                  <c:v>-2.54623</c:v>
                </c:pt>
                <c:pt idx="33">
                  <c:v>-1.1409499999999999</c:v>
                </c:pt>
                <c:pt idx="34">
                  <c:v>-2.1101399999999999</c:v>
                </c:pt>
                <c:pt idx="36">
                  <c:v>-0.83072999999999997</c:v>
                </c:pt>
                <c:pt idx="37">
                  <c:v>-2.6158199999999998</c:v>
                </c:pt>
                <c:pt idx="39">
                  <c:v>-1.17381</c:v>
                </c:pt>
                <c:pt idx="40">
                  <c:v>-2.8295300000000001</c:v>
                </c:pt>
                <c:pt idx="42">
                  <c:v>-1.2401799999999998</c:v>
                </c:pt>
                <c:pt idx="43">
                  <c:v>-2.85717</c:v>
                </c:pt>
                <c:pt idx="45">
                  <c:v>-0.56218000000000001</c:v>
                </c:pt>
                <c:pt idx="46">
                  <c:v>-3.3783300000000001</c:v>
                </c:pt>
                <c:pt idx="48">
                  <c:v>-4.2255500000000001</c:v>
                </c:pt>
                <c:pt idx="49">
                  <c:v>-4.0795199999999996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844672"/>
        <c:axId val="56846592"/>
      </c:barChart>
      <c:lineChart>
        <c:grouping val="standard"/>
        <c:varyColors val="0"/>
        <c:ser>
          <c:idx val="3"/>
          <c:order val="3"/>
          <c:tx>
            <c:strRef>
              <c:f>'Figure 25B'!$F$6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25B'!$A$7:$A$59</c:f>
              <c:strCache>
                <c:ptCount val="49"/>
                <c:pt idx="0">
                  <c:v>BRA</c:v>
                </c:pt>
                <c:pt idx="3">
                  <c:v>NLD</c:v>
                </c:pt>
                <c:pt idx="6">
                  <c:v>HUN</c:v>
                </c:pt>
                <c:pt idx="9">
                  <c:v>PRT</c:v>
                </c:pt>
                <c:pt idx="12">
                  <c:v>LUX</c:v>
                </c:pt>
                <c:pt idx="15">
                  <c:v>AUT</c:v>
                </c:pt>
                <c:pt idx="18">
                  <c:v>SWE</c:v>
                </c:pt>
                <c:pt idx="21">
                  <c:v>BEL</c:v>
                </c:pt>
                <c:pt idx="24">
                  <c:v>GBR</c:v>
                </c:pt>
                <c:pt idx="27">
                  <c:v>CAN</c:v>
                </c:pt>
                <c:pt idx="30">
                  <c:v>FIN</c:v>
                </c:pt>
                <c:pt idx="33">
                  <c:v>NZL</c:v>
                </c:pt>
                <c:pt idx="36">
                  <c:v>USA</c:v>
                </c:pt>
                <c:pt idx="39">
                  <c:v>NOR</c:v>
                </c:pt>
                <c:pt idx="42">
                  <c:v>ITA</c:v>
                </c:pt>
                <c:pt idx="45">
                  <c:v>JPN</c:v>
                </c:pt>
                <c:pt idx="48">
                  <c:v>ESP</c:v>
                </c:pt>
              </c:strCache>
            </c:strRef>
          </c:cat>
          <c:val>
            <c:numRef>
              <c:f>'Figure 25B'!$F$7:$F$57</c:f>
              <c:numCache>
                <c:formatCode>0.00</c:formatCode>
                <c:ptCount val="51"/>
                <c:pt idx="0">
                  <c:v>9.5288899999999988</c:v>
                </c:pt>
                <c:pt idx="1">
                  <c:v>-0.82996000000000003</c:v>
                </c:pt>
                <c:pt idx="3">
                  <c:v>3.5698399999999997</c:v>
                </c:pt>
                <c:pt idx="4">
                  <c:v>-5.8064900000000002</c:v>
                </c:pt>
                <c:pt idx="6">
                  <c:v>2.55992</c:v>
                </c:pt>
                <c:pt idx="7">
                  <c:v>-4.0175299999999998</c:v>
                </c:pt>
                <c:pt idx="9">
                  <c:v>2.4721500000000001</c:v>
                </c:pt>
                <c:pt idx="10">
                  <c:v>-3.4607000000000001</c:v>
                </c:pt>
                <c:pt idx="12">
                  <c:v>2.3830100000000001</c:v>
                </c:pt>
                <c:pt idx="13">
                  <c:v>-0.65708</c:v>
                </c:pt>
                <c:pt idx="15">
                  <c:v>2.2219899999999999</c:v>
                </c:pt>
                <c:pt idx="16">
                  <c:v>-1.9493400000000001</c:v>
                </c:pt>
                <c:pt idx="18">
                  <c:v>2.2179099999999998</c:v>
                </c:pt>
                <c:pt idx="19">
                  <c:v>-3.00909</c:v>
                </c:pt>
                <c:pt idx="21">
                  <c:v>2.1663399999999999</c:v>
                </c:pt>
                <c:pt idx="22">
                  <c:v>-1.8096899999999998</c:v>
                </c:pt>
                <c:pt idx="24">
                  <c:v>2.1048100000000001</c:v>
                </c:pt>
                <c:pt idx="25">
                  <c:v>-2.85812</c:v>
                </c:pt>
                <c:pt idx="27">
                  <c:v>1.36</c:v>
                </c:pt>
                <c:pt idx="28">
                  <c:v>-2.7499999999999996</c:v>
                </c:pt>
                <c:pt idx="30">
                  <c:v>1.27271</c:v>
                </c:pt>
                <c:pt idx="31">
                  <c:v>-3.8690599999999997</c:v>
                </c:pt>
                <c:pt idx="33">
                  <c:v>1.0488199999999999</c:v>
                </c:pt>
                <c:pt idx="34">
                  <c:v>-5.0228099999999998</c:v>
                </c:pt>
                <c:pt idx="36">
                  <c:v>0.93462000000000012</c:v>
                </c:pt>
                <c:pt idx="37">
                  <c:v>-4.6095600000000001</c:v>
                </c:pt>
                <c:pt idx="39">
                  <c:v>0.8485299999999999</c:v>
                </c:pt>
                <c:pt idx="40">
                  <c:v>-6.8795599999999997</c:v>
                </c:pt>
                <c:pt idx="42">
                  <c:v>0.76722999999999997</c:v>
                </c:pt>
                <c:pt idx="43">
                  <c:v>-4.58209</c:v>
                </c:pt>
                <c:pt idx="45">
                  <c:v>0.73372000000000004</c:v>
                </c:pt>
                <c:pt idx="46">
                  <c:v>-6.1689400000000001</c:v>
                </c:pt>
                <c:pt idx="48">
                  <c:v>0.77022000000000002</c:v>
                </c:pt>
                <c:pt idx="49">
                  <c:v>-10.081710000000001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784"/>
        <c:axId val="56852864"/>
      </c:lineChart>
      <c:catAx>
        <c:axId val="568446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en-US"/>
          </a:p>
        </c:txPr>
        <c:crossAx val="56846592"/>
        <c:crosses val="autoZero"/>
        <c:auto val="1"/>
        <c:lblAlgn val="ctr"/>
        <c:lblOffset val="100"/>
        <c:noMultiLvlLbl val="0"/>
      </c:catAx>
      <c:valAx>
        <c:axId val="56846592"/>
        <c:scaling>
          <c:orientation val="minMax"/>
          <c:max val="15"/>
          <c:min val="-15"/>
        </c:scaling>
        <c:delete val="0"/>
        <c:axPos val="l"/>
        <c:majorGridlines>
          <c:spPr>
            <a:ln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Contribution to net aggregate employment growth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6844672"/>
        <c:crosses val="autoZero"/>
        <c:crossBetween val="between"/>
        <c:majorUnit val="5"/>
      </c:valAx>
      <c:valAx>
        <c:axId val="56852864"/>
        <c:scaling>
          <c:orientation val="minMax"/>
          <c:max val="1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5822803430613379"/>
              <c:y val="1.700928563255095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6854784"/>
        <c:crosses val="max"/>
        <c:crossBetween val="between"/>
        <c:majorUnit val="5"/>
      </c:valAx>
      <c:catAx>
        <c:axId val="5685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68528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7.4769509138119916E-2"/>
          <c:y val="2.1476513093626887E-2"/>
          <c:w val="0.87526845335556736"/>
          <c:h val="6.8235278864912735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26'!$B$6:$B$7</c:f>
              <c:strCache>
                <c:ptCount val="1"/>
                <c:pt idx="0">
                  <c:v>Job creation rate Young (0-5)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26'!$A$8:$A$17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26'!$B$8:$B$17</c:f>
              <c:numCache>
                <c:formatCode>0.0</c:formatCode>
                <c:ptCount val="10"/>
                <c:pt idx="0">
                  <c:v>27.058577333333332</c:v>
                </c:pt>
                <c:pt idx="1">
                  <c:v>25.839576666666662</c:v>
                </c:pt>
                <c:pt idx="2">
                  <c:v>27.134809999999998</c:v>
                </c:pt>
                <c:pt idx="3">
                  <c:v>27.468746875000004</c:v>
                </c:pt>
                <c:pt idx="4">
                  <c:v>29.679298749999994</c:v>
                </c:pt>
                <c:pt idx="5">
                  <c:v>31.212037647058828</c:v>
                </c:pt>
                <c:pt idx="6">
                  <c:v>27.738801176470592</c:v>
                </c:pt>
                <c:pt idx="7">
                  <c:v>22.909257499999995</c:v>
                </c:pt>
                <c:pt idx="8">
                  <c:v>26.399980769230773</c:v>
                </c:pt>
                <c:pt idx="9">
                  <c:v>28.875167777777776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26'!$C$6:$C$7</c:f>
              <c:strCache>
                <c:ptCount val="1"/>
                <c:pt idx="0">
                  <c:v>Job creation rate Old (&gt;5)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'Figure 26'!$A$8:$A$17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26'!$C$8:$C$17</c:f>
              <c:numCache>
                <c:formatCode>0.0</c:formatCode>
                <c:ptCount val="10"/>
                <c:pt idx="0">
                  <c:v>7.318915333333333</c:v>
                </c:pt>
                <c:pt idx="1">
                  <c:v>6.9402439999999999</c:v>
                </c:pt>
                <c:pt idx="2">
                  <c:v>7.0866449999999999</c:v>
                </c:pt>
                <c:pt idx="3">
                  <c:v>7.0917806250000011</c:v>
                </c:pt>
                <c:pt idx="4">
                  <c:v>7.6087337500000007</c:v>
                </c:pt>
                <c:pt idx="5">
                  <c:v>7.9819823529411753</c:v>
                </c:pt>
                <c:pt idx="6">
                  <c:v>6.9179729411764717</c:v>
                </c:pt>
                <c:pt idx="7">
                  <c:v>5.1337981250000002</c:v>
                </c:pt>
                <c:pt idx="8">
                  <c:v>6.7357553846153841</c:v>
                </c:pt>
                <c:pt idx="9">
                  <c:v>8.1798211111111137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26'!$D$6:$D$7</c:f>
              <c:strCache>
                <c:ptCount val="1"/>
                <c:pt idx="0">
                  <c:v>Job destruction rate Young (0-5)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26'!$A$8:$A$17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26'!$D$8:$D$17</c:f>
              <c:numCache>
                <c:formatCode>0.0</c:formatCode>
                <c:ptCount val="10"/>
                <c:pt idx="0">
                  <c:v>12.820988</c:v>
                </c:pt>
                <c:pt idx="1">
                  <c:v>12.475009999999999</c:v>
                </c:pt>
                <c:pt idx="2">
                  <c:v>12.89049</c:v>
                </c:pt>
                <c:pt idx="3">
                  <c:v>12.665658124999998</c:v>
                </c:pt>
                <c:pt idx="4">
                  <c:v>13.460111250000001</c:v>
                </c:pt>
                <c:pt idx="5">
                  <c:v>12.529975882352939</c:v>
                </c:pt>
                <c:pt idx="6">
                  <c:v>15.856378823529413</c:v>
                </c:pt>
                <c:pt idx="7">
                  <c:v>17.215209375000001</c:v>
                </c:pt>
                <c:pt idx="8">
                  <c:v>16.266274615384617</c:v>
                </c:pt>
                <c:pt idx="9">
                  <c:v>13.493860000000002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26'!$E$6:$E$7</c:f>
              <c:strCache>
                <c:ptCount val="1"/>
                <c:pt idx="0">
                  <c:v>Job destruction rate Old (&gt;5)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'Figure 26'!$A$8:$A$17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26'!$E$8:$E$17</c:f>
              <c:numCache>
                <c:formatCode>0.0</c:formatCode>
                <c:ptCount val="10"/>
                <c:pt idx="0">
                  <c:v>10.647062</c:v>
                </c:pt>
                <c:pt idx="1">
                  <c:v>10.351036000000001</c:v>
                </c:pt>
                <c:pt idx="2">
                  <c:v>9.9697924999999987</c:v>
                </c:pt>
                <c:pt idx="3">
                  <c:v>9.9322793749999967</c:v>
                </c:pt>
                <c:pt idx="4">
                  <c:v>9.7101256249999999</c:v>
                </c:pt>
                <c:pt idx="5">
                  <c:v>9.4246835294117641</c:v>
                </c:pt>
                <c:pt idx="6">
                  <c:v>11.200372352941175</c:v>
                </c:pt>
                <c:pt idx="7">
                  <c:v>11.917598125</c:v>
                </c:pt>
                <c:pt idx="8">
                  <c:v>12.03394846153846</c:v>
                </c:pt>
                <c:pt idx="9">
                  <c:v>9.3299555555555553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5024"/>
        <c:axId val="57106816"/>
      </c:lineChart>
      <c:catAx>
        <c:axId val="571050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7106816"/>
        <c:crosses val="autoZero"/>
        <c:auto val="1"/>
        <c:lblAlgn val="ctr"/>
        <c:lblOffset val="100"/>
        <c:noMultiLvlLbl val="0"/>
      </c:catAx>
      <c:valAx>
        <c:axId val="5710681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growth rate</a:t>
                </a:r>
              </a:p>
            </c:rich>
          </c:tx>
          <c:layout>
            <c:manualLayout>
              <c:xMode val="edge"/>
              <c:yMode val="edge"/>
              <c:x val="3.8647342995169081E-3"/>
              <c:y val="0.36499510825928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71050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8.7476739320628397E-2"/>
          <c:y val="2.4691358024691357E-2"/>
          <c:w val="0.8856002130168511"/>
          <c:h val="0.1205548920780789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7551066986192"/>
          <c:y val="0.19804382755315517"/>
          <c:w val="0.87836555213207046"/>
          <c:h val="0.71795703512181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27'!$B$6:$B$7</c:f>
              <c:strCache>
                <c:ptCount val="1"/>
                <c:pt idx="0">
                  <c:v>Young (0-5) Small (1-49)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27'!$A$8:$A$17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27'!$B$8:$B$17</c:f>
              <c:numCache>
                <c:formatCode>0.0</c:formatCode>
                <c:ptCount val="10"/>
                <c:pt idx="0">
                  <c:v>15.617804615384618</c:v>
                </c:pt>
                <c:pt idx="1">
                  <c:v>13.89536923076923</c:v>
                </c:pt>
                <c:pt idx="2">
                  <c:v>14.550431428571429</c:v>
                </c:pt>
                <c:pt idx="3">
                  <c:v>15.262533571428571</c:v>
                </c:pt>
                <c:pt idx="4">
                  <c:v>16.572209999999998</c:v>
                </c:pt>
                <c:pt idx="5">
                  <c:v>12.004134000000001</c:v>
                </c:pt>
                <c:pt idx="6">
                  <c:v>17.18234866666667</c:v>
                </c:pt>
                <c:pt idx="7">
                  <c:v>5.7480449999999994</c:v>
                </c:pt>
                <c:pt idx="8">
                  <c:v>9.4141224999999977</c:v>
                </c:pt>
                <c:pt idx="9">
                  <c:v>16.073035000000001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27'!$C$6:$C$7</c:f>
              <c:strCache>
                <c:ptCount val="1"/>
                <c:pt idx="0">
                  <c:v>Young (0-5) Medium (50-249)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'Figure 27'!$A$8:$A$17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27'!$C$8:$C$17</c:f>
              <c:numCache>
                <c:formatCode>0.0</c:formatCode>
                <c:ptCount val="10"/>
                <c:pt idx="0">
                  <c:v>11.010751538461538</c:v>
                </c:pt>
                <c:pt idx="1">
                  <c:v>9.6125069230769231</c:v>
                </c:pt>
                <c:pt idx="2">
                  <c:v>12.904541428571429</c:v>
                </c:pt>
                <c:pt idx="3">
                  <c:v>11.922867857142858</c:v>
                </c:pt>
                <c:pt idx="4">
                  <c:v>14.767178571428568</c:v>
                </c:pt>
                <c:pt idx="5">
                  <c:v>10.385626666666665</c:v>
                </c:pt>
                <c:pt idx="6">
                  <c:v>15.855085333333333</c:v>
                </c:pt>
                <c:pt idx="7">
                  <c:v>4.2074214285714291</c:v>
                </c:pt>
                <c:pt idx="8">
                  <c:v>12.006637500000002</c:v>
                </c:pt>
                <c:pt idx="9">
                  <c:v>16.391731249999999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27'!$D$6:$D$7</c:f>
              <c:strCache>
                <c:ptCount val="1"/>
                <c:pt idx="0">
                  <c:v>Old (&gt;5) Small (1-49)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27'!$A$8:$A$17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27'!$D$8:$D$17</c:f>
              <c:numCache>
                <c:formatCode>0.0</c:formatCode>
                <c:ptCount val="10"/>
                <c:pt idx="0">
                  <c:v>-3.9131276923076928</c:v>
                </c:pt>
                <c:pt idx="1">
                  <c:v>-4.4458746153846151</c:v>
                </c:pt>
                <c:pt idx="2">
                  <c:v>-4.2620478571428571</c:v>
                </c:pt>
                <c:pt idx="3">
                  <c:v>-4.0019814285714288</c:v>
                </c:pt>
                <c:pt idx="4">
                  <c:v>-3.9348928571428576</c:v>
                </c:pt>
                <c:pt idx="5">
                  <c:v>-6.7995246666666675</c:v>
                </c:pt>
                <c:pt idx="6">
                  <c:v>-3.202779333333333</c:v>
                </c:pt>
                <c:pt idx="7">
                  <c:v>-8.4500542857142875</c:v>
                </c:pt>
                <c:pt idx="8">
                  <c:v>-7.7001583333333343</c:v>
                </c:pt>
                <c:pt idx="9">
                  <c:v>-2.9855150000000004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27'!$E$6:$E$7</c:f>
              <c:strCache>
                <c:ptCount val="1"/>
                <c:pt idx="0">
                  <c:v>Old (&gt;5) Medium (50-249)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'Figure 27'!$A$8:$A$17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27'!$E$8:$E$17</c:f>
              <c:numCache>
                <c:formatCode>0.0</c:formatCode>
                <c:ptCount val="10"/>
                <c:pt idx="0">
                  <c:v>-3.6206846153846151</c:v>
                </c:pt>
                <c:pt idx="1">
                  <c:v>-3.5390823076923072</c:v>
                </c:pt>
                <c:pt idx="2">
                  <c:v>-2.4667028571428573</c:v>
                </c:pt>
                <c:pt idx="3">
                  <c:v>-1.9907342857142858</c:v>
                </c:pt>
                <c:pt idx="4">
                  <c:v>-1.354507857142857</c:v>
                </c:pt>
                <c:pt idx="5">
                  <c:v>-2.9597080000000004</c:v>
                </c:pt>
                <c:pt idx="6">
                  <c:v>-1.070305333333333</c:v>
                </c:pt>
                <c:pt idx="7">
                  <c:v>-6.6641435714285713</c:v>
                </c:pt>
                <c:pt idx="8">
                  <c:v>-5.093909166666668</c:v>
                </c:pt>
                <c:pt idx="9">
                  <c:v>-0.20066125000000012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27'!$F$6:$F$7</c:f>
              <c:strCache>
                <c:ptCount val="1"/>
                <c:pt idx="0">
                  <c:v>Old (&gt;5) Large (250+)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27'!$A$8:$A$17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27'!$F$8:$F$17</c:f>
              <c:numCache>
                <c:formatCode>0.0</c:formatCode>
                <c:ptCount val="10"/>
                <c:pt idx="0">
                  <c:v>-2.2265638461538466</c:v>
                </c:pt>
                <c:pt idx="1">
                  <c:v>-1.6521738461538464</c:v>
                </c:pt>
                <c:pt idx="2">
                  <c:v>-1.3458764285714289</c:v>
                </c:pt>
                <c:pt idx="3">
                  <c:v>-2.2705792857142857</c:v>
                </c:pt>
                <c:pt idx="4">
                  <c:v>-0.58612357142857141</c:v>
                </c:pt>
                <c:pt idx="5">
                  <c:v>-2.8691926666666663</c:v>
                </c:pt>
                <c:pt idx="6">
                  <c:v>0.38007066666666672</c:v>
                </c:pt>
                <c:pt idx="7">
                  <c:v>-5.171856428571429</c:v>
                </c:pt>
                <c:pt idx="8">
                  <c:v>-2.7150850000000002</c:v>
                </c:pt>
                <c:pt idx="9">
                  <c:v>0.71809000000000001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0160"/>
        <c:axId val="57182080"/>
      </c:lineChart>
      <c:catAx>
        <c:axId val="571801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low"/>
        <c:crossAx val="57182080"/>
        <c:crosses val="autoZero"/>
        <c:auto val="1"/>
        <c:lblAlgn val="ctr"/>
        <c:lblOffset val="100"/>
        <c:noMultiLvlLbl val="0"/>
      </c:catAx>
      <c:valAx>
        <c:axId val="571820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growth rate</a:t>
                </a:r>
              </a:p>
            </c:rich>
          </c:tx>
          <c:layout>
            <c:manualLayout>
              <c:xMode val="edge"/>
              <c:yMode val="edge"/>
              <c:x val="7.7294685990338162E-3"/>
              <c:y val="0.364995205022729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71801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0.10486804366845448"/>
          <c:y val="1.8402164511918857E-2"/>
          <c:w val="0.87387591768420247"/>
          <c:h val="0.15625683250214617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0800204852439E-2"/>
          <c:y val="0.123092340730136"/>
          <c:w val="0.88568769605018882"/>
          <c:h val="0.75663430183115221"/>
        </c:manualLayout>
      </c:layout>
      <c:lineChart>
        <c:grouping val="standard"/>
        <c:varyColors val="0"/>
        <c:ser>
          <c:idx val="2"/>
          <c:order val="0"/>
          <c:tx>
            <c:strRef>
              <c:f>'Figure 28'!$D$5</c:f>
              <c:strCache>
                <c:ptCount val="1"/>
                <c:pt idx="0">
                  <c:v>Young 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cat>
            <c:strRef>
              <c:f>'Figure 28'!$A$6:$A$15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28'!$D$6:$D$15</c:f>
              <c:numCache>
                <c:formatCode>0.0</c:formatCode>
                <c:ptCount val="10"/>
                <c:pt idx="0">
                  <c:v>1.2293739999999982</c:v>
                </c:pt>
                <c:pt idx="1">
                  <c:v>-0.51888600000000018</c:v>
                </c:pt>
                <c:pt idx="2">
                  <c:v>0.49680399999999914</c:v>
                </c:pt>
                <c:pt idx="3">
                  <c:v>1.367563999999998</c:v>
                </c:pt>
                <c:pt idx="4">
                  <c:v>2.5885939999999987</c:v>
                </c:pt>
                <c:pt idx="5">
                  <c:v>4.7900039999999979</c:v>
                </c:pt>
                <c:pt idx="6">
                  <c:v>-1.5259560000000008</c:v>
                </c:pt>
                <c:pt idx="7">
                  <c:v>-5.4364760000000008</c:v>
                </c:pt>
                <c:pt idx="8">
                  <c:v>-2.9129459999999998</c:v>
                </c:pt>
                <c:pt idx="9">
                  <c:v>-7.8075999999999368E-2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28'!$E$5</c:f>
              <c:strCache>
                <c:ptCount val="1"/>
                <c:pt idx="0">
                  <c:v>Old</c:v>
                </c:pt>
              </c:strCache>
            </c:strRef>
          </c:tx>
          <c:marker>
            <c:symbol val="square"/>
            <c:size val="5"/>
          </c:marker>
          <c:cat>
            <c:strRef>
              <c:f>'Figure 28'!$A$6:$A$15</c:f>
              <c:strCache>
                <c:ptCount val="10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</c:strCache>
            </c:strRef>
          </c:cat>
          <c:val>
            <c:numRef>
              <c:f>'Figure 28'!$E$6:$E$15</c:f>
              <c:numCache>
                <c:formatCode>0.0</c:formatCode>
                <c:ptCount val="10"/>
                <c:pt idx="0">
                  <c:v>-0.32706500000000016</c:v>
                </c:pt>
                <c:pt idx="1">
                  <c:v>-1.966500000000071E-2</c:v>
                </c:pt>
                <c:pt idx="2">
                  <c:v>0.50797500000000007</c:v>
                </c:pt>
                <c:pt idx="3">
                  <c:v>0.55063500000000021</c:v>
                </c:pt>
                <c:pt idx="4">
                  <c:v>1.2897249999999998</c:v>
                </c:pt>
                <c:pt idx="5">
                  <c:v>1.9484249999999996</c:v>
                </c:pt>
                <c:pt idx="6">
                  <c:v>-0.89127500000000026</c:v>
                </c:pt>
                <c:pt idx="7">
                  <c:v>-3.3926750000000014</c:v>
                </c:pt>
                <c:pt idx="8">
                  <c:v>-1.9070650000000002</c:v>
                </c:pt>
                <c:pt idx="9">
                  <c:v>2.2409849999999998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0112"/>
        <c:axId val="57357440"/>
      </c:lineChart>
      <c:catAx>
        <c:axId val="572901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chemeClr val="bg1"/>
            </a:solidFill>
          </a:ln>
        </c:spPr>
        <c:crossAx val="57357440"/>
        <c:crosses val="autoZero"/>
        <c:auto val="1"/>
        <c:lblAlgn val="ctr"/>
        <c:lblOffset val="100"/>
        <c:noMultiLvlLbl val="0"/>
      </c:catAx>
      <c:valAx>
        <c:axId val="57357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>
                    <a:effectLst/>
                  </a:rPr>
                  <a:t>Difference between year-on-year growth rate and trend growth rate over the 10 years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GB" b="1"/>
              </a:p>
            </c:rich>
          </c:tx>
          <c:layout>
            <c:manualLayout>
              <c:xMode val="edge"/>
              <c:yMode val="edge"/>
              <c:x val="4.8764483707829185E-3"/>
              <c:y val="9.799533799533799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72901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5311919851481977E-2"/>
          <c:y val="2.9997369209967633E-2"/>
          <c:w val="0.88949587094296145"/>
          <c:h val="6.8572582273369681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13121432508166E-2"/>
          <c:y val="0.12143753421196682"/>
          <c:w val="0.89294992310983157"/>
          <c:h val="0.79402866085589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3'!$B$5</c:f>
              <c:strCache>
                <c:ptCount val="1"/>
                <c:pt idx="0">
                  <c:v>Micro (1-9)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3'!$A$6:$A$23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JPN</c:v>
                </c:pt>
                <c:pt idx="4">
                  <c:v>BRA</c:v>
                </c:pt>
                <c:pt idx="5">
                  <c:v>PRT</c:v>
                </c:pt>
                <c:pt idx="6">
                  <c:v>HUN</c:v>
                </c:pt>
                <c:pt idx="7">
                  <c:v>NLD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LUX</c:v>
                </c:pt>
                <c:pt idx="12">
                  <c:v>NOR</c:v>
                </c:pt>
                <c:pt idx="13">
                  <c:v>AUT</c:v>
                </c:pt>
                <c:pt idx="14">
                  <c:v>FRA</c:v>
                </c:pt>
                <c:pt idx="15">
                  <c:v>CAN</c:v>
                </c:pt>
                <c:pt idx="16">
                  <c:v>BEL</c:v>
                </c:pt>
                <c:pt idx="17">
                  <c:v>USA</c:v>
                </c:pt>
              </c:strCache>
            </c:strRef>
          </c:cat>
          <c:val>
            <c:numRef>
              <c:f>'Figure 3'!$B$6:$B$23</c:f>
              <c:numCache>
                <c:formatCode>0.0</c:formatCode>
                <c:ptCount val="18"/>
                <c:pt idx="0">
                  <c:v>39.909182222222221</c:v>
                </c:pt>
                <c:pt idx="1">
                  <c:v>32.050750000000008</c:v>
                </c:pt>
                <c:pt idx="2">
                  <c:v>28.700726666666672</c:v>
                </c:pt>
                <c:pt idx="3">
                  <c:v>27.340379999999996</c:v>
                </c:pt>
                <c:pt idx="4">
                  <c:v>25.406601111111112</c:v>
                </c:pt>
                <c:pt idx="5">
                  <c:v>24.832130000000003</c:v>
                </c:pt>
                <c:pt idx="6">
                  <c:v>23.380616999999997</c:v>
                </c:pt>
                <c:pt idx="7">
                  <c:v>21.829342</c:v>
                </c:pt>
                <c:pt idx="8">
                  <c:v>20.926521000000001</c:v>
                </c:pt>
                <c:pt idx="9">
                  <c:v>20.620700999999997</c:v>
                </c:pt>
                <c:pt idx="10">
                  <c:v>20.387147777777777</c:v>
                </c:pt>
                <c:pt idx="11">
                  <c:v>19.507047777777778</c:v>
                </c:pt>
                <c:pt idx="12">
                  <c:v>18.086594999999999</c:v>
                </c:pt>
                <c:pt idx="13">
                  <c:v>16.385345999999998</c:v>
                </c:pt>
                <c:pt idx="14">
                  <c:v>16.094662857142858</c:v>
                </c:pt>
                <c:pt idx="15">
                  <c:v>15.79</c:v>
                </c:pt>
                <c:pt idx="16">
                  <c:v>14.938877999999999</c:v>
                </c:pt>
                <c:pt idx="17">
                  <c:v>11.732578</c:v>
                </c:pt>
              </c:numCache>
            </c:numRef>
          </c:val>
        </c:ser>
        <c:ser>
          <c:idx val="1"/>
          <c:order val="1"/>
          <c:tx>
            <c:strRef>
              <c:f>'Figure 3'!$C$5</c:f>
              <c:strCache>
                <c:ptCount val="1"/>
                <c:pt idx="0">
                  <c:v>Small (10-49)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3'!$A$6:$A$23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JPN</c:v>
                </c:pt>
                <c:pt idx="4">
                  <c:v>BRA</c:v>
                </c:pt>
                <c:pt idx="5">
                  <c:v>PRT</c:v>
                </c:pt>
                <c:pt idx="6">
                  <c:v>HUN</c:v>
                </c:pt>
                <c:pt idx="7">
                  <c:v>NLD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LUX</c:v>
                </c:pt>
                <c:pt idx="12">
                  <c:v>NOR</c:v>
                </c:pt>
                <c:pt idx="13">
                  <c:v>AUT</c:v>
                </c:pt>
                <c:pt idx="14">
                  <c:v>FRA</c:v>
                </c:pt>
                <c:pt idx="15">
                  <c:v>CAN</c:v>
                </c:pt>
                <c:pt idx="16">
                  <c:v>BEL</c:v>
                </c:pt>
                <c:pt idx="17">
                  <c:v>USA</c:v>
                </c:pt>
              </c:strCache>
            </c:strRef>
          </c:cat>
          <c:val>
            <c:numRef>
              <c:f>'Figure 3'!$C$6:$C$23</c:f>
              <c:numCache>
                <c:formatCode>0.0</c:formatCode>
                <c:ptCount val="18"/>
                <c:pt idx="0">
                  <c:v>23.542857777777783</c:v>
                </c:pt>
                <c:pt idx="1">
                  <c:v>24.733382499999998</c:v>
                </c:pt>
                <c:pt idx="2">
                  <c:v>25.658731666666661</c:v>
                </c:pt>
                <c:pt idx="3">
                  <c:v>35.539915000000001</c:v>
                </c:pt>
                <c:pt idx="4">
                  <c:v>28.846947777777771</c:v>
                </c:pt>
                <c:pt idx="5">
                  <c:v>28.284296000000005</c:v>
                </c:pt>
                <c:pt idx="6">
                  <c:v>22.383451000000001</c:v>
                </c:pt>
                <c:pt idx="7">
                  <c:v>21.987745000000004</c:v>
                </c:pt>
                <c:pt idx="8">
                  <c:v>20.515901999999997</c:v>
                </c:pt>
                <c:pt idx="9">
                  <c:v>16.86844</c:v>
                </c:pt>
                <c:pt idx="10">
                  <c:v>22.076076666666665</c:v>
                </c:pt>
                <c:pt idx="11">
                  <c:v>25.24332555555555</c:v>
                </c:pt>
                <c:pt idx="12">
                  <c:v>27.896781999999998</c:v>
                </c:pt>
                <c:pt idx="13">
                  <c:v>20.615853000000001</c:v>
                </c:pt>
                <c:pt idx="14">
                  <c:v>19.81655428571429</c:v>
                </c:pt>
                <c:pt idx="15">
                  <c:v>22.62</c:v>
                </c:pt>
                <c:pt idx="16">
                  <c:v>23.577710999999997</c:v>
                </c:pt>
                <c:pt idx="17">
                  <c:v>18.172449999999998</c:v>
                </c:pt>
              </c:numCache>
            </c:numRef>
          </c:val>
        </c:ser>
        <c:ser>
          <c:idx val="2"/>
          <c:order val="2"/>
          <c:tx>
            <c:strRef>
              <c:f>'Figure 3'!$D$5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3'!$A$6:$A$23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JPN</c:v>
                </c:pt>
                <c:pt idx="4">
                  <c:v>BRA</c:v>
                </c:pt>
                <c:pt idx="5">
                  <c:v>PRT</c:v>
                </c:pt>
                <c:pt idx="6">
                  <c:v>HUN</c:v>
                </c:pt>
                <c:pt idx="7">
                  <c:v>NLD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LUX</c:v>
                </c:pt>
                <c:pt idx="12">
                  <c:v>NOR</c:v>
                </c:pt>
                <c:pt idx="13">
                  <c:v>AUT</c:v>
                </c:pt>
                <c:pt idx="14">
                  <c:v>FRA</c:v>
                </c:pt>
                <c:pt idx="15">
                  <c:v>CAN</c:v>
                </c:pt>
                <c:pt idx="16">
                  <c:v>BEL</c:v>
                </c:pt>
                <c:pt idx="17">
                  <c:v>USA</c:v>
                </c:pt>
              </c:strCache>
            </c:strRef>
          </c:cat>
          <c:val>
            <c:numRef>
              <c:f>'Figure 3'!$D$6:$D$23</c:f>
              <c:numCache>
                <c:formatCode>0.0</c:formatCode>
                <c:ptCount val="18"/>
                <c:pt idx="0">
                  <c:v>13.802181111111109</c:v>
                </c:pt>
                <c:pt idx="1">
                  <c:v>17.597384999999999</c:v>
                </c:pt>
                <c:pt idx="2">
                  <c:v>18.149333333333331</c:v>
                </c:pt>
                <c:pt idx="3">
                  <c:v>22.607080000000003</c:v>
                </c:pt>
                <c:pt idx="4">
                  <c:v>21.80413888888889</c:v>
                </c:pt>
                <c:pt idx="5">
                  <c:v>23.347942000000003</c:v>
                </c:pt>
                <c:pt idx="6">
                  <c:v>20.387743</c:v>
                </c:pt>
                <c:pt idx="7">
                  <c:v>19.964576000000005</c:v>
                </c:pt>
                <c:pt idx="8">
                  <c:v>18.28453</c:v>
                </c:pt>
                <c:pt idx="9">
                  <c:v>15.093586000000004</c:v>
                </c:pt>
                <c:pt idx="10">
                  <c:v>18.957286666666665</c:v>
                </c:pt>
                <c:pt idx="11">
                  <c:v>24.014947777777778</c:v>
                </c:pt>
                <c:pt idx="12">
                  <c:v>21.052791000000003</c:v>
                </c:pt>
                <c:pt idx="13">
                  <c:v>21.588811</c:v>
                </c:pt>
                <c:pt idx="14">
                  <c:v>18.298992857142856</c:v>
                </c:pt>
                <c:pt idx="15">
                  <c:v>21.67</c:v>
                </c:pt>
                <c:pt idx="16">
                  <c:v>19.320022999999999</c:v>
                </c:pt>
                <c:pt idx="17">
                  <c:v>15.456882999999999</c:v>
                </c:pt>
              </c:numCache>
            </c:numRef>
          </c:val>
        </c:ser>
        <c:ser>
          <c:idx val="3"/>
          <c:order val="3"/>
          <c:tx>
            <c:strRef>
              <c:f>'Figure 3'!$E$5</c:f>
              <c:strCache>
                <c:ptCount val="1"/>
                <c:pt idx="0">
                  <c:v>Large (250+)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3'!$A$6:$A$23</c:f>
              <c:strCache>
                <c:ptCount val="18"/>
                <c:pt idx="0">
                  <c:v>ITA</c:v>
                </c:pt>
                <c:pt idx="1">
                  <c:v>NZL</c:v>
                </c:pt>
                <c:pt idx="2">
                  <c:v>ESP</c:v>
                </c:pt>
                <c:pt idx="3">
                  <c:v>JPN</c:v>
                </c:pt>
                <c:pt idx="4">
                  <c:v>BRA</c:v>
                </c:pt>
                <c:pt idx="5">
                  <c:v>PRT</c:v>
                </c:pt>
                <c:pt idx="6">
                  <c:v>HUN</c:v>
                </c:pt>
                <c:pt idx="7">
                  <c:v>NLD</c:v>
                </c:pt>
                <c:pt idx="8">
                  <c:v>FIN</c:v>
                </c:pt>
                <c:pt idx="9">
                  <c:v>GBR</c:v>
                </c:pt>
                <c:pt idx="10">
                  <c:v>SWE</c:v>
                </c:pt>
                <c:pt idx="11">
                  <c:v>LUX</c:v>
                </c:pt>
                <c:pt idx="12">
                  <c:v>NOR</c:v>
                </c:pt>
                <c:pt idx="13">
                  <c:v>AUT</c:v>
                </c:pt>
                <c:pt idx="14">
                  <c:v>FRA</c:v>
                </c:pt>
                <c:pt idx="15">
                  <c:v>CAN</c:v>
                </c:pt>
                <c:pt idx="16">
                  <c:v>BEL</c:v>
                </c:pt>
                <c:pt idx="17">
                  <c:v>USA</c:v>
                </c:pt>
              </c:strCache>
            </c:strRef>
          </c:cat>
          <c:val>
            <c:numRef>
              <c:f>'Figure 3'!$E$6:$E$23</c:f>
              <c:numCache>
                <c:formatCode>0.0</c:formatCode>
                <c:ptCount val="18"/>
                <c:pt idx="0">
                  <c:v>22.745779999999996</c:v>
                </c:pt>
                <c:pt idx="1">
                  <c:v>25.618481250000002</c:v>
                </c:pt>
                <c:pt idx="2">
                  <c:v>27.491209999999999</c:v>
                </c:pt>
                <c:pt idx="3">
                  <c:v>14.512625000000002</c:v>
                </c:pt>
                <c:pt idx="4">
                  <c:v>23.942310000000003</c:v>
                </c:pt>
                <c:pt idx="5">
                  <c:v>23.535633999999998</c:v>
                </c:pt>
                <c:pt idx="6">
                  <c:v>33.848188999999998</c:v>
                </c:pt>
                <c:pt idx="7">
                  <c:v>36.218336999999998</c:v>
                </c:pt>
                <c:pt idx="8">
                  <c:v>40.27304500000001</c:v>
                </c:pt>
                <c:pt idx="9">
                  <c:v>47.417274000000006</c:v>
                </c:pt>
                <c:pt idx="10">
                  <c:v>38.579486666666661</c:v>
                </c:pt>
                <c:pt idx="11">
                  <c:v>31.234676666666662</c:v>
                </c:pt>
                <c:pt idx="12">
                  <c:v>32.963832000000004</c:v>
                </c:pt>
                <c:pt idx="13">
                  <c:v>41.409986999999994</c:v>
                </c:pt>
                <c:pt idx="14">
                  <c:v>45.789792857142864</c:v>
                </c:pt>
                <c:pt idx="15">
                  <c:v>39.909999999999997</c:v>
                </c:pt>
                <c:pt idx="16">
                  <c:v>42.163386000000003</c:v>
                </c:pt>
                <c:pt idx="17">
                  <c:v>54.638089999999991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9638400"/>
        <c:axId val="49640192"/>
      </c:barChart>
      <c:catAx>
        <c:axId val="4963840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49640192"/>
        <c:crosses val="autoZero"/>
        <c:auto val="1"/>
        <c:lblAlgn val="ctr"/>
        <c:lblOffset val="100"/>
        <c:noMultiLvlLbl val="0"/>
      </c:catAx>
      <c:valAx>
        <c:axId val="496401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Employment share</a:t>
                </a:r>
              </a:p>
            </c:rich>
          </c:tx>
          <c:layout>
            <c:manualLayout>
              <c:xMode val="edge"/>
              <c:yMode val="edge"/>
              <c:x val="8.5952031326480671E-3"/>
              <c:y val="0.3482734711636981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9638400"/>
        <c:crosses val="autoZero"/>
        <c:crossBetween val="between"/>
        <c:majorUnit val="10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8.0346564608939297E-2"/>
          <c:y val="2.1390374331550801E-2"/>
          <c:w val="0.89412805778132354"/>
          <c:h val="7.5091723160273419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03670220718304E-2"/>
          <c:y val="0.16826407115777192"/>
          <c:w val="0.87967206387384478"/>
          <c:h val="0.7152584572761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Firms</c:v>
                </c:pt>
              </c:strCache>
            </c:strRef>
          </c:tx>
          <c:invertIfNegative val="0"/>
          <c:cat>
            <c:strRef>
              <c:f>'Figure 4'!$A$5:$A$8</c:f>
              <c:strCache>
                <c:ptCount val="4"/>
                <c:pt idx="0">
                  <c:v>Micro (1-9)</c:v>
                </c:pt>
                <c:pt idx="1">
                  <c:v>Small (10-49)</c:v>
                </c:pt>
                <c:pt idx="2">
                  <c:v>Medium (50-249)</c:v>
                </c:pt>
                <c:pt idx="3">
                  <c:v>Large (250+)</c:v>
                </c:pt>
              </c:strCache>
            </c:strRef>
          </c:cat>
          <c:val>
            <c:numRef>
              <c:f>'Figure 4'!$B$5:$B$8</c:f>
              <c:numCache>
                <c:formatCode>0.0</c:formatCode>
                <c:ptCount val="4"/>
                <c:pt idx="0">
                  <c:v>82.084429999999998</c:v>
                </c:pt>
                <c:pt idx="1">
                  <c:v>14.902609999999999</c:v>
                </c:pt>
                <c:pt idx="2">
                  <c:v>2.5202300000000002</c:v>
                </c:pt>
                <c:pt idx="3">
                  <c:v>0.49273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74496"/>
        <c:axId val="49680768"/>
      </c:barChart>
      <c:lineChart>
        <c:grouping val="standard"/>
        <c:varyColors val="0"/>
        <c:ser>
          <c:idx val="1"/>
          <c:order val="1"/>
          <c:tx>
            <c:strRef>
              <c:f>'Figure 4'!$C$4</c:f>
              <c:strCache>
                <c:ptCount val="1"/>
                <c:pt idx="0">
                  <c:v>Employment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4'!$A$5:$A$8</c:f>
              <c:strCache>
                <c:ptCount val="4"/>
                <c:pt idx="0">
                  <c:v>Micro (1-9)</c:v>
                </c:pt>
                <c:pt idx="1">
                  <c:v>Small (10-49)</c:v>
                </c:pt>
                <c:pt idx="2">
                  <c:v>Medium (50-249)</c:v>
                </c:pt>
                <c:pt idx="3">
                  <c:v>Large (250+)</c:v>
                </c:pt>
              </c:strCache>
            </c:strRef>
          </c:cat>
          <c:val>
            <c:numRef>
              <c:f>'Figure 4'!$C$5:$C$8</c:f>
              <c:numCache>
                <c:formatCode>0.0</c:formatCode>
                <c:ptCount val="4"/>
                <c:pt idx="0">
                  <c:v>21.573500000000003</c:v>
                </c:pt>
                <c:pt idx="1">
                  <c:v>23.101869999999998</c:v>
                </c:pt>
                <c:pt idx="2">
                  <c:v>19.203700000000001</c:v>
                </c:pt>
                <c:pt idx="3">
                  <c:v>36.120930000000001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4496"/>
        <c:axId val="49680768"/>
      </c:lineChart>
      <c:catAx>
        <c:axId val="4967449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9680768"/>
        <c:crosses val="autoZero"/>
        <c:auto val="1"/>
        <c:lblAlgn val="ctr"/>
        <c:lblOffset val="100"/>
        <c:noMultiLvlLbl val="0"/>
      </c:catAx>
      <c:valAx>
        <c:axId val="49680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0058439960629922E-2"/>
              <c:y val="2.557560513269174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96744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8.4882915026246744E-2"/>
          <c:y val="2.7777777777777776E-2"/>
          <c:w val="0.87971333661417328"/>
          <c:h val="0.10214457567804025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34263400001816E-2"/>
          <c:y val="0.12931009662573342"/>
          <c:w val="0.9022140525117287"/>
          <c:h val="0.6958911161035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5'!$C$9</c:f>
              <c:strCache>
                <c:ptCount val="1"/>
                <c:pt idx="0">
                  <c:v>Firms</c:v>
                </c:pt>
              </c:strCache>
            </c:strRef>
          </c:tx>
          <c:invertIfNegative val="0"/>
          <c:cat>
            <c:multiLvlStrRef>
              <c:f>'Figure 5'!$A$10:$B$21</c:f>
              <c:multiLvlStrCache>
                <c:ptCount val="11"/>
                <c:lvl>
                  <c:pt idx="0">
                    <c:v>ITA</c:v>
                  </c:pt>
                  <c:pt idx="1">
                    <c:v>USA</c:v>
                  </c:pt>
                  <c:pt idx="3">
                    <c:v>ITA</c:v>
                  </c:pt>
                  <c:pt idx="4">
                    <c:v>USA</c:v>
                  </c:pt>
                  <c:pt idx="6">
                    <c:v>ITA</c:v>
                  </c:pt>
                  <c:pt idx="7">
                    <c:v>USA</c:v>
                  </c:pt>
                  <c:pt idx="9">
                    <c:v>ITA</c:v>
                  </c:pt>
                  <c:pt idx="10">
                    <c:v>USA</c:v>
                  </c:pt>
                </c:lvl>
                <c:lvl>
                  <c:pt idx="0">
                    <c:v>Micro (1-9)</c:v>
                  </c:pt>
                  <c:pt idx="3">
                    <c:v>Small (10-49)</c:v>
                  </c:pt>
                  <c:pt idx="6">
                    <c:v>Medium (50-249)</c:v>
                  </c:pt>
                  <c:pt idx="9">
                    <c:v>Large (250+)</c:v>
                  </c:pt>
                </c:lvl>
              </c:multiLvlStrCache>
            </c:multiLvlStrRef>
          </c:cat>
          <c:val>
            <c:numRef>
              <c:f>'Figure 5'!$C$10:$C$20</c:f>
              <c:numCache>
                <c:formatCode>0.0</c:formatCode>
                <c:ptCount val="11"/>
                <c:pt idx="0">
                  <c:v>90.402760000000001</c:v>
                </c:pt>
                <c:pt idx="1">
                  <c:v>74.493810000000011</c:v>
                </c:pt>
                <c:pt idx="3">
                  <c:v>8.5076499999999999</c:v>
                </c:pt>
                <c:pt idx="4">
                  <c:v>21.97654</c:v>
                </c:pt>
                <c:pt idx="6">
                  <c:v>0.93728999999999996</c:v>
                </c:pt>
                <c:pt idx="7">
                  <c:v>3.7529699999999999</c:v>
                </c:pt>
                <c:pt idx="9">
                  <c:v>0.15229999999999999</c:v>
                </c:pt>
                <c:pt idx="10">
                  <c:v>0.69556000000000007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4"/>
        <c:axId val="49743360"/>
        <c:axId val="49745280"/>
      </c:barChart>
      <c:lineChart>
        <c:grouping val="standard"/>
        <c:varyColors val="0"/>
        <c:ser>
          <c:idx val="1"/>
          <c:order val="1"/>
          <c:tx>
            <c:strRef>
              <c:f>'Figure 5'!$D$9</c:f>
              <c:strCache>
                <c:ptCount val="1"/>
                <c:pt idx="0">
                  <c:v>Employment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multiLvlStrRef>
              <c:f>'Figure 5'!$A$10:$B$21</c:f>
              <c:multiLvlStrCache>
                <c:ptCount val="11"/>
                <c:lvl>
                  <c:pt idx="0">
                    <c:v>ITA</c:v>
                  </c:pt>
                  <c:pt idx="1">
                    <c:v>USA</c:v>
                  </c:pt>
                  <c:pt idx="3">
                    <c:v>ITA</c:v>
                  </c:pt>
                  <c:pt idx="4">
                    <c:v>USA</c:v>
                  </c:pt>
                  <c:pt idx="6">
                    <c:v>ITA</c:v>
                  </c:pt>
                  <c:pt idx="7">
                    <c:v>USA</c:v>
                  </c:pt>
                  <c:pt idx="9">
                    <c:v>ITA</c:v>
                  </c:pt>
                  <c:pt idx="10">
                    <c:v>USA</c:v>
                  </c:pt>
                </c:lvl>
                <c:lvl>
                  <c:pt idx="0">
                    <c:v>Micro (1-9)</c:v>
                  </c:pt>
                  <c:pt idx="3">
                    <c:v>Small (10-49)</c:v>
                  </c:pt>
                  <c:pt idx="6">
                    <c:v>Medium (50-249)</c:v>
                  </c:pt>
                  <c:pt idx="9">
                    <c:v>Large (250+)</c:v>
                  </c:pt>
                </c:lvl>
              </c:multiLvlStrCache>
            </c:multiLvlStrRef>
          </c:cat>
          <c:val>
            <c:numRef>
              <c:f>'Figure 5'!$D$10:$D$20</c:f>
              <c:numCache>
                <c:formatCode>0.0</c:formatCode>
                <c:ptCount val="11"/>
                <c:pt idx="0">
                  <c:v>39.4343</c:v>
                </c:pt>
                <c:pt idx="1">
                  <c:v>11.215780000000001</c:v>
                </c:pt>
                <c:pt idx="3">
                  <c:v>23.700599999999998</c:v>
                </c:pt>
                <c:pt idx="4">
                  <c:v>28.086060000000003</c:v>
                </c:pt>
                <c:pt idx="6">
                  <c:v>13.917479999999999</c:v>
                </c:pt>
                <c:pt idx="7">
                  <c:v>15.29363</c:v>
                </c:pt>
                <c:pt idx="9">
                  <c:v>22.947620000000001</c:v>
                </c:pt>
                <c:pt idx="10">
                  <c:v>55.642440000000008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3360"/>
        <c:axId val="49745280"/>
      </c:lineChart>
      <c:catAx>
        <c:axId val="497433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extTo"/>
        <c:crossAx val="49745280"/>
        <c:crosses val="autoZero"/>
        <c:auto val="1"/>
        <c:lblAlgn val="ctr"/>
        <c:lblOffset val="100"/>
        <c:tickLblSkip val="1"/>
        <c:noMultiLvlLbl val="0"/>
      </c:catAx>
      <c:valAx>
        <c:axId val="497452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3937282229965157E-2"/>
              <c:y val="1.619386219381857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97433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9326456144201506E-2"/>
          <c:y val="2.2160664819944598E-2"/>
          <c:w val="0.90083605402983169"/>
          <c:h val="8.1489301371954551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92960254968129"/>
          <c:y val="0.12462585034013605"/>
          <c:w val="0.78068944506936633"/>
          <c:h val="0.57140071776742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5'!$C$9</c:f>
              <c:strCache>
                <c:ptCount val="1"/>
                <c:pt idx="0">
                  <c:v>Firms</c:v>
                </c:pt>
              </c:strCache>
            </c:strRef>
          </c:tx>
          <c:invertIfNegative val="0"/>
          <c:cat>
            <c:multiLvlStrRef>
              <c:f>'Figure 5'!$A$16:$B$21</c:f>
              <c:multiLvlStrCache>
                <c:ptCount val="5"/>
                <c:lvl>
                  <c:pt idx="0">
                    <c:v>ITA</c:v>
                  </c:pt>
                  <c:pt idx="1">
                    <c:v>USA</c:v>
                  </c:pt>
                  <c:pt idx="3">
                    <c:v>ITA</c:v>
                  </c:pt>
                  <c:pt idx="4">
                    <c:v>USA</c:v>
                  </c:pt>
                </c:lvl>
                <c:lvl>
                  <c:pt idx="0">
                    <c:v>Medium (50-249)</c:v>
                  </c:pt>
                  <c:pt idx="3">
                    <c:v>Large (250+)</c:v>
                  </c:pt>
                </c:lvl>
              </c:multiLvlStrCache>
            </c:multiLvlStrRef>
          </c:cat>
          <c:val>
            <c:numRef>
              <c:f>'Figure 5'!$C$16:$C$20</c:f>
              <c:numCache>
                <c:formatCode>0.0</c:formatCode>
                <c:ptCount val="5"/>
                <c:pt idx="0">
                  <c:v>0.93728999999999996</c:v>
                </c:pt>
                <c:pt idx="1">
                  <c:v>3.7529699999999999</c:v>
                </c:pt>
                <c:pt idx="3">
                  <c:v>0.15229999999999999</c:v>
                </c:pt>
                <c:pt idx="4">
                  <c:v>0.69556000000000007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4"/>
        <c:axId val="49765760"/>
        <c:axId val="49783936"/>
      </c:barChart>
      <c:catAx>
        <c:axId val="497657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extTo"/>
        <c:crossAx val="49783936"/>
        <c:crosses val="autoZero"/>
        <c:auto val="1"/>
        <c:lblAlgn val="ctr"/>
        <c:lblOffset val="100"/>
        <c:tickLblSkip val="1"/>
        <c:noMultiLvlLbl val="0"/>
      </c:catAx>
      <c:valAx>
        <c:axId val="49783936"/>
        <c:scaling>
          <c:orientation val="minMax"/>
          <c:max val="1.100000000000000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5977011494252873E-2"/>
              <c:y val="3.3022657882050459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9765760"/>
        <c:crosses val="autoZero"/>
        <c:crossBetween val="between"/>
        <c:majorUnit val="0.2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 w="15875">
      <a:solidFill>
        <a:schemeClr val="tx2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Startups (0-2)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6'!$A$7:$A$24</c:f>
              <c:strCache>
                <c:ptCount val="18"/>
                <c:pt idx="0">
                  <c:v>JPN</c:v>
                </c:pt>
                <c:pt idx="1">
                  <c:v>FIN</c:v>
                </c:pt>
                <c:pt idx="2">
                  <c:v>ITA</c:v>
                </c:pt>
                <c:pt idx="3">
                  <c:v>BEL</c:v>
                </c:pt>
                <c:pt idx="4">
                  <c:v>SWE</c:v>
                </c:pt>
                <c:pt idx="5">
                  <c:v>CAN</c:v>
                </c:pt>
                <c:pt idx="6">
                  <c:v>PRT</c:v>
                </c:pt>
                <c:pt idx="7">
                  <c:v>NOR</c:v>
                </c:pt>
                <c:pt idx="8">
                  <c:v>USA</c:v>
                </c:pt>
                <c:pt idx="9">
                  <c:v>NLD</c:v>
                </c:pt>
                <c:pt idx="10">
                  <c:v>FRA</c:v>
                </c:pt>
                <c:pt idx="11">
                  <c:v>AUT</c:v>
                </c:pt>
                <c:pt idx="12">
                  <c:v>GBR</c:v>
                </c:pt>
                <c:pt idx="13">
                  <c:v>LUX</c:v>
                </c:pt>
                <c:pt idx="14">
                  <c:v>NZL</c:v>
                </c:pt>
                <c:pt idx="15">
                  <c:v>ESP</c:v>
                </c:pt>
                <c:pt idx="16">
                  <c:v>HUN</c:v>
                </c:pt>
                <c:pt idx="17">
                  <c:v>BRA</c:v>
                </c:pt>
              </c:strCache>
            </c:strRef>
          </c:cat>
          <c:val>
            <c:numRef>
              <c:f>'Figure 6'!$B$7:$B$24</c:f>
              <c:numCache>
                <c:formatCode>0.0</c:formatCode>
                <c:ptCount val="18"/>
                <c:pt idx="0">
                  <c:v>5.9201350000000001</c:v>
                </c:pt>
                <c:pt idx="1">
                  <c:v>9.4440729999999995</c:v>
                </c:pt>
                <c:pt idx="2">
                  <c:v>12.51304222222222</c:v>
                </c:pt>
                <c:pt idx="3">
                  <c:v>17.017380999999997</c:v>
                </c:pt>
                <c:pt idx="4">
                  <c:v>17.832830000000001</c:v>
                </c:pt>
                <c:pt idx="5">
                  <c:v>16.72</c:v>
                </c:pt>
                <c:pt idx="6">
                  <c:v>18.747202000000001</c:v>
                </c:pt>
                <c:pt idx="7">
                  <c:v>14.146065000000002</c:v>
                </c:pt>
                <c:pt idx="8">
                  <c:v>20.547744999999999</c:v>
                </c:pt>
                <c:pt idx="9">
                  <c:v>21.247412000000004</c:v>
                </c:pt>
                <c:pt idx="10">
                  <c:v>22.791498571428573</c:v>
                </c:pt>
                <c:pt idx="11">
                  <c:v>19.535261000000002</c:v>
                </c:pt>
                <c:pt idx="12">
                  <c:v>22.433908000000002</c:v>
                </c:pt>
                <c:pt idx="13">
                  <c:v>21.955687777777776</c:v>
                </c:pt>
                <c:pt idx="14">
                  <c:v>20.088080000000001</c:v>
                </c:pt>
                <c:pt idx="15">
                  <c:v>26.331828333333334</c:v>
                </c:pt>
                <c:pt idx="16">
                  <c:v>23.628984000000003</c:v>
                </c:pt>
                <c:pt idx="17">
                  <c:v>39.807158888888885</c:v>
                </c:pt>
              </c:numCache>
            </c:numRef>
          </c:val>
        </c:ser>
        <c:ser>
          <c:idx val="1"/>
          <c:order val="1"/>
          <c:tx>
            <c:strRef>
              <c:f>'Figure 6'!$C$6</c:f>
              <c:strCache>
                <c:ptCount val="1"/>
                <c:pt idx="0">
                  <c:v>Young (3-5)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6'!$A$7:$A$24</c:f>
              <c:strCache>
                <c:ptCount val="18"/>
                <c:pt idx="0">
                  <c:v>JPN</c:v>
                </c:pt>
                <c:pt idx="1">
                  <c:v>FIN</c:v>
                </c:pt>
                <c:pt idx="2">
                  <c:v>ITA</c:v>
                </c:pt>
                <c:pt idx="3">
                  <c:v>BEL</c:v>
                </c:pt>
                <c:pt idx="4">
                  <c:v>SWE</c:v>
                </c:pt>
                <c:pt idx="5">
                  <c:v>CAN</c:v>
                </c:pt>
                <c:pt idx="6">
                  <c:v>PRT</c:v>
                </c:pt>
                <c:pt idx="7">
                  <c:v>NOR</c:v>
                </c:pt>
                <c:pt idx="8">
                  <c:v>USA</c:v>
                </c:pt>
                <c:pt idx="9">
                  <c:v>NLD</c:v>
                </c:pt>
                <c:pt idx="10">
                  <c:v>FRA</c:v>
                </c:pt>
                <c:pt idx="11">
                  <c:v>AUT</c:v>
                </c:pt>
                <c:pt idx="12">
                  <c:v>GBR</c:v>
                </c:pt>
                <c:pt idx="13">
                  <c:v>LUX</c:v>
                </c:pt>
                <c:pt idx="14">
                  <c:v>NZL</c:v>
                </c:pt>
                <c:pt idx="15">
                  <c:v>ESP</c:v>
                </c:pt>
                <c:pt idx="16">
                  <c:v>HUN</c:v>
                </c:pt>
                <c:pt idx="17">
                  <c:v>BRA</c:v>
                </c:pt>
              </c:strCache>
            </c:strRef>
          </c:cat>
          <c:val>
            <c:numRef>
              <c:f>'Figure 6'!$C$7:$C$24</c:f>
              <c:numCache>
                <c:formatCode>0.0</c:formatCode>
                <c:ptCount val="18"/>
                <c:pt idx="0">
                  <c:v>8.0071000000000012</c:v>
                </c:pt>
                <c:pt idx="1">
                  <c:v>13.529797999999998</c:v>
                </c:pt>
                <c:pt idx="2">
                  <c:v>15.513534444444444</c:v>
                </c:pt>
                <c:pt idx="3">
                  <c:v>14.143329</c:v>
                </c:pt>
                <c:pt idx="4">
                  <c:v>15.521807777777777</c:v>
                </c:pt>
                <c:pt idx="5">
                  <c:v>17.47</c:v>
                </c:pt>
                <c:pt idx="6">
                  <c:v>14.797775999999999</c:v>
                </c:pt>
                <c:pt idx="7">
                  <c:v>17.566562999999999</c:v>
                </c:pt>
                <c:pt idx="8">
                  <c:v>16.735158999999999</c:v>
                </c:pt>
                <c:pt idx="9">
                  <c:v>16.820457999999999</c:v>
                </c:pt>
                <c:pt idx="10">
                  <c:v>17.649791428571429</c:v>
                </c:pt>
                <c:pt idx="11">
                  <c:v>18.363389999999999</c:v>
                </c:pt>
                <c:pt idx="12">
                  <c:v>18.112321999999999</c:v>
                </c:pt>
                <c:pt idx="13">
                  <c:v>18.205945555555555</c:v>
                </c:pt>
                <c:pt idx="14">
                  <c:v>20.283536250000004</c:v>
                </c:pt>
                <c:pt idx="15">
                  <c:v>19.706166666666665</c:v>
                </c:pt>
                <c:pt idx="16">
                  <c:v>19.959474999999998</c:v>
                </c:pt>
                <c:pt idx="17">
                  <c:v>25.794488888888889</c:v>
                </c:pt>
              </c:numCache>
            </c:numRef>
          </c:val>
        </c:ser>
        <c:ser>
          <c:idx val="2"/>
          <c:order val="2"/>
          <c:tx>
            <c:strRef>
              <c:f>'Figure 6'!$D$6</c:f>
              <c:strCache>
                <c:ptCount val="1"/>
                <c:pt idx="0">
                  <c:v>Mature (6-10)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6'!$A$7:$A$24</c:f>
              <c:strCache>
                <c:ptCount val="18"/>
                <c:pt idx="0">
                  <c:v>JPN</c:v>
                </c:pt>
                <c:pt idx="1">
                  <c:v>FIN</c:v>
                </c:pt>
                <c:pt idx="2">
                  <c:v>ITA</c:v>
                </c:pt>
                <c:pt idx="3">
                  <c:v>BEL</c:v>
                </c:pt>
                <c:pt idx="4">
                  <c:v>SWE</c:v>
                </c:pt>
                <c:pt idx="5">
                  <c:v>CAN</c:v>
                </c:pt>
                <c:pt idx="6">
                  <c:v>PRT</c:v>
                </c:pt>
                <c:pt idx="7">
                  <c:v>NOR</c:v>
                </c:pt>
                <c:pt idx="8">
                  <c:v>USA</c:v>
                </c:pt>
                <c:pt idx="9">
                  <c:v>NLD</c:v>
                </c:pt>
                <c:pt idx="10">
                  <c:v>FRA</c:v>
                </c:pt>
                <c:pt idx="11">
                  <c:v>AUT</c:v>
                </c:pt>
                <c:pt idx="12">
                  <c:v>GBR</c:v>
                </c:pt>
                <c:pt idx="13">
                  <c:v>LUX</c:v>
                </c:pt>
                <c:pt idx="14">
                  <c:v>NZL</c:v>
                </c:pt>
                <c:pt idx="15">
                  <c:v>ESP</c:v>
                </c:pt>
                <c:pt idx="16">
                  <c:v>HUN</c:v>
                </c:pt>
                <c:pt idx="17">
                  <c:v>BRA</c:v>
                </c:pt>
              </c:strCache>
            </c:strRef>
          </c:cat>
          <c:val>
            <c:numRef>
              <c:f>'Figure 6'!$D$7:$D$24</c:f>
              <c:numCache>
                <c:formatCode>0.0</c:formatCode>
                <c:ptCount val="18"/>
                <c:pt idx="0">
                  <c:v>12.211220000000001</c:v>
                </c:pt>
                <c:pt idx="1">
                  <c:v>20.066153</c:v>
                </c:pt>
                <c:pt idx="2">
                  <c:v>20.197667777777781</c:v>
                </c:pt>
                <c:pt idx="3">
                  <c:v>17.091273000000001</c:v>
                </c:pt>
                <c:pt idx="4">
                  <c:v>20.487167777777778</c:v>
                </c:pt>
                <c:pt idx="5">
                  <c:v>21.32</c:v>
                </c:pt>
                <c:pt idx="6">
                  <c:v>22.048854000000002</c:v>
                </c:pt>
                <c:pt idx="7">
                  <c:v>24.151160000000001</c:v>
                </c:pt>
                <c:pt idx="8">
                  <c:v>19.202221000000002</c:v>
                </c:pt>
                <c:pt idx="9">
                  <c:v>18.513101999999996</c:v>
                </c:pt>
                <c:pt idx="10">
                  <c:v>18.511924285714286</c:v>
                </c:pt>
                <c:pt idx="11">
                  <c:v>21.471294</c:v>
                </c:pt>
                <c:pt idx="12">
                  <c:v>20.834234000000002</c:v>
                </c:pt>
                <c:pt idx="13">
                  <c:v>21.934760000000001</c:v>
                </c:pt>
                <c:pt idx="14">
                  <c:v>24.240311249999998</c:v>
                </c:pt>
                <c:pt idx="15">
                  <c:v>22.575855000000004</c:v>
                </c:pt>
                <c:pt idx="16">
                  <c:v>28.356164</c:v>
                </c:pt>
                <c:pt idx="17">
                  <c:v>24.662196666666667</c:v>
                </c:pt>
              </c:numCache>
            </c:numRef>
          </c:val>
        </c:ser>
        <c:ser>
          <c:idx val="3"/>
          <c:order val="3"/>
          <c:tx>
            <c:strRef>
              <c:f>'Figure 6'!$E$6</c:f>
              <c:strCache>
                <c:ptCount val="1"/>
                <c:pt idx="0">
                  <c:v>Old (&gt;10)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6'!$A$7:$A$24</c:f>
              <c:strCache>
                <c:ptCount val="18"/>
                <c:pt idx="0">
                  <c:v>JPN</c:v>
                </c:pt>
                <c:pt idx="1">
                  <c:v>FIN</c:v>
                </c:pt>
                <c:pt idx="2">
                  <c:v>ITA</c:v>
                </c:pt>
                <c:pt idx="3">
                  <c:v>BEL</c:v>
                </c:pt>
                <c:pt idx="4">
                  <c:v>SWE</c:v>
                </c:pt>
                <c:pt idx="5">
                  <c:v>CAN</c:v>
                </c:pt>
                <c:pt idx="6">
                  <c:v>PRT</c:v>
                </c:pt>
                <c:pt idx="7">
                  <c:v>NOR</c:v>
                </c:pt>
                <c:pt idx="8">
                  <c:v>USA</c:v>
                </c:pt>
                <c:pt idx="9">
                  <c:v>NLD</c:v>
                </c:pt>
                <c:pt idx="10">
                  <c:v>FRA</c:v>
                </c:pt>
                <c:pt idx="11">
                  <c:v>AUT</c:v>
                </c:pt>
                <c:pt idx="12">
                  <c:v>GBR</c:v>
                </c:pt>
                <c:pt idx="13">
                  <c:v>LUX</c:v>
                </c:pt>
                <c:pt idx="14">
                  <c:v>NZL</c:v>
                </c:pt>
                <c:pt idx="15">
                  <c:v>ESP</c:v>
                </c:pt>
                <c:pt idx="16">
                  <c:v>HUN</c:v>
                </c:pt>
                <c:pt idx="17">
                  <c:v>BRA</c:v>
                </c:pt>
              </c:strCache>
            </c:strRef>
          </c:cat>
          <c:val>
            <c:numRef>
              <c:f>'Figure 6'!$E$7:$E$24</c:f>
              <c:numCache>
                <c:formatCode>0.0</c:formatCode>
                <c:ptCount val="18"/>
                <c:pt idx="0">
                  <c:v>73.861549999999994</c:v>
                </c:pt>
                <c:pt idx="1">
                  <c:v>56.959978000000014</c:v>
                </c:pt>
                <c:pt idx="2">
                  <c:v>51.775756666666659</c:v>
                </c:pt>
                <c:pt idx="3">
                  <c:v>51.748016000000007</c:v>
                </c:pt>
                <c:pt idx="4">
                  <c:v>46.158195555555558</c:v>
                </c:pt>
                <c:pt idx="5">
                  <c:v>44.49</c:v>
                </c:pt>
                <c:pt idx="6">
                  <c:v>44.406164000000004</c:v>
                </c:pt>
                <c:pt idx="7">
                  <c:v>44.136212000000008</c:v>
                </c:pt>
                <c:pt idx="8">
                  <c:v>43.514873000000001</c:v>
                </c:pt>
                <c:pt idx="9">
                  <c:v>43.419026000000002</c:v>
                </c:pt>
                <c:pt idx="10">
                  <c:v>41.046785714285718</c:v>
                </c:pt>
                <c:pt idx="11">
                  <c:v>40.630053000000004</c:v>
                </c:pt>
                <c:pt idx="12">
                  <c:v>38.619534000000002</c:v>
                </c:pt>
                <c:pt idx="13">
                  <c:v>37.903605555555551</c:v>
                </c:pt>
                <c:pt idx="14">
                  <c:v>35.388072499999993</c:v>
                </c:pt>
                <c:pt idx="15">
                  <c:v>31.386151666666667</c:v>
                </c:pt>
                <c:pt idx="16">
                  <c:v>28.055378999999999</c:v>
                </c:pt>
                <c:pt idx="17">
                  <c:v>10.953172499999999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50877952"/>
        <c:axId val="50879488"/>
      </c:barChart>
      <c:catAx>
        <c:axId val="5087795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0879488"/>
        <c:crosses val="autoZero"/>
        <c:auto val="1"/>
        <c:lblAlgn val="ctr"/>
        <c:lblOffset val="100"/>
        <c:noMultiLvlLbl val="0"/>
      </c:catAx>
      <c:valAx>
        <c:axId val="508794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firms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0877952"/>
        <c:crosses val="autoZero"/>
        <c:crossBetween val="between"/>
        <c:majorUnit val="10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9.5466658383208308E-2"/>
          <c:y val="1.8691588785046728E-2"/>
          <c:w val="0.88009066802706537"/>
          <c:h val="6.5617533789584709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89361296767966E-2"/>
          <c:y val="0.12275037241966376"/>
          <c:w val="0.91471726971902012"/>
          <c:h val="0.79180194367595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7'!$B$5</c:f>
              <c:strCache>
                <c:ptCount val="1"/>
                <c:pt idx="0">
                  <c:v>2001-2003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'Figure 7'!$A$8:$A$25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LUX</c:v>
                </c:pt>
                <c:pt idx="5">
                  <c:v>USA</c:v>
                </c:pt>
                <c:pt idx="6">
                  <c:v>HUN</c:v>
                </c:pt>
                <c:pt idx="7">
                  <c:v>NZL</c:v>
                </c:pt>
                <c:pt idx="8">
                  <c:v>NLD</c:v>
                </c:pt>
                <c:pt idx="9">
                  <c:v>PRT</c:v>
                </c:pt>
                <c:pt idx="10">
                  <c:v>BEL</c:v>
                </c:pt>
                <c:pt idx="11">
                  <c:v>AUT</c:v>
                </c:pt>
                <c:pt idx="12">
                  <c:v>CAN</c:v>
                </c:pt>
                <c:pt idx="13">
                  <c:v>SWE</c:v>
                </c:pt>
                <c:pt idx="14">
                  <c:v>NOR</c:v>
                </c:pt>
                <c:pt idx="15">
                  <c:v>ITA</c:v>
                </c:pt>
                <c:pt idx="16">
                  <c:v>FIN</c:v>
                </c:pt>
                <c:pt idx="17">
                  <c:v>JPN</c:v>
                </c:pt>
              </c:strCache>
            </c:strRef>
          </c:cat>
          <c:val>
            <c:numRef>
              <c:f>'Figure 7'!$B$6:$B$23</c:f>
              <c:numCache>
                <c:formatCode>0.0</c:formatCode>
                <c:ptCount val="18"/>
                <c:pt idx="0">
                  <c:v>44.183030000000002</c:v>
                </c:pt>
                <c:pt idx="1">
                  <c:v>27.933449999999997</c:v>
                </c:pt>
                <c:pt idx="2">
                  <c:v>21.327449999999999</c:v>
                </c:pt>
                <c:pt idx="3">
                  <c:v>25.825589999999998</c:v>
                </c:pt>
                <c:pt idx="4">
                  <c:v>22.59348</c:v>
                </c:pt>
                <c:pt idx="5">
                  <c:v>21.94435</c:v>
                </c:pt>
                <c:pt idx="6">
                  <c:v>33.177289999999999</c:v>
                </c:pt>
                <c:pt idx="7">
                  <c:v>21.679029999999997</c:v>
                </c:pt>
                <c:pt idx="8">
                  <c:v>19.247260000000001</c:v>
                </c:pt>
                <c:pt idx="10">
                  <c:v>16.315180000000002</c:v>
                </c:pt>
                <c:pt idx="11">
                  <c:v>22.713290000000001</c:v>
                </c:pt>
                <c:pt idx="12">
                  <c:v>18.989999999999998</c:v>
                </c:pt>
                <c:pt idx="13">
                  <c:v>17.582789999999999</c:v>
                </c:pt>
                <c:pt idx="14">
                  <c:v>15.63551</c:v>
                </c:pt>
                <c:pt idx="15">
                  <c:v>14.60514</c:v>
                </c:pt>
                <c:pt idx="16">
                  <c:v>8.6512799999999999</c:v>
                </c:pt>
                <c:pt idx="17">
                  <c:v>5.1865100000000002</c:v>
                </c:pt>
              </c:numCache>
            </c:numRef>
          </c:val>
        </c:ser>
        <c:ser>
          <c:idx val="1"/>
          <c:order val="1"/>
          <c:tx>
            <c:strRef>
              <c:f>'Figure 7'!$C$5</c:f>
              <c:strCache>
                <c:ptCount val="1"/>
                <c:pt idx="0">
                  <c:v>2004-2006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'Figure 7'!$A$8:$A$25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LUX</c:v>
                </c:pt>
                <c:pt idx="5">
                  <c:v>USA</c:v>
                </c:pt>
                <c:pt idx="6">
                  <c:v>HUN</c:v>
                </c:pt>
                <c:pt idx="7">
                  <c:v>NZL</c:v>
                </c:pt>
                <c:pt idx="8">
                  <c:v>NLD</c:v>
                </c:pt>
                <c:pt idx="9">
                  <c:v>PRT</c:v>
                </c:pt>
                <c:pt idx="10">
                  <c:v>BEL</c:v>
                </c:pt>
                <c:pt idx="11">
                  <c:v>AUT</c:v>
                </c:pt>
                <c:pt idx="12">
                  <c:v>CAN</c:v>
                </c:pt>
                <c:pt idx="13">
                  <c:v>SWE</c:v>
                </c:pt>
                <c:pt idx="14">
                  <c:v>NOR</c:v>
                </c:pt>
                <c:pt idx="15">
                  <c:v>ITA</c:v>
                </c:pt>
                <c:pt idx="16">
                  <c:v>FIN</c:v>
                </c:pt>
                <c:pt idx="17">
                  <c:v>JPN</c:v>
                </c:pt>
              </c:strCache>
            </c:strRef>
          </c:cat>
          <c:val>
            <c:numRef>
              <c:f>'Figure 7'!$C$6:$C$23</c:f>
              <c:numCache>
                <c:formatCode>0.0</c:formatCode>
                <c:ptCount val="18"/>
                <c:pt idx="0">
                  <c:v>40.284930000000003</c:v>
                </c:pt>
                <c:pt idx="1">
                  <c:v>28.568880000000004</c:v>
                </c:pt>
                <c:pt idx="2">
                  <c:v>22.079719999999998</c:v>
                </c:pt>
                <c:pt idx="3">
                  <c:v>21.68899</c:v>
                </c:pt>
                <c:pt idx="4">
                  <c:v>21.32103</c:v>
                </c:pt>
                <c:pt idx="5">
                  <c:v>21.316869999999998</c:v>
                </c:pt>
                <c:pt idx="6">
                  <c:v>21.229780000000002</c:v>
                </c:pt>
                <c:pt idx="7">
                  <c:v>20.466550000000002</c:v>
                </c:pt>
                <c:pt idx="8">
                  <c:v>19.66649</c:v>
                </c:pt>
                <c:pt idx="9">
                  <c:v>18.417159999999999</c:v>
                </c:pt>
                <c:pt idx="10">
                  <c:v>18.35172</c:v>
                </c:pt>
                <c:pt idx="11">
                  <c:v>18.350369999999998</c:v>
                </c:pt>
                <c:pt idx="12">
                  <c:v>17.690000000000001</c:v>
                </c:pt>
                <c:pt idx="13">
                  <c:v>17.225999999999999</c:v>
                </c:pt>
                <c:pt idx="14">
                  <c:v>14.821809999999999</c:v>
                </c:pt>
                <c:pt idx="15">
                  <c:v>12.54682</c:v>
                </c:pt>
                <c:pt idx="16">
                  <c:v>9.4419400000000007</c:v>
                </c:pt>
                <c:pt idx="17">
                  <c:v>6.6371700000000002</c:v>
                </c:pt>
              </c:numCache>
            </c:numRef>
          </c:val>
        </c:ser>
        <c:ser>
          <c:idx val="2"/>
          <c:order val="2"/>
          <c:tx>
            <c:strRef>
              <c:f>'Figure 7'!$D$5</c:f>
              <c:strCache>
                <c:ptCount val="1"/>
                <c:pt idx="0">
                  <c:v>2007-2009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'Figure 7'!$A$8:$A$25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LUX</c:v>
                </c:pt>
                <c:pt idx="5">
                  <c:v>USA</c:v>
                </c:pt>
                <c:pt idx="6">
                  <c:v>HUN</c:v>
                </c:pt>
                <c:pt idx="7">
                  <c:v>NZL</c:v>
                </c:pt>
                <c:pt idx="8">
                  <c:v>NLD</c:v>
                </c:pt>
                <c:pt idx="9">
                  <c:v>PRT</c:v>
                </c:pt>
                <c:pt idx="10">
                  <c:v>BEL</c:v>
                </c:pt>
                <c:pt idx="11">
                  <c:v>AUT</c:v>
                </c:pt>
                <c:pt idx="12">
                  <c:v>CAN</c:v>
                </c:pt>
                <c:pt idx="13">
                  <c:v>SWE</c:v>
                </c:pt>
                <c:pt idx="14">
                  <c:v>NOR</c:v>
                </c:pt>
                <c:pt idx="15">
                  <c:v>ITA</c:v>
                </c:pt>
                <c:pt idx="16">
                  <c:v>FIN</c:v>
                </c:pt>
                <c:pt idx="17">
                  <c:v>JPN</c:v>
                </c:pt>
              </c:strCache>
            </c:strRef>
          </c:cat>
          <c:val>
            <c:numRef>
              <c:f>'Figure 7'!$D$6:$D$23</c:f>
              <c:numCache>
                <c:formatCode>0.0</c:formatCode>
                <c:ptCount val="18"/>
                <c:pt idx="0">
                  <c:v>33.989330000000002</c:v>
                </c:pt>
                <c:pt idx="1">
                  <c:v>25.920850000000002</c:v>
                </c:pt>
                <c:pt idx="2">
                  <c:v>24.234490000000001</c:v>
                </c:pt>
                <c:pt idx="4">
                  <c:v>19.62978</c:v>
                </c:pt>
                <c:pt idx="5">
                  <c:v>17.999219999999998</c:v>
                </c:pt>
                <c:pt idx="6">
                  <c:v>18.222920000000002</c:v>
                </c:pt>
                <c:pt idx="7">
                  <c:v>16.241289999999999</c:v>
                </c:pt>
                <c:pt idx="8">
                  <c:v>25.700250000000004</c:v>
                </c:pt>
                <c:pt idx="9">
                  <c:v>18.835979999999999</c:v>
                </c:pt>
                <c:pt idx="10">
                  <c:v>16.164950000000001</c:v>
                </c:pt>
                <c:pt idx="11">
                  <c:v>17.28661</c:v>
                </c:pt>
                <c:pt idx="12">
                  <c:v>15.2</c:v>
                </c:pt>
                <c:pt idx="13">
                  <c:v>17.721899999999998</c:v>
                </c:pt>
                <c:pt idx="14">
                  <c:v>11.666790000000001</c:v>
                </c:pt>
                <c:pt idx="15">
                  <c:v>10.12703</c:v>
                </c:pt>
                <c:pt idx="16">
                  <c:v>10.333130000000001</c:v>
                </c:pt>
              </c:numCache>
            </c:numRef>
          </c:val>
        </c:ser>
        <c:ser>
          <c:idx val="3"/>
          <c:order val="3"/>
          <c:tx>
            <c:strRef>
              <c:f>'Figure 7'!$E$5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'Figure 7'!$A$8:$A$25</c:f>
              <c:strCache>
                <c:ptCount val="18"/>
                <c:pt idx="0">
                  <c:v>BRA</c:v>
                </c:pt>
                <c:pt idx="1">
                  <c:v>ESP</c:v>
                </c:pt>
                <c:pt idx="2">
                  <c:v>GBR</c:v>
                </c:pt>
                <c:pt idx="3">
                  <c:v>FRA</c:v>
                </c:pt>
                <c:pt idx="4">
                  <c:v>LUX</c:v>
                </c:pt>
                <c:pt idx="5">
                  <c:v>USA</c:v>
                </c:pt>
                <c:pt idx="6">
                  <c:v>HUN</c:v>
                </c:pt>
                <c:pt idx="7">
                  <c:v>NZL</c:v>
                </c:pt>
                <c:pt idx="8">
                  <c:v>NLD</c:v>
                </c:pt>
                <c:pt idx="9">
                  <c:v>PRT</c:v>
                </c:pt>
                <c:pt idx="10">
                  <c:v>BEL</c:v>
                </c:pt>
                <c:pt idx="11">
                  <c:v>AUT</c:v>
                </c:pt>
                <c:pt idx="12">
                  <c:v>CAN</c:v>
                </c:pt>
                <c:pt idx="13">
                  <c:v>SWE</c:v>
                </c:pt>
                <c:pt idx="14">
                  <c:v>NOR</c:v>
                </c:pt>
                <c:pt idx="15">
                  <c:v>ITA</c:v>
                </c:pt>
                <c:pt idx="16">
                  <c:v>FIN</c:v>
                </c:pt>
                <c:pt idx="17">
                  <c:v>JPN</c:v>
                </c:pt>
              </c:strCache>
            </c:strRef>
          </c:cat>
          <c:val>
            <c:numRef>
              <c:f>'Figure 7'!$E$6:$E$23</c:f>
              <c:numCache>
                <c:formatCode>0.0</c:formatCode>
                <c:ptCount val="18"/>
                <c:pt idx="2">
                  <c:v>17.475170000000002</c:v>
                </c:pt>
                <c:pt idx="5">
                  <c:v>16.1754</c:v>
                </c:pt>
                <c:pt idx="6">
                  <c:v>13.893420000000001</c:v>
                </c:pt>
                <c:pt idx="8">
                  <c:v>16.649090000000001</c:v>
                </c:pt>
                <c:pt idx="9">
                  <c:v>16.49034</c:v>
                </c:pt>
                <c:pt idx="10">
                  <c:v>12.21978</c:v>
                </c:pt>
                <c:pt idx="12">
                  <c:v>12.05</c:v>
                </c:pt>
                <c:pt idx="16">
                  <c:v>7.8790200000000006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3296"/>
        <c:axId val="50905088"/>
      </c:barChart>
      <c:catAx>
        <c:axId val="5090329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ajorTickMark val="out"/>
        <c:minorTickMark val="none"/>
        <c:tickLblPos val="nextTo"/>
        <c:crossAx val="50905088"/>
        <c:crosses val="autoZero"/>
        <c:auto val="1"/>
        <c:lblAlgn val="ctr"/>
        <c:lblOffset val="100"/>
        <c:noMultiLvlLbl val="0"/>
      </c:catAx>
      <c:valAx>
        <c:axId val="509050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3232143899043952E-2"/>
              <c:y val="3.486756047385965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32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  <c:layout>
        <c:manualLayout>
          <c:xMode val="edge"/>
          <c:yMode val="edge"/>
          <c:x val="6.167206073747545E-2"/>
          <c:y val="2.1621621621621623E-2"/>
          <c:w val="0.91257154883658342"/>
          <c:h val="7.229992196921331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4</xdr:row>
      <xdr:rowOff>19050</xdr:rowOff>
    </xdr:from>
    <xdr:to>
      <xdr:col>16</xdr:col>
      <xdr:colOff>600074</xdr:colOff>
      <xdr:row>26</xdr:row>
      <xdr:rowOff>128575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4</xdr:row>
      <xdr:rowOff>95250</xdr:rowOff>
    </xdr:from>
    <xdr:to>
      <xdr:col>17</xdr:col>
      <xdr:colOff>9525</xdr:colOff>
      <xdr:row>29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0.03698</cdr:x>
      <cdr:y>0.02103</cdr:y>
    </cdr:from>
    <cdr:to>
      <cdr:x>0.08393</cdr:x>
      <cdr:y>0.0771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1" y="85725"/>
          <a:ext cx="314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4</xdr:row>
      <xdr:rowOff>38101</xdr:rowOff>
    </xdr:from>
    <xdr:to>
      <xdr:col>17</xdr:col>
      <xdr:colOff>79563</xdr:colOff>
      <xdr:row>26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9</xdr:row>
      <xdr:rowOff>279</xdr:rowOff>
    </xdr:from>
    <xdr:to>
      <xdr:col>9</xdr:col>
      <xdr:colOff>0</xdr:colOff>
      <xdr:row>25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1166113</xdr:colOff>
      <xdr:row>9</xdr:row>
      <xdr:rowOff>0</xdr:rowOff>
    </xdr:from>
    <xdr:to>
      <xdr:col>11</xdr:col>
      <xdr:colOff>1163731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1083247</xdr:colOff>
      <xdr:row>5</xdr:row>
      <xdr:rowOff>34312</xdr:rowOff>
    </xdr:from>
    <xdr:to>
      <xdr:col>12</xdr:col>
      <xdr:colOff>49696</xdr:colOff>
      <xdr:row>26</xdr:row>
      <xdr:rowOff>157369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157369</xdr:colOff>
      <xdr:row>5</xdr:row>
      <xdr:rowOff>51954</xdr:rowOff>
    </xdr:from>
    <xdr:to>
      <xdr:col>19</xdr:col>
      <xdr:colOff>34637</xdr:colOff>
      <xdr:row>26</xdr:row>
      <xdr:rowOff>159946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0.88058</cdr:x>
      <cdr:y>0.01982</cdr:y>
    </cdr:from>
    <cdr:to>
      <cdr:x>0.94011</cdr:x>
      <cdr:y>0.0793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3650" y="69850"/>
          <a:ext cx="257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0.87903</cdr:x>
      <cdr:y>0.01506</cdr:y>
    </cdr:from>
    <cdr:to>
      <cdr:x>0.94108</cdr:x>
      <cdr:y>0.07478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3106" y="52821"/>
          <a:ext cx="257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607358</xdr:colOff>
      <xdr:row>5</xdr:row>
      <xdr:rowOff>26655</xdr:rowOff>
    </xdr:from>
    <xdr:to>
      <xdr:col>19</xdr:col>
      <xdr:colOff>28576</xdr:colOff>
      <xdr:row>40</xdr:row>
      <xdr:rowOff>147358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0.01824</cdr:x>
      <cdr:y>0.01679</cdr:y>
    </cdr:from>
    <cdr:to>
      <cdr:x>0.05655</cdr:x>
      <cdr:y>0.05957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117" y="97170"/>
          <a:ext cx="304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16809</xdr:colOff>
      <xdr:row>4</xdr:row>
      <xdr:rowOff>148781</xdr:rowOff>
    </xdr:from>
    <xdr:to>
      <xdr:col>19</xdr:col>
      <xdr:colOff>0</xdr:colOff>
      <xdr:row>40</xdr:row>
      <xdr:rowOff>152382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28575</xdr:rowOff>
    </xdr:from>
    <xdr:to>
      <xdr:col>17</xdr:col>
      <xdr:colOff>0</xdr:colOff>
      <xdr:row>26</xdr:row>
      <xdr:rowOff>138100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0.01353</cdr:x>
      <cdr:y>0.01205</cdr:y>
    </cdr:from>
    <cdr:to>
      <cdr:x>0.05208</cdr:x>
      <cdr:y>0.05614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016" y="70294"/>
          <a:ext cx="3048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5</xdr:row>
      <xdr:rowOff>123824</xdr:rowOff>
    </xdr:from>
    <xdr:to>
      <xdr:col>14</xdr:col>
      <xdr:colOff>304799</xdr:colOff>
      <xdr:row>38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9524</xdr:rowOff>
    </xdr:from>
    <xdr:to>
      <xdr:col>12</xdr:col>
      <xdr:colOff>600075</xdr:colOff>
      <xdr:row>25</xdr:row>
      <xdr:rowOff>149677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0.02962</cdr:x>
      <cdr:y>0.02421</cdr:y>
    </cdr:from>
    <cdr:to>
      <cdr:x>0.08014</cdr:x>
      <cdr:y>0.09147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5" y="85726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20372</xdr:rowOff>
    </xdr:from>
    <xdr:to>
      <xdr:col>12</xdr:col>
      <xdr:colOff>51955</xdr:colOff>
      <xdr:row>24</xdr:row>
      <xdr:rowOff>145676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554181</xdr:colOff>
      <xdr:row>3</xdr:row>
      <xdr:rowOff>145676</xdr:rowOff>
    </xdr:from>
    <xdr:to>
      <xdr:col>19</xdr:col>
      <xdr:colOff>11205</xdr:colOff>
      <xdr:row>25</xdr:row>
      <xdr:rowOff>22411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0.0221</cdr:x>
      <cdr:y>0.0166</cdr:y>
    </cdr:from>
    <cdr:to>
      <cdr:x>0.0862</cdr:x>
      <cdr:y>0.08739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1" y="55828"/>
          <a:ext cx="2762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0.02378</cdr:x>
      <cdr:y>0.01857</cdr:y>
    </cdr:from>
    <cdr:to>
      <cdr:x>0.08532</cdr:x>
      <cdr:y>0.08227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044" y="63874"/>
          <a:ext cx="2667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76200</xdr:rowOff>
    </xdr:from>
    <xdr:to>
      <xdr:col>16</xdr:col>
      <xdr:colOff>457200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0.05959</cdr:x>
      <cdr:y>0.02193</cdr:y>
    </cdr:from>
    <cdr:to>
      <cdr:x>0.09593</cdr:x>
      <cdr:y>0.08333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" y="95250"/>
          <a:ext cx="238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</xdr:row>
      <xdr:rowOff>114300</xdr:rowOff>
    </xdr:from>
    <xdr:to>
      <xdr:col>19</xdr:col>
      <xdr:colOff>9525</xdr:colOff>
      <xdr:row>31</xdr:row>
      <xdr:rowOff>63062</xdr:rowOff>
    </xdr:to>
    <xdr:grpSp>
      <xdr:nvGrpSpPr>
        <xdr:cNvPr id="6" name="Group 5"/>
        <xdr:cNvGrpSpPr/>
      </xdr:nvGrpSpPr>
      <xdr:grpSpPr>
        <a:xfrm>
          <a:off x="6090202" y="1041952"/>
          <a:ext cx="6732519" cy="4239153"/>
          <a:chOff x="6076950" y="1038225"/>
          <a:chExt cx="6696075" cy="4282637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6076950" y="1038225"/>
          <a:ext cx="6696075" cy="42826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9744075" y="1552575"/>
            <a:ext cx="9525" cy="3438525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4</xdr:row>
      <xdr:rowOff>9525</xdr:rowOff>
    </xdr:from>
    <xdr:to>
      <xdr:col>17</xdr:col>
      <xdr:colOff>28574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0.04884</cdr:x>
      <cdr:y>0.01853</cdr:y>
    </cdr:from>
    <cdr:to>
      <cdr:x>0.0844</cdr:x>
      <cdr:y>0.08081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025" y="79375"/>
          <a:ext cx="238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85725</xdr:rowOff>
    </xdr:from>
    <xdr:to>
      <xdr:col>15</xdr:col>
      <xdr:colOff>581025</xdr:colOff>
      <xdr:row>30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0.03039</cdr:x>
      <cdr:y>0.02593</cdr:y>
    </cdr:from>
    <cdr:to>
      <cdr:x>0.066</cdr:x>
      <cdr:y>0.09001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200" y="107950"/>
          <a:ext cx="238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17</xdr:col>
      <xdr:colOff>559253</xdr:colOff>
      <xdr:row>25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0.09814</cdr:x>
      <cdr:y>0.15854</cdr:y>
    </cdr:from>
    <cdr:to>
      <cdr:x>0.14823</cdr:x>
      <cdr:y>0.29009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>
          <a:off x="652216" y="564829"/>
          <a:ext cx="332897" cy="468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/>
        <a:lstStyle xmlns:a="http://schemas.openxmlformats.org/drawingml/2006/main"/>
        <a:p xmlns:a="http://schemas.openxmlformats.org/drawingml/2006/main">
          <a:r>
            <a:rPr lang="en-GB" sz="1050" b="1"/>
            <a:t>Youn</a:t>
          </a:r>
          <a:r>
            <a:rPr lang="en-GB" sz="1100" b="1"/>
            <a:t>g</a:t>
          </a:r>
        </a:p>
      </cdr:txBody>
    </cdr:sp>
  </cdr:relSizeAnchor>
  <cdr:relSizeAnchor xmlns:cdr="http://schemas.openxmlformats.org/drawingml/2006/chartDrawing">
    <cdr:from>
      <cdr:x>0.11926</cdr:x>
      <cdr:y>0.25838</cdr:y>
    </cdr:from>
    <cdr:to>
      <cdr:x>0.16935</cdr:x>
      <cdr:y>0.38992</cdr:y>
    </cdr:to>
    <cdr:sp macro="" textlink="">
      <cdr:nvSpPr>
        <cdr:cNvPr id="4" name="TextBox 1"/>
        <cdr:cNvSpPr txBox="1"/>
      </cdr:nvSpPr>
      <cdr:spPr>
        <a:xfrm xmlns:a="http://schemas.openxmlformats.org/drawingml/2006/main" rot="10800000">
          <a:off x="792621" y="920544"/>
          <a:ext cx="332896" cy="468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/>
            <a:t>Old</a:t>
          </a:r>
          <a:endParaRPr lang="en-GB" sz="1100" b="1"/>
        </a:p>
      </cdr:txBody>
    </cdr:sp>
  </cdr:relSizeAnchor>
  <cdr:relSizeAnchor xmlns:cdr="http://schemas.openxmlformats.org/drawingml/2006/chartDrawing">
    <cdr:from>
      <cdr:x>0.12499</cdr:x>
      <cdr:y>0.2962</cdr:y>
    </cdr:from>
    <cdr:to>
      <cdr:x>0.14542</cdr:x>
      <cdr:y>0.52167</cdr:y>
    </cdr:to>
    <cdr:grpSp>
      <cdr:nvGrpSpPr>
        <cdr:cNvPr id="5" name="Group 4"/>
        <cdr:cNvGrpSpPr/>
      </cdr:nvGrpSpPr>
      <cdr:grpSpPr>
        <a:xfrm xmlns:a="http://schemas.openxmlformats.org/drawingml/2006/main">
          <a:off x="831840" y="1050936"/>
          <a:ext cx="135967" cy="799982"/>
          <a:chOff x="0" y="0"/>
          <a:chExt cx="135918" cy="638033"/>
        </a:xfrm>
      </cdr:grpSpPr>
      <cdr:cxnSp macro="">
        <cdr:nvCxnSpPr>
          <cdr:cNvPr id="6" name="Straight Arrow Connector 5"/>
          <cdr:cNvCxnSpPr/>
        </cdr:nvCxnSpPr>
        <cdr:spPr>
          <a:xfrm xmlns:a="http://schemas.openxmlformats.org/drawingml/2006/main">
            <a:off x="0" y="0"/>
            <a:ext cx="985" cy="18777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Straight Arrow Connector 6"/>
          <cdr:cNvCxnSpPr/>
        </cdr:nvCxnSpPr>
        <cdr:spPr>
          <a:xfrm xmlns:a="http://schemas.openxmlformats.org/drawingml/2006/main">
            <a:off x="131265" y="265283"/>
            <a:ext cx="4653" cy="37275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0.02004</cdr:x>
      <cdr:y>0.01342</cdr:y>
    </cdr:from>
    <cdr:to>
      <cdr:x>0.06011</cdr:x>
      <cdr:y>0.08054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47625"/>
          <a:ext cx="266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104774</xdr:rowOff>
    </xdr:from>
    <xdr:to>
      <xdr:col>13</xdr:col>
      <xdr:colOff>0</xdr:colOff>
      <xdr:row>27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0.02362</cdr:x>
      <cdr:y>0</cdr:y>
    </cdr:from>
    <cdr:to>
      <cdr:x>0.06142</cdr:x>
      <cdr:y>0.06733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76" y="0"/>
          <a:ext cx="2286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161924</xdr:rowOff>
    </xdr:from>
    <xdr:to>
      <xdr:col>13</xdr:col>
      <xdr:colOff>609599</xdr:colOff>
      <xdr:row>26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0.02034</cdr:x>
      <cdr:y>0.016</cdr:y>
    </cdr:from>
    <cdr:to>
      <cdr:x>0.06729</cdr:x>
      <cdr:y>0.088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6" y="57151"/>
          <a:ext cx="285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3</xdr:row>
      <xdr:rowOff>95249</xdr:rowOff>
    </xdr:from>
    <xdr:to>
      <xdr:col>15</xdr:col>
      <xdr:colOff>571499</xdr:colOff>
      <xdr:row>26</xdr:row>
      <xdr:rowOff>47623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0.01752</cdr:x>
      <cdr:y>0.01823</cdr:y>
    </cdr:from>
    <cdr:to>
      <cdr:x>0.06861</cdr:x>
      <cdr:y>0.08594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1" y="66675"/>
          <a:ext cx="333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0.01844</cdr:x>
      <cdr:y>0.04145</cdr:y>
    </cdr:from>
    <cdr:to>
      <cdr:x>0.05816</cdr:x>
      <cdr:y>0.11658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6" y="152401"/>
          <a:ext cx="2667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595031</xdr:colOff>
      <xdr:row>4</xdr:row>
      <xdr:rowOff>44823</xdr:rowOff>
    </xdr:from>
    <xdr:to>
      <xdr:col>17</xdr:col>
      <xdr:colOff>604557</xdr:colOff>
      <xdr:row>26</xdr:row>
      <xdr:rowOff>49305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0.02203</cdr:x>
      <cdr:y>0.0355</cdr:y>
    </cdr:from>
    <cdr:to>
      <cdr:x>0.05891</cdr:x>
      <cdr:y>0.11027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919" y="126627"/>
          <a:ext cx="247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</xdr:colOff>
      <xdr:row>4</xdr:row>
      <xdr:rowOff>47626</xdr:rowOff>
    </xdr:from>
    <xdr:to>
      <xdr:col>18</xdr:col>
      <xdr:colOff>9525</xdr:colOff>
      <xdr:row>28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0.03385</cdr:x>
      <cdr:y>0.06538</cdr:y>
    </cdr:from>
    <cdr:to>
      <cdr:x>0.07505</cdr:x>
      <cdr:y>0.16604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6910" y="255310"/>
          <a:ext cx="276201" cy="393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592901</xdr:colOff>
      <xdr:row>4</xdr:row>
      <xdr:rowOff>51336</xdr:rowOff>
    </xdr:from>
    <xdr:to>
      <xdr:col>17</xdr:col>
      <xdr:colOff>46505</xdr:colOff>
      <xdr:row>26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0.01502</cdr:y>
    </cdr:from>
    <cdr:to>
      <cdr:x>0.06157</cdr:x>
      <cdr:y>0.08996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374" y="53439"/>
          <a:ext cx="3333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9525</xdr:rowOff>
    </xdr:from>
    <xdr:to>
      <xdr:col>17</xdr:col>
      <xdr:colOff>559253</xdr:colOff>
      <xdr:row>26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0.11245</cdr:x>
      <cdr:y>0.14535</cdr:y>
    </cdr:from>
    <cdr:to>
      <cdr:x>0.16254</cdr:x>
      <cdr:y>0.2769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>
          <a:off x="748378" y="515695"/>
          <a:ext cx="333362" cy="466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/>
        <a:lstStyle xmlns:a="http://schemas.openxmlformats.org/drawingml/2006/main"/>
        <a:p xmlns:a="http://schemas.openxmlformats.org/drawingml/2006/main">
          <a:r>
            <a:rPr lang="en-GB" sz="1050" b="1"/>
            <a:t>Youn</a:t>
          </a:r>
          <a:r>
            <a:rPr lang="en-GB" sz="1100" b="1"/>
            <a:t>g</a:t>
          </a:r>
        </a:p>
      </cdr:txBody>
    </cdr:sp>
  </cdr:relSizeAnchor>
  <cdr:relSizeAnchor xmlns:cdr="http://schemas.openxmlformats.org/drawingml/2006/chartDrawing">
    <cdr:from>
      <cdr:x>0.13501</cdr:x>
      <cdr:y>0.24787</cdr:y>
    </cdr:from>
    <cdr:to>
      <cdr:x>0.1851</cdr:x>
      <cdr:y>0.37941</cdr:y>
    </cdr:to>
    <cdr:sp macro="" textlink="">
      <cdr:nvSpPr>
        <cdr:cNvPr id="4" name="TextBox 1"/>
        <cdr:cNvSpPr txBox="1"/>
      </cdr:nvSpPr>
      <cdr:spPr>
        <a:xfrm xmlns:a="http://schemas.openxmlformats.org/drawingml/2006/main" rot="10800000">
          <a:off x="898504" y="879474"/>
          <a:ext cx="333362" cy="4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/>
            <a:t>Old</a:t>
          </a:r>
          <a:endParaRPr lang="en-GB" sz="1100" b="1"/>
        </a:p>
      </cdr:txBody>
    </cdr:sp>
  </cdr:relSizeAnchor>
  <cdr:relSizeAnchor xmlns:cdr="http://schemas.openxmlformats.org/drawingml/2006/chartDrawing">
    <cdr:from>
      <cdr:x>0.14217</cdr:x>
      <cdr:y>0.28815</cdr:y>
    </cdr:from>
    <cdr:to>
      <cdr:x>0.1622</cdr:x>
      <cdr:y>0.5029</cdr:y>
    </cdr:to>
    <cdr:grpSp>
      <cdr:nvGrpSpPr>
        <cdr:cNvPr id="5" name="Group 4"/>
        <cdr:cNvGrpSpPr/>
      </cdr:nvGrpSpPr>
      <cdr:grpSpPr>
        <a:xfrm xmlns:a="http://schemas.openxmlformats.org/drawingml/2006/main">
          <a:off x="946177" y="1022374"/>
          <a:ext cx="133305" cy="761946"/>
          <a:chOff x="-47641" y="57153"/>
          <a:chExt cx="133349" cy="762002"/>
        </a:xfrm>
      </cdr:grpSpPr>
      <cdr:cxnSp macro="">
        <cdr:nvCxnSpPr>
          <cdr:cNvPr id="6" name="Straight Arrow Connector 5"/>
          <cdr:cNvCxnSpPr/>
        </cdr:nvCxnSpPr>
        <cdr:spPr>
          <a:xfrm xmlns:a="http://schemas.openxmlformats.org/drawingml/2006/main">
            <a:off x="-47641" y="57153"/>
            <a:ext cx="0" cy="22860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Straight Arrow Connector 6"/>
          <cdr:cNvCxnSpPr/>
        </cdr:nvCxnSpPr>
        <cdr:spPr>
          <a:xfrm xmlns:a="http://schemas.openxmlformats.org/drawingml/2006/main" flipH="1">
            <a:off x="76185" y="495305"/>
            <a:ext cx="9523" cy="32385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0.04007</cdr:x>
      <cdr:y>0.01879</cdr:y>
    </cdr:from>
    <cdr:to>
      <cdr:x>0.07872</cdr:x>
      <cdr:y>0.08322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700" y="66675"/>
          <a:ext cx="257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9525</xdr:rowOff>
    </xdr:from>
    <xdr:to>
      <xdr:col>17</xdr:col>
      <xdr:colOff>559253</xdr:colOff>
      <xdr:row>26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9525</xdr:rowOff>
    </xdr:from>
    <xdr:to>
      <xdr:col>17</xdr:col>
      <xdr:colOff>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0.11245</cdr:x>
      <cdr:y>0.1185</cdr:y>
    </cdr:from>
    <cdr:to>
      <cdr:x>0.16254</cdr:x>
      <cdr:y>0.25005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>
          <a:off x="748397" y="420429"/>
          <a:ext cx="333361" cy="4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/>
        <a:lstStyle xmlns:a="http://schemas.openxmlformats.org/drawingml/2006/main"/>
        <a:p xmlns:a="http://schemas.openxmlformats.org/drawingml/2006/main">
          <a:r>
            <a:rPr lang="en-GB" sz="1050" b="1"/>
            <a:t>Youn</a:t>
          </a:r>
          <a:r>
            <a:rPr lang="en-GB" sz="1100" b="1"/>
            <a:t>g</a:t>
          </a:r>
        </a:p>
      </cdr:txBody>
    </cdr:sp>
  </cdr:relSizeAnchor>
  <cdr:relSizeAnchor xmlns:cdr="http://schemas.openxmlformats.org/drawingml/2006/chartDrawing">
    <cdr:from>
      <cdr:x>0.13501</cdr:x>
      <cdr:y>0.22909</cdr:y>
    </cdr:from>
    <cdr:to>
      <cdr:x>0.1851</cdr:x>
      <cdr:y>0.36063</cdr:y>
    </cdr:to>
    <cdr:sp macro="" textlink="">
      <cdr:nvSpPr>
        <cdr:cNvPr id="4" name="TextBox 1"/>
        <cdr:cNvSpPr txBox="1"/>
      </cdr:nvSpPr>
      <cdr:spPr>
        <a:xfrm xmlns:a="http://schemas.openxmlformats.org/drawingml/2006/main" rot="10800000">
          <a:off x="898523" y="812809"/>
          <a:ext cx="333362" cy="4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/>
            <a:t>Old</a:t>
          </a:r>
          <a:endParaRPr lang="en-GB" sz="1100" b="1"/>
        </a:p>
      </cdr:txBody>
    </cdr:sp>
  </cdr:relSizeAnchor>
  <cdr:relSizeAnchor xmlns:cdr="http://schemas.openxmlformats.org/drawingml/2006/chartDrawing">
    <cdr:from>
      <cdr:x>0.14073</cdr:x>
      <cdr:y>0.24519</cdr:y>
    </cdr:from>
    <cdr:to>
      <cdr:x>0.15933</cdr:x>
      <cdr:y>0.45458</cdr:y>
    </cdr:to>
    <cdr:grpSp>
      <cdr:nvGrpSpPr>
        <cdr:cNvPr id="5" name="Group 4"/>
        <cdr:cNvGrpSpPr/>
      </cdr:nvGrpSpPr>
      <cdr:grpSpPr>
        <a:xfrm xmlns:a="http://schemas.openxmlformats.org/drawingml/2006/main">
          <a:off x="936594" y="869949"/>
          <a:ext cx="123787" cy="742929"/>
          <a:chOff x="104810" y="-19051"/>
          <a:chExt cx="123822" cy="742951"/>
        </a:xfrm>
      </cdr:grpSpPr>
      <cdr:cxnSp macro="">
        <cdr:nvCxnSpPr>
          <cdr:cNvPr id="6" name="Straight Arrow Connector 5"/>
          <cdr:cNvCxnSpPr/>
        </cdr:nvCxnSpPr>
        <cdr:spPr>
          <a:xfrm xmlns:a="http://schemas.openxmlformats.org/drawingml/2006/main">
            <a:off x="104810" y="-19051"/>
            <a:ext cx="0" cy="22860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Straight Arrow Connector 6"/>
          <cdr:cNvCxnSpPr/>
        </cdr:nvCxnSpPr>
        <cdr:spPr>
          <a:xfrm xmlns:a="http://schemas.openxmlformats.org/drawingml/2006/main" flipH="1">
            <a:off x="219109" y="400050"/>
            <a:ext cx="9523" cy="32385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ysClr val="windowText" lastClr="000000"/>
            </a:solidFill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0.03149</cdr:x>
      <cdr:y>0.01611</cdr:y>
    </cdr:from>
    <cdr:to>
      <cdr:x>0.07013</cdr:x>
      <cdr:y>0.08859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550" y="57150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161924</xdr:rowOff>
    </xdr:from>
    <xdr:to>
      <xdr:col>12</xdr:col>
      <xdr:colOff>28575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0.04058</cdr:x>
      <cdr:y>0.0688</cdr:y>
    </cdr:from>
    <cdr:to>
      <cdr:x>0.0913</cdr:x>
      <cdr:y>0.13514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700" y="266701"/>
          <a:ext cx="3333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</xdr:row>
      <xdr:rowOff>161924</xdr:rowOff>
    </xdr:from>
    <xdr:to>
      <xdr:col>13</xdr:col>
      <xdr:colOff>28575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0.05072</cdr:x>
      <cdr:y>0.0967</cdr:y>
    </cdr:from>
    <cdr:to>
      <cdr:x>0.0942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75" y="390526"/>
          <a:ext cx="285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57149</xdr:rowOff>
    </xdr:from>
    <xdr:to>
      <xdr:col>15</xdr:col>
      <xdr:colOff>523875</xdr:colOff>
      <xdr:row>30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0.0303</cdr:y>
    </cdr:from>
    <cdr:to>
      <cdr:x>0.08689</cdr:x>
      <cdr:y>0.10256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123825"/>
          <a:ext cx="2381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0.02496</cdr:x>
      <cdr:y>0.01337</cdr:y>
    </cdr:from>
    <cdr:to>
      <cdr:x>0.07342</cdr:x>
      <cdr:y>0.08824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5" y="47625"/>
          <a:ext cx="31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0</xdr:rowOff>
    </xdr:from>
    <xdr:to>
      <xdr:col>12</xdr:col>
      <xdr:colOff>9525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13</xdr:col>
      <xdr:colOff>590550</xdr:colOff>
      <xdr:row>27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5</xdr:row>
      <xdr:rowOff>123826</xdr:rowOff>
    </xdr:from>
    <xdr:to>
      <xdr:col>17</xdr:col>
      <xdr:colOff>581025</xdr:colOff>
      <xdr:row>17</xdr:row>
      <xdr:rowOff>47626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590550</xdr:colOff>
      <xdr:row>22</xdr:row>
      <xdr:rowOff>66675</xdr:rowOff>
    </xdr:from>
    <xdr:to>
      <xdr:col>13</xdr:col>
      <xdr:colOff>571500</xdr:colOff>
      <xdr:row>27</xdr:row>
      <xdr:rowOff>104775</xdr:rowOff>
    </xdr:to>
    <xdr:sp macro="" textlink="">
      <xdr:nvSpPr>
        <xdr:cNvPr id="5" name="Rectangle 4"/>
        <xdr:cNvSpPr/>
      </xdr:nvSpPr>
      <xdr:spPr>
        <a:xfrm>
          <a:off x="11734800" y="7400925"/>
          <a:ext cx="2419350" cy="84772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581025</xdr:colOff>
      <xdr:row>17</xdr:row>
      <xdr:rowOff>57150</xdr:rowOff>
    </xdr:from>
    <xdr:to>
      <xdr:col>14</xdr:col>
      <xdr:colOff>590550</xdr:colOff>
      <xdr:row>22</xdr:row>
      <xdr:rowOff>47625</xdr:rowOff>
    </xdr:to>
    <xdr:cxnSp macro="">
      <xdr:nvCxnSpPr>
        <xdr:cNvPr id="6" name="Straight Arrow Connector 5"/>
        <xdr:cNvCxnSpPr/>
      </xdr:nvCxnSpPr>
      <xdr:spPr>
        <a:xfrm flipV="1">
          <a:off x="14163675" y="6581775"/>
          <a:ext cx="619125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5</xdr:row>
      <xdr:rowOff>95250</xdr:rowOff>
    </xdr:from>
    <xdr:to>
      <xdr:col>15</xdr:col>
      <xdr:colOff>600075</xdr:colOff>
      <xdr:row>7</xdr:row>
      <xdr:rowOff>28575</xdr:rowOff>
    </xdr:to>
    <xdr:sp macro="" textlink="">
      <xdr:nvSpPr>
        <xdr:cNvPr id="7" name="TextBox 6"/>
        <xdr:cNvSpPr txBox="1"/>
      </xdr:nvSpPr>
      <xdr:spPr>
        <a:xfrm>
          <a:off x="14887575" y="4676775"/>
          <a:ext cx="5143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3.8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0.31465</cdr:x>
      <cdr:y>0.08289</cdr:y>
    </cdr:from>
    <cdr:to>
      <cdr:x>0.43519</cdr:x>
      <cdr:y>0.18575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764251" y="156102"/>
          <a:ext cx="292777" cy="1937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0.3206</cdr:x>
      <cdr:y>0.10772</cdr:y>
    </cdr:from>
    <cdr:to>
      <cdr:x>0.44114</cdr:x>
      <cdr:y>0.21057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778702" y="202863"/>
          <a:ext cx="292776" cy="19369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/>
  </sheetViews>
  <sheetFormatPr defaultRowHeight="12.75" x14ac:dyDescent="0.2"/>
  <cols>
    <col min="1" max="1" width="9.140625" style="2"/>
    <col min="2" max="2" width="10.85546875" style="2" customWidth="1"/>
    <col min="3" max="4" width="9.140625" style="2"/>
    <col min="5" max="5" width="12.140625" style="2" customWidth="1"/>
    <col min="6" max="16384" width="9.140625" style="2"/>
  </cols>
  <sheetData>
    <row r="1" spans="1:17" x14ac:dyDescent="0.2">
      <c r="A1" s="2" t="s">
        <v>151</v>
      </c>
    </row>
    <row r="2" spans="1:17" x14ac:dyDescent="0.2">
      <c r="A2" s="2" t="s">
        <v>156</v>
      </c>
    </row>
    <row r="3" spans="1:17" ht="40.5" customHeight="1" x14ac:dyDescent="0.2">
      <c r="B3" s="13" t="s">
        <v>16</v>
      </c>
      <c r="C3" s="14"/>
      <c r="D3" s="14"/>
      <c r="E3" s="13" t="s">
        <v>17</v>
      </c>
      <c r="G3" s="53" t="s">
        <v>18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customHeight="1" x14ac:dyDescent="0.2">
      <c r="A4" s="15" t="s">
        <v>0</v>
      </c>
      <c r="B4" s="16">
        <v>37.953056999999994</v>
      </c>
      <c r="C4" s="2">
        <v>0</v>
      </c>
      <c r="D4" s="2">
        <v>0</v>
      </c>
      <c r="E4" s="16">
        <v>1.1568269999999998</v>
      </c>
      <c r="G4" s="52" t="s">
        <v>19</v>
      </c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15" t="s">
        <v>1</v>
      </c>
      <c r="B5" s="16">
        <v>35.503572000000005</v>
      </c>
      <c r="C5" s="2">
        <v>0</v>
      </c>
      <c r="D5" s="2">
        <v>0</v>
      </c>
      <c r="E5" s="16">
        <v>2.1076829999999998</v>
      </c>
    </row>
    <row r="6" spans="1:17" x14ac:dyDescent="0.2">
      <c r="A6" s="15" t="s">
        <v>2</v>
      </c>
      <c r="B6" s="16">
        <v>24.770788888888891</v>
      </c>
      <c r="C6" s="2">
        <v>0</v>
      </c>
      <c r="D6" s="2">
        <v>0</v>
      </c>
      <c r="E6" s="16">
        <v>2.7607866666666663</v>
      </c>
    </row>
    <row r="7" spans="1:17" x14ac:dyDescent="0.2">
      <c r="A7" s="15" t="s">
        <v>3</v>
      </c>
      <c r="B7" s="16">
        <v>24.398405</v>
      </c>
      <c r="C7" s="2">
        <v>0</v>
      </c>
      <c r="D7" s="2">
        <v>0</v>
      </c>
      <c r="E7" s="16">
        <v>2.4223824999999999</v>
      </c>
    </row>
    <row r="8" spans="1:17" x14ac:dyDescent="0.2">
      <c r="A8" s="15" t="s">
        <v>4</v>
      </c>
      <c r="B8" s="16">
        <v>21.06030777777778</v>
      </c>
      <c r="C8" s="2">
        <v>0</v>
      </c>
      <c r="D8" s="2">
        <v>0</v>
      </c>
      <c r="E8" s="16">
        <v>0.36685555555555549</v>
      </c>
    </row>
    <row r="9" spans="1:17" x14ac:dyDescent="0.2">
      <c r="A9" s="15" t="s">
        <v>5</v>
      </c>
      <c r="B9" s="16">
        <v>20.116717999999999</v>
      </c>
      <c r="C9" s="2">
        <v>0</v>
      </c>
      <c r="D9" s="2">
        <v>0</v>
      </c>
      <c r="E9" s="16">
        <v>0.24641299999999997</v>
      </c>
    </row>
    <row r="10" spans="1:17" x14ac:dyDescent="0.2">
      <c r="A10" s="15" t="s">
        <v>6</v>
      </c>
      <c r="B10" s="16">
        <v>16.296382000000001</v>
      </c>
      <c r="C10" s="2">
        <v>0</v>
      </c>
      <c r="D10" s="2">
        <v>0</v>
      </c>
      <c r="E10" s="16">
        <v>0.793987</v>
      </c>
    </row>
    <row r="11" spans="1:17" x14ac:dyDescent="0.2">
      <c r="A11" s="15" t="s">
        <v>7</v>
      </c>
      <c r="B11" s="16">
        <v>14.934794000000002</v>
      </c>
      <c r="C11" s="2">
        <v>0</v>
      </c>
      <c r="D11" s="2">
        <v>0</v>
      </c>
      <c r="E11" s="16">
        <v>0.52257299999999995</v>
      </c>
    </row>
    <row r="12" spans="1:17" x14ac:dyDescent="0.2">
      <c r="A12" s="15" t="s">
        <v>8</v>
      </c>
      <c r="B12" s="16">
        <v>14.779264</v>
      </c>
      <c r="C12" s="2">
        <v>0</v>
      </c>
      <c r="D12" s="2">
        <v>0</v>
      </c>
      <c r="E12" s="16">
        <v>0.68556699999999993</v>
      </c>
    </row>
    <row r="13" spans="1:17" x14ac:dyDescent="0.2">
      <c r="A13" s="15" t="s">
        <v>9</v>
      </c>
      <c r="B13" s="16">
        <v>14.706552222222221</v>
      </c>
      <c r="C13" s="2">
        <v>0</v>
      </c>
      <c r="D13" s="2">
        <v>0</v>
      </c>
      <c r="E13" s="16">
        <v>0.38407555555555561</v>
      </c>
    </row>
    <row r="14" spans="1:17" x14ac:dyDescent="0.2">
      <c r="A14" s="15" t="s">
        <v>10</v>
      </c>
      <c r="B14" s="16">
        <v>13.710276000000002</v>
      </c>
      <c r="C14" s="2">
        <v>0</v>
      </c>
      <c r="D14" s="2">
        <v>0</v>
      </c>
      <c r="E14" s="16">
        <v>0.45138400000000001</v>
      </c>
    </row>
    <row r="15" spans="1:17" x14ac:dyDescent="0.2">
      <c r="A15" s="15" t="s">
        <v>11</v>
      </c>
      <c r="B15" s="16">
        <v>11.20232</v>
      </c>
      <c r="C15" s="2">
        <v>0</v>
      </c>
      <c r="D15" s="2">
        <v>0</v>
      </c>
      <c r="E15" s="16">
        <v>0.3609014285714286</v>
      </c>
    </row>
    <row r="16" spans="1:17" x14ac:dyDescent="0.2">
      <c r="A16" s="15" t="s">
        <v>12</v>
      </c>
      <c r="B16" s="16">
        <v>10.25</v>
      </c>
      <c r="C16" s="2">
        <v>0</v>
      </c>
      <c r="D16" s="2">
        <v>0</v>
      </c>
      <c r="E16" s="16">
        <v>0.3</v>
      </c>
    </row>
    <row r="17" spans="1:7" x14ac:dyDescent="0.2">
      <c r="A17" s="15" t="s">
        <v>13</v>
      </c>
      <c r="B17" s="16">
        <v>6.5940339999999997</v>
      </c>
      <c r="C17" s="2">
        <v>0</v>
      </c>
      <c r="D17" s="2">
        <v>0</v>
      </c>
      <c r="E17" s="16">
        <v>0.18270499999999998</v>
      </c>
    </row>
    <row r="18" spans="1:7" x14ac:dyDescent="0.2">
      <c r="A18" s="15" t="s">
        <v>14</v>
      </c>
      <c r="B18" s="16">
        <v>6.1371450000000003</v>
      </c>
      <c r="C18" s="2">
        <v>0</v>
      </c>
      <c r="D18" s="2">
        <v>0</v>
      </c>
      <c r="E18" s="16">
        <v>0.35729500000000003</v>
      </c>
    </row>
    <row r="19" spans="1:7" x14ac:dyDescent="0.2">
      <c r="A19" s="15" t="s">
        <v>15</v>
      </c>
      <c r="B19" s="16">
        <v>5.1669877777777788</v>
      </c>
      <c r="C19" s="2">
        <v>0</v>
      </c>
      <c r="D19" s="2">
        <v>0</v>
      </c>
      <c r="E19" s="16">
        <v>0.26383666666666666</v>
      </c>
    </row>
    <row r="28" spans="1:7" x14ac:dyDescent="0.2">
      <c r="G28" s="10" t="s">
        <v>155</v>
      </c>
    </row>
  </sheetData>
  <mergeCells count="2">
    <mergeCell ref="G4:Q4"/>
    <mergeCell ref="G3:Q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zoomScaleNormal="100" workbookViewId="0"/>
  </sheetViews>
  <sheetFormatPr defaultRowHeight="12.75" x14ac:dyDescent="0.2"/>
  <cols>
    <col min="1" max="1" width="14.140625" style="1" bestFit="1" customWidth="1"/>
    <col min="2" max="2" width="5.28515625" style="1" bestFit="1" customWidth="1"/>
    <col min="3" max="3" width="15" style="1" bestFit="1" customWidth="1"/>
    <col min="4" max="4" width="16.42578125" style="1" bestFit="1" customWidth="1"/>
    <col min="5" max="5" width="9.140625" style="1" customWidth="1"/>
    <col min="6" max="16384" width="9.140625" style="1"/>
  </cols>
  <sheetData>
    <row r="1" spans="1:26" x14ac:dyDescent="0.2">
      <c r="A1" s="2" t="s">
        <v>151</v>
      </c>
    </row>
    <row r="2" spans="1:26" x14ac:dyDescent="0.2">
      <c r="A2" s="1" t="s">
        <v>156</v>
      </c>
    </row>
    <row r="3" spans="1:26" x14ac:dyDescent="0.2">
      <c r="F3" s="55" t="s">
        <v>96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26" x14ac:dyDescent="0.2">
      <c r="C4" s="9" t="s">
        <v>43</v>
      </c>
      <c r="D4" s="9" t="s">
        <v>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">
      <c r="A5" s="9" t="s">
        <v>41</v>
      </c>
      <c r="B5" s="9" t="s">
        <v>11</v>
      </c>
      <c r="C5" s="51">
        <v>23.72702</v>
      </c>
      <c r="D5" s="51">
        <v>14.362910000000001</v>
      </c>
      <c r="F5" s="54" t="s">
        <v>41</v>
      </c>
      <c r="G5" s="54"/>
      <c r="H5" s="54"/>
      <c r="I5" s="54"/>
      <c r="J5" s="54"/>
      <c r="K5" s="54"/>
      <c r="L5" s="54"/>
      <c r="M5" s="54" t="s">
        <v>42</v>
      </c>
      <c r="N5" s="54"/>
      <c r="O5" s="54"/>
      <c r="P5" s="54"/>
      <c r="Q5" s="54"/>
      <c r="R5" s="54"/>
      <c r="S5" s="54"/>
    </row>
    <row r="6" spans="1:26" x14ac:dyDescent="0.2">
      <c r="A6" s="9" t="s">
        <v>41</v>
      </c>
      <c r="B6" s="9" t="s">
        <v>0</v>
      </c>
      <c r="C6" s="51">
        <v>17.925719999999998</v>
      </c>
      <c r="D6" s="51">
        <v>6.0351099999999995</v>
      </c>
    </row>
    <row r="7" spans="1:26" x14ac:dyDescent="0.2">
      <c r="A7" s="9" t="s">
        <v>41</v>
      </c>
      <c r="B7" s="9" t="s">
        <v>1</v>
      </c>
      <c r="C7" s="51">
        <v>15.989789999999999</v>
      </c>
      <c r="D7" s="51">
        <v>14.75803</v>
      </c>
    </row>
    <row r="8" spans="1:26" x14ac:dyDescent="0.2">
      <c r="A8" s="9" t="s">
        <v>41</v>
      </c>
      <c r="B8" s="9" t="s">
        <v>5</v>
      </c>
      <c r="C8" s="51">
        <v>15.23455</v>
      </c>
      <c r="D8" s="51">
        <v>9.48841</v>
      </c>
    </row>
    <row r="9" spans="1:26" x14ac:dyDescent="0.2">
      <c r="A9" s="9" t="s">
        <v>41</v>
      </c>
      <c r="B9" s="9" t="s">
        <v>7</v>
      </c>
      <c r="C9" s="51">
        <v>12.56541</v>
      </c>
      <c r="D9" s="51">
        <v>11.43896</v>
      </c>
    </row>
    <row r="10" spans="1:26" x14ac:dyDescent="0.2">
      <c r="A10" s="9" t="s">
        <v>41</v>
      </c>
      <c r="B10" s="9" t="s">
        <v>15</v>
      </c>
      <c r="C10" s="51">
        <v>11.8024</v>
      </c>
      <c r="D10" s="51">
        <v>33.9163</v>
      </c>
    </row>
    <row r="11" spans="1:26" x14ac:dyDescent="0.2">
      <c r="A11" s="9" t="s">
        <v>41</v>
      </c>
      <c r="B11" s="9" t="s">
        <v>13</v>
      </c>
      <c r="C11" s="51">
        <v>10.107749999999999</v>
      </c>
      <c r="D11" s="51">
        <v>9.4981200000000001</v>
      </c>
    </row>
    <row r="12" spans="1:26" x14ac:dyDescent="0.2">
      <c r="A12" s="9" t="s">
        <v>41</v>
      </c>
      <c r="B12" s="9" t="s">
        <v>4</v>
      </c>
      <c r="C12" s="51">
        <v>10.010949999999999</v>
      </c>
      <c r="D12" s="51">
        <v>11.16011</v>
      </c>
    </row>
    <row r="13" spans="1:26" x14ac:dyDescent="0.2">
      <c r="A13" s="9" t="s">
        <v>41</v>
      </c>
      <c r="B13" s="9" t="s">
        <v>12</v>
      </c>
      <c r="C13" s="11">
        <v>9.94</v>
      </c>
      <c r="D13" s="11">
        <v>10.870000000000001</v>
      </c>
    </row>
    <row r="14" spans="1:26" x14ac:dyDescent="0.2">
      <c r="A14" s="9" t="s">
        <v>41</v>
      </c>
      <c r="B14" s="9" t="s">
        <v>28</v>
      </c>
      <c r="C14" s="51">
        <v>9.9397389999999994</v>
      </c>
      <c r="D14" s="51">
        <v>13.26099</v>
      </c>
    </row>
    <row r="15" spans="1:26" x14ac:dyDescent="0.2">
      <c r="A15" s="9" t="s">
        <v>41</v>
      </c>
      <c r="B15" s="9" t="s">
        <v>6</v>
      </c>
      <c r="C15" s="51">
        <v>8.2372610000000002</v>
      </c>
      <c r="D15" s="51">
        <v>19.191980000000001</v>
      </c>
    </row>
    <row r="16" spans="1:26" x14ac:dyDescent="0.2">
      <c r="A16" s="9" t="s">
        <v>41</v>
      </c>
      <c r="B16" s="9" t="s">
        <v>8</v>
      </c>
      <c r="C16" s="51">
        <v>7.5102599999999997</v>
      </c>
      <c r="D16" s="51">
        <v>16.63372</v>
      </c>
    </row>
    <row r="17" spans="1:26" x14ac:dyDescent="0.2">
      <c r="A17" s="9" t="s">
        <v>41</v>
      </c>
      <c r="B17" s="9" t="s">
        <v>10</v>
      </c>
      <c r="C17" s="51">
        <v>6.1808560000000003</v>
      </c>
      <c r="D17" s="51">
        <v>13.073389999999998</v>
      </c>
    </row>
    <row r="18" spans="1:26" x14ac:dyDescent="0.2">
      <c r="A18" s="9" t="s">
        <v>41</v>
      </c>
      <c r="B18" s="9" t="s">
        <v>2</v>
      </c>
      <c r="C18" s="51">
        <v>5.8535399999999997</v>
      </c>
      <c r="D18" s="51">
        <v>9.8137799999999995</v>
      </c>
    </row>
    <row r="19" spans="1:26" x14ac:dyDescent="0.2">
      <c r="A19" s="9" t="s">
        <v>41</v>
      </c>
      <c r="B19" s="9" t="s">
        <v>3</v>
      </c>
      <c r="C19" s="51">
        <v>5.1285100000000003</v>
      </c>
      <c r="D19" s="51">
        <v>15.025879999999999</v>
      </c>
    </row>
    <row r="20" spans="1:26" x14ac:dyDescent="0.2">
      <c r="A20" s="9" t="s">
        <v>41</v>
      </c>
      <c r="B20" s="9" t="s">
        <v>30</v>
      </c>
      <c r="C20" s="51">
        <v>4.5717299999999996</v>
      </c>
      <c r="D20" s="51">
        <v>14.66114</v>
      </c>
    </row>
    <row r="21" spans="1:26" x14ac:dyDescent="0.2">
      <c r="A21" s="9" t="s">
        <v>41</v>
      </c>
      <c r="B21" s="9" t="s">
        <v>9</v>
      </c>
      <c r="C21" s="51">
        <v>4.2709539999999997</v>
      </c>
      <c r="D21" s="51">
        <v>12.1821</v>
      </c>
    </row>
    <row r="22" spans="1:26" x14ac:dyDescent="0.2">
      <c r="A22" s="9" t="s">
        <v>41</v>
      </c>
      <c r="B22" s="9" t="s">
        <v>14</v>
      </c>
      <c r="C22" s="51">
        <v>4.0446369999999998</v>
      </c>
      <c r="D22" s="51">
        <v>4.0885899999999999</v>
      </c>
    </row>
    <row r="23" spans="1:26" x14ac:dyDescent="0.2">
      <c r="A23" s="9"/>
      <c r="B23" s="9"/>
      <c r="C23" s="51"/>
      <c r="D23" s="51"/>
    </row>
    <row r="24" spans="1:26" x14ac:dyDescent="0.2">
      <c r="A24" s="9" t="s">
        <v>42</v>
      </c>
      <c r="B24" s="9" t="s">
        <v>5</v>
      </c>
      <c r="C24" s="51">
        <v>8.4601509999999998</v>
      </c>
      <c r="D24" s="51">
        <v>14.03698</v>
      </c>
    </row>
    <row r="25" spans="1:26" x14ac:dyDescent="0.2">
      <c r="A25" s="9" t="s">
        <v>42</v>
      </c>
      <c r="B25" s="9" t="s">
        <v>7</v>
      </c>
      <c r="C25" s="51">
        <v>8.0598639999999993</v>
      </c>
      <c r="D25" s="51">
        <v>20.79354</v>
      </c>
    </row>
    <row r="26" spans="1:26" x14ac:dyDescent="0.2">
      <c r="A26" s="9" t="s">
        <v>42</v>
      </c>
      <c r="B26" s="9" t="s">
        <v>11</v>
      </c>
      <c r="C26" s="51">
        <v>7.1143789999999996</v>
      </c>
      <c r="D26" s="51">
        <v>28.47851</v>
      </c>
    </row>
    <row r="27" spans="1:26" x14ac:dyDescent="0.2">
      <c r="A27" s="9" t="s">
        <v>42</v>
      </c>
      <c r="B27" s="9" t="s">
        <v>28</v>
      </c>
      <c r="C27" s="51">
        <v>6.7972159999999997</v>
      </c>
      <c r="D27" s="51">
        <v>20.38391</v>
      </c>
    </row>
    <row r="28" spans="1:26" x14ac:dyDescent="0.2">
      <c r="A28" s="9" t="s">
        <v>42</v>
      </c>
      <c r="B28" s="9" t="s">
        <v>1</v>
      </c>
      <c r="C28" s="51">
        <v>6.0267670000000004</v>
      </c>
      <c r="D28" s="51">
        <v>22.432220000000001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6" x14ac:dyDescent="0.2">
      <c r="A29" s="9" t="s">
        <v>42</v>
      </c>
      <c r="B29" s="9" t="s">
        <v>15</v>
      </c>
      <c r="C29" s="51">
        <v>5.3321249999999996</v>
      </c>
      <c r="D29" s="51">
        <v>39.179549999999999</v>
      </c>
      <c r="Q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9" t="s">
        <v>42</v>
      </c>
      <c r="B30" s="9" t="s">
        <v>12</v>
      </c>
      <c r="C30" s="11">
        <v>5.16</v>
      </c>
      <c r="D30" s="11">
        <v>16.669999999999998</v>
      </c>
      <c r="G30" s="10" t="s">
        <v>155</v>
      </c>
    </row>
    <row r="31" spans="1:26" x14ac:dyDescent="0.2">
      <c r="A31" s="9" t="s">
        <v>42</v>
      </c>
      <c r="B31" s="9" t="s">
        <v>0</v>
      </c>
      <c r="C31" s="51">
        <v>5.0527420000000003</v>
      </c>
      <c r="D31" s="51">
        <v>9.246830000000001</v>
      </c>
    </row>
    <row r="32" spans="1:26" x14ac:dyDescent="0.2">
      <c r="A32" s="9" t="s">
        <v>42</v>
      </c>
      <c r="B32" s="9" t="s">
        <v>13</v>
      </c>
      <c r="C32" s="51">
        <v>4.8470789999999999</v>
      </c>
      <c r="D32" s="51">
        <v>17.476669999999999</v>
      </c>
    </row>
    <row r="33" spans="1:4" x14ac:dyDescent="0.2">
      <c r="A33" s="9" t="s">
        <v>42</v>
      </c>
      <c r="B33" s="9" t="s">
        <v>4</v>
      </c>
      <c r="C33" s="51">
        <v>4.7730360000000003</v>
      </c>
      <c r="D33" s="51">
        <v>18.530049999999999</v>
      </c>
    </row>
    <row r="34" spans="1:4" x14ac:dyDescent="0.2">
      <c r="A34" s="9" t="s">
        <v>42</v>
      </c>
      <c r="B34" s="9" t="s">
        <v>6</v>
      </c>
      <c r="C34" s="51">
        <v>4.2860630000000004</v>
      </c>
      <c r="D34" s="51">
        <v>26.124979999999997</v>
      </c>
    </row>
    <row r="35" spans="1:4" x14ac:dyDescent="0.2">
      <c r="A35" s="9" t="s">
        <v>42</v>
      </c>
      <c r="B35" s="9" t="s">
        <v>8</v>
      </c>
      <c r="C35" s="51">
        <v>3.6162999999999998</v>
      </c>
      <c r="D35" s="51">
        <v>23.571069999999999</v>
      </c>
    </row>
    <row r="36" spans="1:4" x14ac:dyDescent="0.2">
      <c r="A36" s="9" t="s">
        <v>42</v>
      </c>
      <c r="B36" s="9" t="s">
        <v>10</v>
      </c>
      <c r="C36" s="51">
        <v>3.6013459999999999</v>
      </c>
      <c r="D36" s="51">
        <v>22.12799</v>
      </c>
    </row>
    <row r="37" spans="1:4" x14ac:dyDescent="0.2">
      <c r="A37" s="9" t="s">
        <v>42</v>
      </c>
      <c r="B37" s="9" t="s">
        <v>2</v>
      </c>
      <c r="C37" s="51">
        <v>3.2423820000000001</v>
      </c>
      <c r="D37" s="51">
        <v>12.23312</v>
      </c>
    </row>
    <row r="38" spans="1:4" x14ac:dyDescent="0.2">
      <c r="A38" s="9" t="s">
        <v>42</v>
      </c>
      <c r="B38" s="9" t="s">
        <v>3</v>
      </c>
      <c r="C38" s="51">
        <v>3.1380590000000002</v>
      </c>
      <c r="D38" s="51">
        <v>20.011979999999998</v>
      </c>
    </row>
    <row r="39" spans="1:4" x14ac:dyDescent="0.2">
      <c r="A39" s="9" t="s">
        <v>42</v>
      </c>
      <c r="B39" s="9" t="s">
        <v>9</v>
      </c>
      <c r="C39" s="51">
        <v>3.0529030000000001</v>
      </c>
      <c r="D39" s="51">
        <v>21.487369999999999</v>
      </c>
    </row>
    <row r="40" spans="1:4" x14ac:dyDescent="0.2">
      <c r="A40" s="9" t="s">
        <v>42</v>
      </c>
      <c r="B40" s="9" t="s">
        <v>14</v>
      </c>
      <c r="C40" s="51">
        <v>3.0106030000000001</v>
      </c>
      <c r="D40" s="51">
        <v>10.721679999999999</v>
      </c>
    </row>
    <row r="41" spans="1:4" x14ac:dyDescent="0.2">
      <c r="A41" s="9" t="s">
        <v>42</v>
      </c>
      <c r="B41" s="9" t="s">
        <v>30</v>
      </c>
      <c r="C41" s="51">
        <v>2.3967350000000001</v>
      </c>
      <c r="D41" s="51">
        <v>25.97936</v>
      </c>
    </row>
    <row r="42" spans="1:4" x14ac:dyDescent="0.2">
      <c r="C42" s="51"/>
      <c r="D42" s="51"/>
    </row>
    <row r="51" spans="7:26" x14ac:dyDescent="0.2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4"/>
      <c r="T51" s="4"/>
      <c r="U51" s="4"/>
      <c r="V51" s="4"/>
      <c r="W51" s="4"/>
      <c r="X51" s="4"/>
      <c r="Y51" s="4"/>
      <c r="Z51" s="4"/>
    </row>
    <row r="74" spans="7:26" x14ac:dyDescent="0.2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4"/>
      <c r="T74" s="4"/>
      <c r="U74" s="4"/>
      <c r="V74" s="4"/>
      <c r="W74" s="4"/>
      <c r="X74" s="4"/>
      <c r="Y74" s="4"/>
      <c r="Z74" s="4"/>
    </row>
    <row r="100" spans="7:26" x14ac:dyDescent="0.2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S100" s="4"/>
      <c r="T100" s="4"/>
      <c r="U100" s="4"/>
      <c r="V100" s="4"/>
      <c r="W100" s="4"/>
      <c r="X100" s="4"/>
      <c r="Y100" s="4"/>
      <c r="Z100" s="4"/>
    </row>
  </sheetData>
  <mergeCells count="3">
    <mergeCell ref="F5:L5"/>
    <mergeCell ref="M5:S5"/>
    <mergeCell ref="F3:S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zoomScaleNormal="100" workbookViewId="0"/>
  </sheetViews>
  <sheetFormatPr defaultRowHeight="12.75" x14ac:dyDescent="0.2"/>
  <cols>
    <col min="1" max="1" width="13.85546875" style="2" bestFit="1" customWidth="1"/>
    <col min="2" max="2" width="10.7109375" style="2" customWidth="1"/>
    <col min="3" max="3" width="8.7109375" style="2" bestFit="1" customWidth="1"/>
    <col min="4" max="4" width="11.42578125" style="2" bestFit="1" customWidth="1"/>
    <col min="5" max="5" width="9.5703125" style="2" bestFit="1" customWidth="1"/>
    <col min="6" max="19" width="9.140625" style="2" customWidth="1"/>
    <col min="20" max="16384" width="9.140625" style="2"/>
  </cols>
  <sheetData>
    <row r="1" spans="1:19" x14ac:dyDescent="0.2">
      <c r="A1" s="2" t="s">
        <v>151</v>
      </c>
    </row>
    <row r="2" spans="1:19" x14ac:dyDescent="0.2">
      <c r="A2" s="2" t="s">
        <v>156</v>
      </c>
    </row>
    <row r="3" spans="1:19" x14ac:dyDescent="0.2">
      <c r="G3" s="53" t="s">
        <v>100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">
      <c r="G4" s="52" t="s">
        <v>101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9" spans="1:19" x14ac:dyDescent="0.2">
      <c r="C9" s="42" t="s">
        <v>102</v>
      </c>
      <c r="D9" s="42" t="s">
        <v>103</v>
      </c>
      <c r="E9" s="42" t="s">
        <v>104</v>
      </c>
    </row>
    <row r="10" spans="1:19" x14ac:dyDescent="0.2">
      <c r="A10" s="43" t="s">
        <v>7</v>
      </c>
      <c r="B10" s="8">
        <v>2001</v>
      </c>
      <c r="C10" s="12">
        <v>-18.612381536140319</v>
      </c>
      <c r="D10" s="12">
        <v>77.912678579848176</v>
      </c>
      <c r="E10" s="12">
        <v>3.4749398840115049</v>
      </c>
    </row>
    <row r="11" spans="1:19" x14ac:dyDescent="0.2">
      <c r="B11" s="8">
        <v>2004</v>
      </c>
      <c r="C11" s="12">
        <v>-25.570793459422802</v>
      </c>
      <c r="D11" s="12">
        <v>69.587823072865646</v>
      </c>
      <c r="E11" s="12">
        <v>4.8413834677115508</v>
      </c>
    </row>
    <row r="12" spans="1:19" x14ac:dyDescent="0.2">
      <c r="B12" s="8">
        <v>2007</v>
      </c>
      <c r="C12" s="12">
        <v>-28.336951140561332</v>
      </c>
      <c r="D12" s="12">
        <v>67.523515746981985</v>
      </c>
      <c r="E12" s="12">
        <v>4.1395331124566814</v>
      </c>
    </row>
    <row r="13" spans="1:19" x14ac:dyDescent="0.2">
      <c r="A13" s="43" t="s">
        <v>13</v>
      </c>
      <c r="B13" s="8">
        <v>2001</v>
      </c>
      <c r="C13" s="12">
        <v>-18.468060147168604</v>
      </c>
      <c r="D13" s="12">
        <v>78.209981870534278</v>
      </c>
      <c r="E13" s="12">
        <v>3.3219579822971101</v>
      </c>
    </row>
    <row r="14" spans="1:19" x14ac:dyDescent="0.2">
      <c r="B14" s="8">
        <v>2004</v>
      </c>
      <c r="C14" s="12">
        <v>-16.545838997130343</v>
      </c>
      <c r="D14" s="12">
        <v>76.2347077480743</v>
      </c>
      <c r="E14" s="12">
        <v>7.2194532547953481</v>
      </c>
    </row>
    <row r="15" spans="1:19" x14ac:dyDescent="0.2">
      <c r="B15" s="8">
        <v>2007</v>
      </c>
      <c r="C15" s="12">
        <v>-16.615067079463365</v>
      </c>
      <c r="D15" s="12">
        <v>75.835516392791931</v>
      </c>
      <c r="E15" s="12">
        <v>7.5494165277447012</v>
      </c>
    </row>
    <row r="16" spans="1:19" x14ac:dyDescent="0.2">
      <c r="A16" s="43" t="s">
        <v>15</v>
      </c>
      <c r="B16" s="8">
        <v>2001</v>
      </c>
      <c r="C16" s="12">
        <v>-34.757667263479505</v>
      </c>
      <c r="D16" s="12">
        <v>57.163090243446192</v>
      </c>
      <c r="E16" s="12">
        <v>8.0792424930742985</v>
      </c>
    </row>
    <row r="17" spans="1:12" x14ac:dyDescent="0.2">
      <c r="B17" s="8">
        <v>2004</v>
      </c>
      <c r="C17" s="12">
        <v>-28.530060831245535</v>
      </c>
      <c r="D17" s="12">
        <v>64.652889886030394</v>
      </c>
      <c r="E17" s="12">
        <v>6.8170492827240636</v>
      </c>
    </row>
    <row r="18" spans="1:12" x14ac:dyDescent="0.2">
      <c r="B18" s="8">
        <v>2007</v>
      </c>
      <c r="C18" s="12">
        <v>-28.102362653850253</v>
      </c>
      <c r="D18" s="12">
        <v>64.125703997440681</v>
      </c>
      <c r="E18" s="12">
        <v>7.7719333487090587</v>
      </c>
    </row>
    <row r="19" spans="1:12" x14ac:dyDescent="0.2">
      <c r="A19" s="10" t="s">
        <v>12</v>
      </c>
      <c r="B19" s="8">
        <v>2001</v>
      </c>
      <c r="C19" s="12">
        <v>-27.08</v>
      </c>
      <c r="D19" s="12">
        <v>67.78</v>
      </c>
      <c r="E19" s="12">
        <v>5.14</v>
      </c>
    </row>
    <row r="20" spans="1:12" x14ac:dyDescent="0.2">
      <c r="B20" s="8">
        <v>2004</v>
      </c>
      <c r="C20" s="12">
        <v>-26.35</v>
      </c>
      <c r="D20" s="12">
        <v>68.34</v>
      </c>
      <c r="E20" s="12">
        <v>5.31</v>
      </c>
    </row>
    <row r="21" spans="1:12" x14ac:dyDescent="0.2">
      <c r="B21" s="8">
        <v>2007</v>
      </c>
      <c r="C21" s="12">
        <v>-25.259999999999998</v>
      </c>
      <c r="D21" s="12">
        <v>70.179999999999993</v>
      </c>
      <c r="E21" s="12">
        <v>4.5599999999999987</v>
      </c>
    </row>
    <row r="22" spans="1:12" x14ac:dyDescent="0.2">
      <c r="A22" s="43" t="s">
        <v>0</v>
      </c>
      <c r="B22" s="8">
        <v>2001</v>
      </c>
      <c r="C22" s="12">
        <v>-19.025753643441803</v>
      </c>
      <c r="D22" s="12">
        <v>77.121181872629265</v>
      </c>
      <c r="E22" s="12">
        <v>3.8530644839289279</v>
      </c>
    </row>
    <row r="23" spans="1:12" x14ac:dyDescent="0.2">
      <c r="B23" s="8">
        <v>2004</v>
      </c>
      <c r="C23" s="12">
        <v>-18.613398393819253</v>
      </c>
      <c r="D23" s="12">
        <v>76.476568059367693</v>
      </c>
      <c r="E23" s="12">
        <v>4.9100335468130529</v>
      </c>
      <c r="L23" s="10" t="s">
        <v>99</v>
      </c>
    </row>
    <row r="24" spans="1:12" x14ac:dyDescent="0.2">
      <c r="B24" s="8">
        <v>2007</v>
      </c>
      <c r="C24" s="12">
        <v>-20.843613211301236</v>
      </c>
      <c r="D24" s="12">
        <v>74.683645045762034</v>
      </c>
      <c r="E24" s="12">
        <v>4.4727417429367291</v>
      </c>
    </row>
    <row r="25" spans="1:12" x14ac:dyDescent="0.2">
      <c r="A25" s="43" t="s">
        <v>11</v>
      </c>
      <c r="B25" s="8">
        <v>2001</v>
      </c>
      <c r="C25" s="12">
        <v>-21.331105541631857</v>
      </c>
      <c r="D25" s="12">
        <v>74.651907546644395</v>
      </c>
      <c r="E25" s="12">
        <v>4.0169869117237536</v>
      </c>
    </row>
    <row r="26" spans="1:12" x14ac:dyDescent="0.2">
      <c r="B26" s="8">
        <v>2004</v>
      </c>
      <c r="C26" s="12">
        <v>-22.842857317925024</v>
      </c>
      <c r="D26" s="12">
        <v>72.551806963149957</v>
      </c>
      <c r="E26" s="12">
        <v>4.605335718925013</v>
      </c>
    </row>
    <row r="27" spans="1:12" x14ac:dyDescent="0.2">
      <c r="A27" s="43" t="s">
        <v>6</v>
      </c>
      <c r="B27" s="8">
        <v>2001</v>
      </c>
      <c r="C27" s="12">
        <v>-39.970448019180907</v>
      </c>
      <c r="D27" s="12">
        <v>56.746308325666547</v>
      </c>
      <c r="E27" s="12">
        <v>3.2832436551525457</v>
      </c>
    </row>
    <row r="28" spans="1:12" x14ac:dyDescent="0.2">
      <c r="B28" s="8">
        <v>2007</v>
      </c>
      <c r="C28" s="12">
        <v>-34.749800220708551</v>
      </c>
      <c r="D28" s="12">
        <v>62.12907644887553</v>
      </c>
      <c r="E28" s="12">
        <v>3.1211233304159212</v>
      </c>
    </row>
    <row r="29" spans="1:12" x14ac:dyDescent="0.2">
      <c r="A29" s="43" t="s">
        <v>2</v>
      </c>
      <c r="B29" s="8">
        <v>2001</v>
      </c>
      <c r="C29" s="12">
        <v>-16.605072647192831</v>
      </c>
      <c r="D29" s="12">
        <v>79.8237646701469</v>
      </c>
      <c r="E29" s="12">
        <v>3.5711626826602658</v>
      </c>
    </row>
    <row r="30" spans="1:12" x14ac:dyDescent="0.2">
      <c r="B30" s="8">
        <v>2004</v>
      </c>
      <c r="C30" s="12">
        <v>-20.488734175022945</v>
      </c>
      <c r="D30" s="12">
        <v>76.008382258706987</v>
      </c>
      <c r="E30" s="12">
        <v>3.5028835662700679</v>
      </c>
    </row>
    <row r="31" spans="1:12" x14ac:dyDescent="0.2">
      <c r="B31" s="8">
        <v>2007</v>
      </c>
      <c r="C31" s="12">
        <v>-25.906277935588086</v>
      </c>
      <c r="D31" s="12">
        <v>71.043975577177292</v>
      </c>
      <c r="E31" s="12">
        <v>3.0497464872346227</v>
      </c>
    </row>
    <row r="32" spans="1:12" x14ac:dyDescent="0.2">
      <c r="A32" s="43" t="s">
        <v>14</v>
      </c>
      <c r="B32" s="8">
        <v>2001</v>
      </c>
      <c r="C32" s="12">
        <v>-39.472150528682043</v>
      </c>
      <c r="D32" s="12">
        <v>52.851552743318621</v>
      </c>
      <c r="E32" s="12">
        <v>7.6762967279993335</v>
      </c>
    </row>
    <row r="33" spans="1:8" x14ac:dyDescent="0.2">
      <c r="B33" s="8">
        <v>2006</v>
      </c>
      <c r="C33" s="12">
        <v>-33.394596581510747</v>
      </c>
      <c r="D33" s="12">
        <v>57.158610549531339</v>
      </c>
      <c r="E33" s="12">
        <v>9.4467928689579121</v>
      </c>
    </row>
    <row r="34" spans="1:8" x14ac:dyDescent="0.2">
      <c r="A34" s="43" t="s">
        <v>9</v>
      </c>
      <c r="B34" s="8">
        <v>2001</v>
      </c>
      <c r="C34" s="12">
        <v>-17.831149927219798</v>
      </c>
      <c r="D34" s="12">
        <v>76.310043668122276</v>
      </c>
      <c r="E34" s="12">
        <v>5.8588064046579333</v>
      </c>
    </row>
    <row r="35" spans="1:8" x14ac:dyDescent="0.2">
      <c r="B35" s="8">
        <v>2004</v>
      </c>
      <c r="C35" s="12">
        <v>-24.739676840215441</v>
      </c>
      <c r="D35" s="12">
        <v>68.294434470377013</v>
      </c>
      <c r="E35" s="12">
        <v>6.9658886894075405</v>
      </c>
    </row>
    <row r="36" spans="1:8" x14ac:dyDescent="0.2">
      <c r="B36" s="8">
        <v>2007</v>
      </c>
      <c r="C36" s="12">
        <v>-21.128981393882057</v>
      </c>
      <c r="D36" s="12">
        <v>73.099968464206881</v>
      </c>
      <c r="E36" s="12">
        <v>5.7710501419110685</v>
      </c>
    </row>
    <row r="37" spans="1:8" x14ac:dyDescent="0.2">
      <c r="A37" s="43" t="s">
        <v>1</v>
      </c>
      <c r="B37" s="8">
        <v>2001</v>
      </c>
      <c r="C37" s="12">
        <v>-24.456218973222576</v>
      </c>
      <c r="D37" s="12">
        <v>72.273048021095107</v>
      </c>
      <c r="E37" s="12">
        <v>3.270733005682311</v>
      </c>
    </row>
    <row r="38" spans="1:8" x14ac:dyDescent="0.2">
      <c r="B38" s="8">
        <v>2004</v>
      </c>
      <c r="C38" s="12">
        <v>-32.981119772370256</v>
      </c>
      <c r="D38" s="12">
        <v>63.165772548089748</v>
      </c>
      <c r="E38" s="12">
        <v>3.8531076795399981</v>
      </c>
    </row>
    <row r="39" spans="1:8" x14ac:dyDescent="0.2">
      <c r="B39" s="8">
        <v>2007</v>
      </c>
      <c r="C39" s="12">
        <v>-36.375219170075979</v>
      </c>
      <c r="D39" s="12">
        <v>60.845119812974872</v>
      </c>
      <c r="E39" s="12">
        <v>2.7796610169491522</v>
      </c>
    </row>
    <row r="40" spans="1:8" x14ac:dyDescent="0.2">
      <c r="A40" s="43" t="s">
        <v>5</v>
      </c>
      <c r="B40" s="8">
        <v>2001</v>
      </c>
      <c r="C40" s="12">
        <v>-20.264317180616739</v>
      </c>
      <c r="D40" s="12">
        <v>72.630746639557202</v>
      </c>
      <c r="E40" s="12">
        <v>7.1049361798260477</v>
      </c>
    </row>
    <row r="41" spans="1:8" x14ac:dyDescent="0.2">
      <c r="B41" s="8">
        <v>2004</v>
      </c>
      <c r="C41" s="12">
        <v>-20.56033531877344</v>
      </c>
      <c r="D41" s="12">
        <v>70.56033531877344</v>
      </c>
      <c r="E41" s="12">
        <v>8.879329362453122</v>
      </c>
    </row>
    <row r="42" spans="1:8" x14ac:dyDescent="0.2">
      <c r="B42" s="8">
        <v>2007</v>
      </c>
      <c r="C42" s="12">
        <v>-20.537940862130387</v>
      </c>
      <c r="D42" s="12">
        <v>75.374064837905237</v>
      </c>
      <c r="E42" s="12">
        <v>4.0879942999643744</v>
      </c>
    </row>
    <row r="43" spans="1:8" x14ac:dyDescent="0.2">
      <c r="A43" s="43" t="s">
        <v>3</v>
      </c>
      <c r="B43" s="8">
        <v>2001</v>
      </c>
      <c r="C43" s="12">
        <v>-23.917938453840382</v>
      </c>
      <c r="D43" s="12">
        <v>72.579434575931941</v>
      </c>
      <c r="E43" s="12">
        <v>3.5026269702276709</v>
      </c>
      <c r="H43" s="10" t="s">
        <v>155</v>
      </c>
    </row>
    <row r="44" spans="1:8" x14ac:dyDescent="0.2">
      <c r="B44" s="8">
        <v>2004</v>
      </c>
      <c r="C44" s="12">
        <v>-27.726265692951507</v>
      </c>
      <c r="D44" s="12">
        <v>69.024370230573567</v>
      </c>
      <c r="E44" s="12">
        <v>3.2493640764749325</v>
      </c>
    </row>
    <row r="45" spans="1:8" x14ac:dyDescent="0.2">
      <c r="B45" s="8">
        <v>2006</v>
      </c>
      <c r="C45" s="12">
        <v>-31.168607158257871</v>
      </c>
      <c r="D45" s="12">
        <v>66.10608020698578</v>
      </c>
      <c r="E45" s="12">
        <v>2.7253126347563605</v>
      </c>
    </row>
    <row r="46" spans="1:8" x14ac:dyDescent="0.2">
      <c r="A46" s="43" t="s">
        <v>10</v>
      </c>
      <c r="B46" s="8">
        <v>2007</v>
      </c>
      <c r="C46" s="12">
        <v>-23.097866077998528</v>
      </c>
      <c r="D46" s="12">
        <v>72.0971302428256</v>
      </c>
      <c r="E46" s="12">
        <v>4.805003679175865</v>
      </c>
    </row>
    <row r="47" spans="1:8" x14ac:dyDescent="0.2">
      <c r="A47" s="43" t="s">
        <v>4</v>
      </c>
      <c r="B47" s="8">
        <v>2001</v>
      </c>
      <c r="C47" s="12">
        <v>-14.38985214776986</v>
      </c>
      <c r="D47" s="12">
        <v>81.46904987438738</v>
      </c>
      <c r="E47" s="12">
        <v>4.1410979778427581</v>
      </c>
    </row>
    <row r="48" spans="1:8" x14ac:dyDescent="0.2">
      <c r="B48" s="8">
        <v>2004</v>
      </c>
      <c r="C48" s="12">
        <v>-15.962708013098977</v>
      </c>
      <c r="D48" s="12">
        <v>78.553765956024861</v>
      </c>
      <c r="E48" s="12">
        <v>5.4835260308761606</v>
      </c>
    </row>
    <row r="49" spans="1:26" x14ac:dyDescent="0.2">
      <c r="B49" s="8">
        <v>2007</v>
      </c>
      <c r="C49" s="12">
        <v>-14.807922790638997</v>
      </c>
      <c r="D49" s="12">
        <v>80.552576799343981</v>
      </c>
      <c r="E49" s="12">
        <v>4.639500410017031</v>
      </c>
    </row>
    <row r="50" spans="1:26" x14ac:dyDescent="0.2">
      <c r="A50" s="43" t="s">
        <v>28</v>
      </c>
      <c r="B50" s="8">
        <v>2001</v>
      </c>
      <c r="C50" s="12">
        <v>-28.326307929831241</v>
      </c>
      <c r="D50" s="12">
        <v>65.467737185455775</v>
      </c>
      <c r="E50" s="12">
        <v>6.2059548847129795</v>
      </c>
    </row>
    <row r="51" spans="1:26" x14ac:dyDescent="0.2">
      <c r="B51" s="8">
        <v>2004</v>
      </c>
      <c r="C51" s="12">
        <v>-30.453973006368219</v>
      </c>
      <c r="D51" s="12">
        <v>63.340135205778914</v>
      </c>
      <c r="E51" s="12">
        <v>6.2058917878528659</v>
      </c>
    </row>
    <row r="52" spans="1:26" x14ac:dyDescent="0.2">
      <c r="B52" s="8">
        <v>2007</v>
      </c>
      <c r="C52" s="12">
        <v>-35.096771513599641</v>
      </c>
      <c r="D52" s="12">
        <v>60.378422162946435</v>
      </c>
      <c r="E52" s="12">
        <v>4.5248063234539257</v>
      </c>
    </row>
    <row r="53" spans="1:26" x14ac:dyDescent="0.2">
      <c r="A53" s="44"/>
      <c r="B53" s="44"/>
      <c r="C53" s="45"/>
      <c r="D53" s="45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x14ac:dyDescent="0.2">
      <c r="A54" s="43"/>
      <c r="B54" s="8"/>
      <c r="C54" s="46"/>
      <c r="D54" s="46"/>
      <c r="E54" s="46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x14ac:dyDescent="0.2">
      <c r="A55" s="44"/>
      <c r="B55" s="8"/>
      <c r="C55" s="46"/>
      <c r="D55" s="46"/>
      <c r="E55" s="46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x14ac:dyDescent="0.2">
      <c r="A56" s="44"/>
      <c r="B56" s="8"/>
      <c r="C56" s="46"/>
      <c r="D56" s="46"/>
      <c r="E56" s="46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x14ac:dyDescent="0.2">
      <c r="A57" s="43"/>
      <c r="B57" s="8"/>
      <c r="C57" s="46"/>
      <c r="D57" s="46"/>
      <c r="E57" s="46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x14ac:dyDescent="0.2">
      <c r="A58" s="44"/>
      <c r="B58" s="8"/>
      <c r="C58" s="46"/>
      <c r="D58" s="46"/>
      <c r="E58" s="46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x14ac:dyDescent="0.2">
      <c r="A59" s="44"/>
      <c r="B59" s="8"/>
      <c r="C59" s="46"/>
      <c r="D59" s="46"/>
      <c r="E59" s="46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x14ac:dyDescent="0.2">
      <c r="A60" s="43"/>
      <c r="B60" s="8"/>
      <c r="C60" s="46"/>
      <c r="D60" s="46"/>
      <c r="E60" s="46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2">
      <c r="A61" s="44"/>
      <c r="B61" s="8"/>
      <c r="C61" s="46"/>
      <c r="D61" s="46"/>
      <c r="E61" s="46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x14ac:dyDescent="0.2">
      <c r="A62" s="44"/>
      <c r="B62" s="8"/>
      <c r="C62" s="46"/>
      <c r="D62" s="46"/>
      <c r="E62" s="46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x14ac:dyDescent="0.2">
      <c r="A63" s="43"/>
      <c r="B63" s="8"/>
      <c r="C63" s="46"/>
      <c r="D63" s="46"/>
      <c r="E63" s="46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2">
      <c r="A64" s="44"/>
      <c r="B64" s="8"/>
      <c r="C64" s="46"/>
      <c r="D64" s="46"/>
      <c r="E64" s="46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x14ac:dyDescent="0.2">
      <c r="A65" s="44"/>
      <c r="B65" s="8"/>
      <c r="C65" s="46"/>
      <c r="D65" s="46"/>
      <c r="E65" s="46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x14ac:dyDescent="0.2">
      <c r="A66" s="43"/>
      <c r="B66" s="8"/>
      <c r="C66" s="46"/>
      <c r="D66" s="46"/>
      <c r="E66" s="46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x14ac:dyDescent="0.2">
      <c r="A67" s="44"/>
      <c r="B67" s="8"/>
      <c r="C67" s="46"/>
      <c r="D67" s="46"/>
      <c r="E67" s="46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x14ac:dyDescent="0.2">
      <c r="A68" s="44"/>
      <c r="B68" s="8"/>
      <c r="C68" s="46"/>
      <c r="D68" s="46"/>
      <c r="E68" s="46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x14ac:dyDescent="0.2">
      <c r="A69" s="43"/>
      <c r="B69" s="8"/>
      <c r="C69" s="46"/>
      <c r="D69" s="46"/>
      <c r="E69" s="46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x14ac:dyDescent="0.2">
      <c r="A70" s="44"/>
      <c r="B70" s="8"/>
      <c r="C70" s="46"/>
      <c r="D70" s="46"/>
      <c r="E70" s="46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x14ac:dyDescent="0.2">
      <c r="A71" s="44"/>
      <c r="B71" s="8"/>
      <c r="C71" s="46"/>
      <c r="D71" s="46"/>
      <c r="E71" s="46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x14ac:dyDescent="0.2">
      <c r="A72" s="43"/>
      <c r="B72" s="8"/>
      <c r="C72" s="46"/>
      <c r="D72" s="46"/>
      <c r="E72" s="46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x14ac:dyDescent="0.2">
      <c r="A73" s="44"/>
      <c r="B73" s="8"/>
      <c r="C73" s="46"/>
      <c r="D73" s="46"/>
      <c r="E73" s="4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x14ac:dyDescent="0.2">
      <c r="A74" s="44"/>
      <c r="B74" s="8"/>
      <c r="C74" s="46"/>
      <c r="D74" s="46"/>
      <c r="E74" s="46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x14ac:dyDescent="0.2">
      <c r="A75" s="43"/>
      <c r="B75" s="8"/>
      <c r="C75" s="46"/>
      <c r="D75" s="46"/>
      <c r="E75" s="46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x14ac:dyDescent="0.2">
      <c r="A76" s="44"/>
      <c r="B76" s="8"/>
      <c r="C76" s="46"/>
      <c r="D76" s="46"/>
      <c r="E76" s="46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x14ac:dyDescent="0.2">
      <c r="A77" s="44"/>
      <c r="B77" s="8"/>
      <c r="C77" s="46"/>
      <c r="D77" s="46"/>
      <c r="E77" s="46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x14ac:dyDescent="0.2">
      <c r="A78" s="43"/>
      <c r="B78" s="8"/>
      <c r="C78" s="46"/>
      <c r="D78" s="46"/>
      <c r="E78" s="46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x14ac:dyDescent="0.2">
      <c r="A79" s="33"/>
      <c r="B79" s="8"/>
      <c r="C79" s="46"/>
      <c r="D79" s="46"/>
      <c r="E79" s="46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x14ac:dyDescent="0.2">
      <c r="A80" s="47"/>
      <c r="B80" s="8"/>
      <c r="C80" s="46"/>
      <c r="D80" s="46"/>
      <c r="E80" s="46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x14ac:dyDescent="0.2">
      <c r="A81" s="43"/>
      <c r="B81" s="8"/>
      <c r="C81" s="46"/>
      <c r="D81" s="46"/>
      <c r="E81" s="46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x14ac:dyDescent="0.2">
      <c r="A82" s="48"/>
      <c r="B82" s="8"/>
      <c r="C82" s="46"/>
      <c r="D82" s="46"/>
      <c r="E82" s="46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x14ac:dyDescent="0.2">
      <c r="A83" s="48"/>
      <c r="B83" s="8"/>
      <c r="C83" s="46"/>
      <c r="D83" s="46"/>
      <c r="E83" s="46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x14ac:dyDescent="0.2">
      <c r="A84" s="49"/>
      <c r="B84" s="8"/>
      <c r="C84" s="46"/>
      <c r="D84" s="46"/>
      <c r="E84" s="46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x14ac:dyDescent="0.2">
      <c r="A85" s="44"/>
      <c r="B85" s="8"/>
      <c r="C85" s="46"/>
      <c r="D85" s="46"/>
      <c r="E85" s="46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x14ac:dyDescent="0.2">
      <c r="A86" s="44"/>
      <c r="B86" s="8"/>
      <c r="C86" s="46"/>
      <c r="D86" s="46"/>
      <c r="E86" s="46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x14ac:dyDescent="0.2">
      <c r="A88" s="44"/>
      <c r="B88" s="44"/>
      <c r="C88" s="50"/>
      <c r="D88" s="50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x14ac:dyDescent="0.2">
      <c r="A89" s="44"/>
      <c r="B89" s="44"/>
      <c r="C89" s="50"/>
      <c r="D89" s="50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x14ac:dyDescent="0.2">
      <c r="A90" s="44"/>
      <c r="B90" s="44"/>
      <c r="C90" s="50"/>
      <c r="D90" s="50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x14ac:dyDescent="0.2">
      <c r="A91" s="44"/>
      <c r="B91" s="44"/>
      <c r="C91" s="50"/>
      <c r="D91" s="50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x14ac:dyDescent="0.2">
      <c r="A92" s="7"/>
      <c r="B92" s="7"/>
      <c r="C92" s="50"/>
      <c r="D92" s="50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x14ac:dyDescent="0.2">
      <c r="A93" s="7"/>
      <c r="B93" s="7"/>
      <c r="C93" s="50"/>
      <c r="D93" s="50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</sheetData>
  <mergeCells count="2">
    <mergeCell ref="G3:S3"/>
    <mergeCell ref="G4:S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/>
  </sheetViews>
  <sheetFormatPr defaultRowHeight="12.75" x14ac:dyDescent="0.2"/>
  <cols>
    <col min="1" max="1" width="8.5703125" style="2" customWidth="1"/>
    <col min="2" max="2" width="10.7109375" style="2" customWidth="1"/>
    <col min="3" max="3" width="9.5703125" style="2" bestFit="1" customWidth="1"/>
    <col min="4" max="4" width="7.5703125" style="2" bestFit="1" customWidth="1"/>
    <col min="5" max="5" width="12.28515625" style="2" bestFit="1" customWidth="1"/>
    <col min="6" max="16384" width="9.140625" style="2"/>
  </cols>
  <sheetData>
    <row r="1" spans="1:19" x14ac:dyDescent="0.2">
      <c r="A1" s="2" t="s">
        <v>151</v>
      </c>
    </row>
    <row r="2" spans="1:19" x14ac:dyDescent="0.2">
      <c r="A2" s="2" t="s">
        <v>156</v>
      </c>
    </row>
    <row r="3" spans="1:19" x14ac:dyDescent="0.2">
      <c r="G3" s="53" t="s">
        <v>100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">
      <c r="G4" s="52" t="s">
        <v>105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">
      <c r="A5" s="23"/>
      <c r="C5" s="42" t="s">
        <v>102</v>
      </c>
      <c r="D5" s="42" t="s">
        <v>103</v>
      </c>
      <c r="E5" s="42" t="s">
        <v>104</v>
      </c>
    </row>
    <row r="6" spans="1:19" x14ac:dyDescent="0.2">
      <c r="A6" s="43" t="s">
        <v>7</v>
      </c>
      <c r="B6" s="2">
        <v>2001</v>
      </c>
      <c r="C6" s="12">
        <v>-34.975013546872177</v>
      </c>
      <c r="D6" s="12">
        <v>10.930820639412367</v>
      </c>
      <c r="E6" s="12">
        <v>54.094165813715456</v>
      </c>
    </row>
    <row r="7" spans="1:19" x14ac:dyDescent="0.2">
      <c r="B7" s="2">
        <v>2004</v>
      </c>
      <c r="C7" s="12">
        <v>-31.401439046588703</v>
      </c>
      <c r="D7" s="12">
        <v>15.257671766867583</v>
      </c>
      <c r="E7" s="12">
        <v>53.34088918654372</v>
      </c>
    </row>
    <row r="8" spans="1:19" x14ac:dyDescent="0.2">
      <c r="B8" s="2">
        <v>2007</v>
      </c>
      <c r="C8" s="12">
        <v>-49.339010744169926</v>
      </c>
      <c r="D8" s="12">
        <v>20.111897806604944</v>
      </c>
      <c r="E8" s="12">
        <v>30.549091449225131</v>
      </c>
    </row>
    <row r="9" spans="1:19" x14ac:dyDescent="0.2">
      <c r="A9" s="43" t="s">
        <v>13</v>
      </c>
      <c r="B9" s="2">
        <v>2001</v>
      </c>
      <c r="C9" s="12">
        <v>-45.353759794176121</v>
      </c>
      <c r="D9" s="12">
        <v>24.493041749502982</v>
      </c>
      <c r="E9" s="12">
        <v>30.153198456320894</v>
      </c>
    </row>
    <row r="10" spans="1:19" x14ac:dyDescent="0.2">
      <c r="B10" s="2">
        <v>2004</v>
      </c>
      <c r="C10" s="12">
        <v>-21.268771069567883</v>
      </c>
      <c r="D10" s="12">
        <v>28.371130861170702</v>
      </c>
      <c r="E10" s="12">
        <v>50.360098069261419</v>
      </c>
    </row>
    <row r="11" spans="1:19" x14ac:dyDescent="0.2">
      <c r="B11" s="2">
        <v>2007</v>
      </c>
      <c r="C11" s="12">
        <v>-21.760938344008025</v>
      </c>
      <c r="D11" s="12">
        <v>29.030017748283051</v>
      </c>
      <c r="E11" s="12">
        <v>49.209043907708924</v>
      </c>
    </row>
    <row r="12" spans="1:19" x14ac:dyDescent="0.2">
      <c r="A12" s="43" t="s">
        <v>15</v>
      </c>
      <c r="B12" s="2">
        <v>2001</v>
      </c>
      <c r="C12" s="12">
        <v>-39.583418492024705</v>
      </c>
      <c r="D12" s="12">
        <v>15.810903274536811</v>
      </c>
      <c r="E12" s="12">
        <v>44.605678233438482</v>
      </c>
    </row>
    <row r="13" spans="1:19" x14ac:dyDescent="0.2">
      <c r="B13" s="2">
        <v>2004</v>
      </c>
      <c r="C13" s="12">
        <v>-38.499788874813881</v>
      </c>
      <c r="D13" s="12">
        <v>16.800008889481521</v>
      </c>
      <c r="E13" s="12">
        <v>44.700202235704602</v>
      </c>
    </row>
    <row r="14" spans="1:19" x14ac:dyDescent="0.2">
      <c r="B14" s="2">
        <v>2007</v>
      </c>
      <c r="C14" s="12">
        <v>-35.418738352620302</v>
      </c>
      <c r="D14" s="12">
        <v>16.951413099441996</v>
      </c>
      <c r="E14" s="12">
        <v>47.629848547937698</v>
      </c>
    </row>
    <row r="15" spans="1:19" x14ac:dyDescent="0.2">
      <c r="A15" s="10" t="s">
        <v>12</v>
      </c>
      <c r="B15" s="2">
        <v>2001</v>
      </c>
      <c r="C15" s="12">
        <v>-38.026197380261976</v>
      </c>
      <c r="D15" s="12">
        <v>21.357864213578644</v>
      </c>
      <c r="E15" s="12">
        <v>40.615938406159387</v>
      </c>
    </row>
    <row r="16" spans="1:19" x14ac:dyDescent="0.2">
      <c r="B16" s="2">
        <v>2004</v>
      </c>
      <c r="C16" s="12">
        <v>-34.33</v>
      </c>
      <c r="D16" s="12">
        <v>22.65</v>
      </c>
      <c r="E16" s="12">
        <v>43.02</v>
      </c>
    </row>
    <row r="17" spans="1:5" x14ac:dyDescent="0.2">
      <c r="B17" s="2">
        <v>2007</v>
      </c>
      <c r="C17" s="12">
        <v>-37.79</v>
      </c>
      <c r="D17" s="12">
        <v>20.64</v>
      </c>
      <c r="E17" s="12">
        <v>41.57</v>
      </c>
    </row>
    <row r="18" spans="1:5" x14ac:dyDescent="0.2">
      <c r="A18" s="43" t="s">
        <v>0</v>
      </c>
      <c r="B18" s="2">
        <v>2001</v>
      </c>
      <c r="C18" s="12">
        <v>-39.06562054208274</v>
      </c>
      <c r="D18" s="12">
        <v>25.520684736091297</v>
      </c>
      <c r="E18" s="12">
        <v>35.413694721825962</v>
      </c>
    </row>
    <row r="19" spans="1:5" x14ac:dyDescent="0.2">
      <c r="B19" s="2">
        <v>2004</v>
      </c>
      <c r="C19" s="12">
        <v>-30.71987681252406</v>
      </c>
      <c r="D19" s="12">
        <v>35.775696137559351</v>
      </c>
      <c r="E19" s="12">
        <v>33.504427049916593</v>
      </c>
    </row>
    <row r="20" spans="1:5" x14ac:dyDescent="0.2">
      <c r="B20" s="2">
        <v>2007</v>
      </c>
      <c r="C20" s="12">
        <v>-36.932268809813358</v>
      </c>
      <c r="D20" s="12">
        <v>23.565801300692645</v>
      </c>
      <c r="E20" s="12">
        <v>39.501929889494001</v>
      </c>
    </row>
    <row r="21" spans="1:5" x14ac:dyDescent="0.2">
      <c r="A21" s="43" t="s">
        <v>11</v>
      </c>
      <c r="B21" s="2">
        <v>2001</v>
      </c>
      <c r="C21" s="12">
        <v>-49.725503526812268</v>
      </c>
      <c r="D21" s="12">
        <v>20.3127390158919</v>
      </c>
      <c r="E21" s="12">
        <v>29.961757457295828</v>
      </c>
    </row>
    <row r="22" spans="1:5" x14ac:dyDescent="0.2">
      <c r="B22" s="2">
        <v>2004</v>
      </c>
      <c r="C22" s="12">
        <v>-48.219927500083145</v>
      </c>
      <c r="D22" s="12">
        <v>19.333034021749977</v>
      </c>
      <c r="E22" s="12">
        <v>32.447038478166881</v>
      </c>
    </row>
    <row r="23" spans="1:5" x14ac:dyDescent="0.2">
      <c r="A23" s="43" t="s">
        <v>6</v>
      </c>
      <c r="B23" s="2">
        <v>2001</v>
      </c>
      <c r="C23" s="12">
        <v>-58.487951236750746</v>
      </c>
      <c r="D23" s="12">
        <v>12.248555834520925</v>
      </c>
      <c r="E23" s="12">
        <v>29.263492928728326</v>
      </c>
    </row>
    <row r="24" spans="1:5" x14ac:dyDescent="0.2">
      <c r="B24" s="2">
        <v>2007</v>
      </c>
      <c r="C24" s="12">
        <v>-51.325563975119294</v>
      </c>
      <c r="D24" s="12">
        <v>18.616662459183971</v>
      </c>
      <c r="E24" s="12">
        <v>30.057773565696738</v>
      </c>
    </row>
    <row r="25" spans="1:5" x14ac:dyDescent="0.2">
      <c r="A25" s="43" t="s">
        <v>2</v>
      </c>
      <c r="B25" s="2">
        <v>2001</v>
      </c>
      <c r="C25" s="12">
        <v>-29.982766857005096</v>
      </c>
      <c r="D25" s="12">
        <v>32.850343993178178</v>
      </c>
      <c r="E25" s="12">
        <v>37.166889149816726</v>
      </c>
    </row>
    <row r="26" spans="1:5" x14ac:dyDescent="0.2">
      <c r="B26" s="2">
        <v>2004</v>
      </c>
      <c r="C26" s="12">
        <v>-34.832237144141224</v>
      </c>
      <c r="D26" s="12">
        <v>34.620328711780367</v>
      </c>
      <c r="E26" s="12">
        <v>30.547434144078405</v>
      </c>
    </row>
    <row r="27" spans="1:5" x14ac:dyDescent="0.2">
      <c r="B27" s="2">
        <v>2007</v>
      </c>
      <c r="C27" s="12">
        <v>-52.581144537901849</v>
      </c>
      <c r="D27" s="12">
        <v>19.977553021311728</v>
      </c>
      <c r="E27" s="12">
        <v>27.441302440786419</v>
      </c>
    </row>
    <row r="28" spans="1:5" x14ac:dyDescent="0.2">
      <c r="A28" s="10" t="s">
        <v>14</v>
      </c>
      <c r="B28" s="2">
        <v>2001</v>
      </c>
      <c r="C28" s="12">
        <v>-79.427738773347471</v>
      </c>
      <c r="D28" s="12">
        <v>1.5200688832958009</v>
      </c>
      <c r="E28" s="12">
        <v>19.052192343356737</v>
      </c>
    </row>
    <row r="29" spans="1:5" x14ac:dyDescent="0.2">
      <c r="B29" s="2">
        <v>2006</v>
      </c>
      <c r="C29" s="12">
        <v>-72.609638385675311</v>
      </c>
      <c r="D29" s="12">
        <v>-4.8751486325802613</v>
      </c>
      <c r="E29" s="12">
        <v>22.515212981744423</v>
      </c>
    </row>
    <row r="30" spans="1:5" x14ac:dyDescent="0.2">
      <c r="A30" s="43" t="s">
        <v>9</v>
      </c>
      <c r="B30" s="2">
        <v>2001</v>
      </c>
      <c r="C30" s="12">
        <v>-33.917006476373231</v>
      </c>
      <c r="D30" s="12">
        <v>30.103142240345406</v>
      </c>
      <c r="E30" s="12">
        <v>35.979851283281363</v>
      </c>
    </row>
    <row r="31" spans="1:5" x14ac:dyDescent="0.2">
      <c r="B31" s="2">
        <v>2004</v>
      </c>
      <c r="C31" s="12">
        <v>-38.502470543519571</v>
      </c>
      <c r="D31" s="12">
        <v>23.128088179399466</v>
      </c>
      <c r="E31" s="12">
        <v>38.369441277080959</v>
      </c>
    </row>
    <row r="32" spans="1:5" x14ac:dyDescent="0.2">
      <c r="B32" s="2">
        <v>2007</v>
      </c>
      <c r="C32" s="12">
        <v>-37.25564623268172</v>
      </c>
      <c r="D32" s="12">
        <v>29.626115012336307</v>
      </c>
      <c r="E32" s="12">
        <v>33.118238754981974</v>
      </c>
    </row>
    <row r="33" spans="1:7" x14ac:dyDescent="0.2">
      <c r="A33" s="43" t="s">
        <v>1</v>
      </c>
      <c r="B33" s="2">
        <v>2001</v>
      </c>
      <c r="C33" s="12">
        <v>-46.153077704333931</v>
      </c>
      <c r="D33" s="12">
        <v>13.473801635004412</v>
      </c>
      <c r="E33" s="12">
        <v>40.373120660661662</v>
      </c>
    </row>
    <row r="34" spans="1:7" x14ac:dyDescent="0.2">
      <c r="B34" s="2">
        <v>2004</v>
      </c>
      <c r="C34" s="12">
        <v>-49.319627833483217</v>
      </c>
      <c r="D34" s="12">
        <v>16.220509501676766</v>
      </c>
      <c r="E34" s="12">
        <v>34.45986266484001</v>
      </c>
    </row>
    <row r="35" spans="1:7" x14ac:dyDescent="0.2">
      <c r="B35" s="2">
        <v>2007</v>
      </c>
      <c r="C35" s="12">
        <v>-72.146464869057809</v>
      </c>
      <c r="D35" s="12">
        <v>-2.4689943321551033</v>
      </c>
      <c r="E35" s="12">
        <v>25.384540798787096</v>
      </c>
    </row>
    <row r="36" spans="1:7" x14ac:dyDescent="0.2">
      <c r="A36" s="43" t="s">
        <v>5</v>
      </c>
      <c r="B36" s="2">
        <v>2001</v>
      </c>
      <c r="C36" s="12">
        <v>-38.554350232455171</v>
      </c>
      <c r="D36" s="12">
        <v>9.9568297542616779</v>
      </c>
      <c r="E36" s="12">
        <v>51.488820013283153</v>
      </c>
    </row>
    <row r="37" spans="1:7" x14ac:dyDescent="0.2">
      <c r="B37" s="2">
        <v>2004</v>
      </c>
      <c r="C37" s="12">
        <v>-41.365987041550255</v>
      </c>
      <c r="D37" s="12">
        <v>13.231884919455508</v>
      </c>
      <c r="E37" s="12">
        <v>45.402128038994235</v>
      </c>
    </row>
    <row r="38" spans="1:7" x14ac:dyDescent="0.2">
      <c r="B38" s="2">
        <v>2007</v>
      </c>
      <c r="C38" s="12">
        <v>-51.75770351540703</v>
      </c>
      <c r="D38" s="12">
        <v>-3.1124062248124496</v>
      </c>
      <c r="E38" s="12">
        <v>45.129890259780517</v>
      </c>
    </row>
    <row r="39" spans="1:7" x14ac:dyDescent="0.2">
      <c r="A39" s="43" t="s">
        <v>3</v>
      </c>
      <c r="B39" s="2">
        <v>2001</v>
      </c>
      <c r="C39" s="12">
        <v>-46.471910112359552</v>
      </c>
      <c r="D39" s="12">
        <v>23.011235955056179</v>
      </c>
      <c r="E39" s="12">
        <v>30.516853932584269</v>
      </c>
    </row>
    <row r="40" spans="1:7" x14ac:dyDescent="0.2">
      <c r="B40" s="2">
        <v>2004</v>
      </c>
      <c r="C40" s="12">
        <v>-54.105651372166172</v>
      </c>
      <c r="D40" s="12">
        <v>21.238746067903243</v>
      </c>
      <c r="E40" s="12">
        <v>24.655602559930578</v>
      </c>
    </row>
    <row r="41" spans="1:7" x14ac:dyDescent="0.2">
      <c r="B41" s="2">
        <v>2006</v>
      </c>
      <c r="C41" s="12">
        <v>-63.294797687861269</v>
      </c>
      <c r="D41" s="12">
        <v>13.439306358381502</v>
      </c>
      <c r="E41" s="12">
        <v>23.265895953757227</v>
      </c>
    </row>
    <row r="42" spans="1:7" x14ac:dyDescent="0.2">
      <c r="A42" s="43" t="s">
        <v>10</v>
      </c>
      <c r="B42" s="2">
        <v>2007</v>
      </c>
      <c r="C42" s="12">
        <v>-46.420846119020069</v>
      </c>
      <c r="D42" s="12">
        <v>8.9592031792343683</v>
      </c>
      <c r="E42" s="12">
        <v>44.619950701745559</v>
      </c>
    </row>
    <row r="43" spans="1:7" x14ac:dyDescent="0.2">
      <c r="A43" s="43" t="s">
        <v>4</v>
      </c>
      <c r="B43" s="2">
        <v>2001</v>
      </c>
      <c r="C43" s="12">
        <v>-45.817879653837579</v>
      </c>
      <c r="D43" s="12">
        <v>-5.6464198131371477</v>
      </c>
      <c r="E43" s="12">
        <v>48.53570053302527</v>
      </c>
      <c r="G43" s="10" t="s">
        <v>155</v>
      </c>
    </row>
    <row r="44" spans="1:7" x14ac:dyDescent="0.2">
      <c r="A44" s="43"/>
      <c r="B44" s="2">
        <v>2004</v>
      </c>
      <c r="C44" s="12">
        <v>-30.291407455914683</v>
      </c>
      <c r="D44" s="12">
        <v>20.646428738481688</v>
      </c>
      <c r="E44" s="12">
        <v>49.062163805603632</v>
      </c>
    </row>
    <row r="45" spans="1:7" x14ac:dyDescent="0.2">
      <c r="B45" s="2">
        <v>2007</v>
      </c>
      <c r="C45" s="12">
        <v>-40.965971459934138</v>
      </c>
      <c r="D45" s="12">
        <v>5.579426062411792</v>
      </c>
      <c r="E45" s="12">
        <v>53.45460247765407</v>
      </c>
    </row>
    <row r="46" spans="1:7" x14ac:dyDescent="0.2">
      <c r="A46" s="43" t="s">
        <v>28</v>
      </c>
      <c r="B46" s="2">
        <v>2001</v>
      </c>
      <c r="C46" s="12">
        <v>-47.773881731423657</v>
      </c>
      <c r="D46" s="12">
        <v>9.2596146062261457</v>
      </c>
      <c r="E46" s="12">
        <v>42.966503662350206</v>
      </c>
    </row>
    <row r="47" spans="1:7" x14ac:dyDescent="0.2">
      <c r="B47" s="2">
        <v>2004</v>
      </c>
      <c r="C47" s="12">
        <v>-50.087187122562391</v>
      </c>
      <c r="D47" s="12">
        <v>8.3800030272233865</v>
      </c>
      <c r="E47" s="12">
        <v>41.532809850214228</v>
      </c>
    </row>
    <row r="48" spans="1:7" x14ac:dyDescent="0.2">
      <c r="B48" s="2">
        <v>2007</v>
      </c>
      <c r="C48" s="12">
        <v>-67.951049539190294</v>
      </c>
      <c r="D48" s="12">
        <v>0.22120312433587061</v>
      </c>
      <c r="E48" s="12">
        <v>31.827747336473827</v>
      </c>
    </row>
  </sheetData>
  <mergeCells count="2">
    <mergeCell ref="G3:S3"/>
    <mergeCell ref="G4:S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2" width="9.140625" style="2"/>
    <col min="3" max="3" width="13.85546875" style="2" bestFit="1" customWidth="1"/>
    <col min="4" max="4" width="19" style="2" customWidth="1"/>
    <col min="5" max="5" width="26" style="2" customWidth="1"/>
    <col min="6" max="16384" width="9.140625" style="2"/>
  </cols>
  <sheetData>
    <row r="1" spans="1:9" x14ac:dyDescent="0.2">
      <c r="A1" s="2" t="s">
        <v>151</v>
      </c>
    </row>
    <row r="2" spans="1:9" x14ac:dyDescent="0.2">
      <c r="A2" s="2" t="s">
        <v>156</v>
      </c>
    </row>
    <row r="3" spans="1:9" ht="25.5" x14ac:dyDescent="0.2">
      <c r="C3" s="40" t="s">
        <v>146</v>
      </c>
      <c r="D3" s="40" t="s">
        <v>147</v>
      </c>
    </row>
    <row r="4" spans="1:9" x14ac:dyDescent="0.2">
      <c r="B4" s="2" t="s">
        <v>4</v>
      </c>
      <c r="C4" s="41">
        <v>4.7547081395786499</v>
      </c>
      <c r="D4" s="41">
        <v>50.350822272094319</v>
      </c>
      <c r="I4" s="23" t="s">
        <v>154</v>
      </c>
    </row>
    <row r="5" spans="1:9" x14ac:dyDescent="0.2">
      <c r="B5" s="2" t="s">
        <v>5</v>
      </c>
      <c r="C5" s="41">
        <v>6.690753280747848</v>
      </c>
      <c r="D5" s="41">
        <v>47.340279437352635</v>
      </c>
      <c r="I5" s="5" t="s">
        <v>153</v>
      </c>
    </row>
    <row r="6" spans="1:9" x14ac:dyDescent="0.2">
      <c r="B6" s="2" t="s">
        <v>7</v>
      </c>
      <c r="C6" s="41">
        <v>4.1519521547265796</v>
      </c>
      <c r="D6" s="41">
        <v>45.994715483161436</v>
      </c>
    </row>
    <row r="7" spans="1:9" x14ac:dyDescent="0.2">
      <c r="B7" s="2" t="s">
        <v>15</v>
      </c>
      <c r="C7" s="41">
        <v>7.5560750415024733</v>
      </c>
      <c r="D7" s="41">
        <v>45.645243005693594</v>
      </c>
    </row>
    <row r="8" spans="1:9" x14ac:dyDescent="0.2">
      <c r="B8" s="2" t="s">
        <v>13</v>
      </c>
      <c r="C8" s="41">
        <v>6.030275921612386</v>
      </c>
      <c r="D8" s="41">
        <v>43.24078014443041</v>
      </c>
    </row>
    <row r="9" spans="1:9" x14ac:dyDescent="0.2">
      <c r="B9" s="2" t="s">
        <v>12</v>
      </c>
      <c r="C9" s="41">
        <v>5.0033333333333321</v>
      </c>
      <c r="D9" s="41">
        <v>41.73531280205313</v>
      </c>
    </row>
    <row r="10" spans="1:9" x14ac:dyDescent="0.2">
      <c r="B10" s="2" t="s">
        <v>28</v>
      </c>
      <c r="C10" s="41">
        <v>5.645550998673257</v>
      </c>
      <c r="D10" s="41">
        <v>38.775686949679418</v>
      </c>
    </row>
    <row r="11" spans="1:9" x14ac:dyDescent="0.2">
      <c r="B11" s="2" t="s">
        <v>0</v>
      </c>
      <c r="C11" s="41">
        <v>4.4119465912262363</v>
      </c>
      <c r="D11" s="41">
        <v>36.140017220412176</v>
      </c>
    </row>
    <row r="12" spans="1:9" x14ac:dyDescent="0.2">
      <c r="B12" s="2" t="s">
        <v>9</v>
      </c>
      <c r="C12" s="41">
        <v>6.198581745325515</v>
      </c>
      <c r="D12" s="41">
        <v>35.822510438448091</v>
      </c>
    </row>
    <row r="13" spans="1:9" x14ac:dyDescent="0.2">
      <c r="B13" s="2" t="s">
        <v>1</v>
      </c>
      <c r="C13" s="41">
        <v>3.3011672340571536</v>
      </c>
      <c r="D13" s="41">
        <v>33.405841374762922</v>
      </c>
    </row>
    <row r="14" spans="1:9" x14ac:dyDescent="0.2">
      <c r="B14" s="2" t="s">
        <v>2</v>
      </c>
      <c r="C14" s="41">
        <v>3.374597578721652</v>
      </c>
      <c r="D14" s="41">
        <v>31.718541911560514</v>
      </c>
    </row>
    <row r="15" spans="1:9" x14ac:dyDescent="0.2">
      <c r="B15" s="2" t="s">
        <v>11</v>
      </c>
      <c r="C15" s="41">
        <v>4.3111613153243837</v>
      </c>
      <c r="D15" s="41">
        <v>31.204397967731357</v>
      </c>
    </row>
    <row r="16" spans="1:9" x14ac:dyDescent="0.2">
      <c r="B16" s="2" t="s">
        <v>6</v>
      </c>
      <c r="C16" s="41">
        <v>3.2021834927842336</v>
      </c>
      <c r="D16" s="41">
        <v>29.66063324721253</v>
      </c>
    </row>
    <row r="17" spans="2:4" x14ac:dyDescent="0.2">
      <c r="B17" s="2" t="s">
        <v>3</v>
      </c>
      <c r="C17" s="41">
        <v>3.1591012271529877</v>
      </c>
      <c r="D17" s="41">
        <v>26.146117482090698</v>
      </c>
    </row>
    <row r="18" spans="2:4" x14ac:dyDescent="0.2">
      <c r="B18" s="2" t="s">
        <v>148</v>
      </c>
      <c r="C18" s="41">
        <v>8.5615447984786233</v>
      </c>
      <c r="D18" s="41">
        <v>20.783702662550578</v>
      </c>
    </row>
    <row r="40" spans="6:6" x14ac:dyDescent="0.2">
      <c r="F40" s="10" t="s">
        <v>155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/>
  </sheetViews>
  <sheetFormatPr defaultRowHeight="12.75" x14ac:dyDescent="0.2"/>
  <cols>
    <col min="1" max="1" width="13.140625" style="2" customWidth="1"/>
    <col min="2" max="2" width="11.42578125" style="2" bestFit="1" customWidth="1"/>
    <col min="3" max="16384" width="9.140625" style="2"/>
  </cols>
  <sheetData>
    <row r="1" spans="1:15" x14ac:dyDescent="0.2">
      <c r="A1" s="2" t="s">
        <v>151</v>
      </c>
    </row>
    <row r="2" spans="1:15" x14ac:dyDescent="0.2">
      <c r="A2" s="2" t="s">
        <v>156</v>
      </c>
    </row>
    <row r="3" spans="1:15" x14ac:dyDescent="0.2">
      <c r="E3" s="53" t="s">
        <v>106</v>
      </c>
      <c r="F3" s="53"/>
      <c r="G3" s="53"/>
      <c r="H3" s="53"/>
      <c r="I3" s="53"/>
      <c r="J3" s="53"/>
      <c r="K3" s="53"/>
      <c r="L3" s="53"/>
      <c r="M3" s="53"/>
    </row>
    <row r="4" spans="1:15" x14ac:dyDescent="0.2">
      <c r="B4" s="2" t="s">
        <v>22</v>
      </c>
      <c r="C4" s="2" t="s">
        <v>21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2" t="s">
        <v>45</v>
      </c>
      <c r="B5" s="39">
        <v>1.5069699999999999</v>
      </c>
      <c r="C5" s="39">
        <v>6.508799999999999</v>
      </c>
    </row>
    <row r="6" spans="1:15" x14ac:dyDescent="0.2">
      <c r="A6" s="2" t="s">
        <v>46</v>
      </c>
      <c r="B6" s="39">
        <v>7.4414300000000004</v>
      </c>
      <c r="C6" s="39">
        <v>13.165509999999999</v>
      </c>
    </row>
    <row r="7" spans="1:15" x14ac:dyDescent="0.2">
      <c r="A7" s="2" t="s">
        <v>47</v>
      </c>
      <c r="B7" s="39">
        <v>11.87537</v>
      </c>
      <c r="C7" s="39">
        <v>17.245619999999999</v>
      </c>
    </row>
    <row r="8" spans="1:15" x14ac:dyDescent="0.2">
      <c r="A8" s="2" t="s">
        <v>48</v>
      </c>
      <c r="B8" s="39">
        <v>18.12471</v>
      </c>
      <c r="C8" s="39">
        <v>21.25685</v>
      </c>
    </row>
    <row r="9" spans="1:15" x14ac:dyDescent="0.2">
      <c r="A9" s="2" t="s">
        <v>37</v>
      </c>
      <c r="B9" s="39">
        <v>61.051520000000004</v>
      </c>
      <c r="C9" s="39">
        <v>41.823219999999999</v>
      </c>
    </row>
    <row r="27" spans="6:6" x14ac:dyDescent="0.2">
      <c r="F27" s="10" t="s">
        <v>155</v>
      </c>
    </row>
  </sheetData>
  <mergeCells count="1">
    <mergeCell ref="E3:M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/>
  </sheetViews>
  <sheetFormatPr defaultRowHeight="12.75" x14ac:dyDescent="0.2"/>
  <cols>
    <col min="1" max="1" width="13.85546875" style="2" customWidth="1"/>
    <col min="2" max="2" width="13.28515625" style="2" customWidth="1"/>
    <col min="3" max="3" width="12.28515625" style="2" bestFit="1" customWidth="1"/>
    <col min="4" max="4" width="5.140625" style="2" bestFit="1" customWidth="1"/>
    <col min="5" max="16384" width="9.140625" style="2"/>
  </cols>
  <sheetData>
    <row r="1" spans="1:19" x14ac:dyDescent="0.2">
      <c r="A1" s="2" t="s">
        <v>151</v>
      </c>
    </row>
    <row r="2" spans="1:19" x14ac:dyDescent="0.2">
      <c r="A2" s="2" t="s">
        <v>156</v>
      </c>
    </row>
    <row r="3" spans="1:19" x14ac:dyDescent="0.2">
      <c r="F3" s="53" t="s">
        <v>107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">
      <c r="F4" s="52" t="s">
        <v>41</v>
      </c>
      <c r="G4" s="52"/>
      <c r="H4" s="52"/>
      <c r="I4" s="52"/>
      <c r="J4" s="52"/>
      <c r="K4" s="52"/>
      <c r="L4" s="52"/>
      <c r="M4" s="52" t="s">
        <v>42</v>
      </c>
      <c r="N4" s="52"/>
      <c r="O4" s="52"/>
      <c r="P4" s="52"/>
      <c r="Q4" s="52"/>
      <c r="R4" s="52"/>
      <c r="S4" s="52"/>
    </row>
    <row r="5" spans="1:19" x14ac:dyDescent="0.2">
      <c r="C5" s="10" t="s">
        <v>22</v>
      </c>
      <c r="D5" s="10" t="s">
        <v>29</v>
      </c>
    </row>
    <row r="6" spans="1:19" x14ac:dyDescent="0.2">
      <c r="A6" s="2" t="s">
        <v>41</v>
      </c>
      <c r="B6" s="2" t="s">
        <v>45</v>
      </c>
      <c r="C6" s="12">
        <v>0.95394000000000001</v>
      </c>
      <c r="D6" s="12">
        <v>4.3945499999999997</v>
      </c>
    </row>
    <row r="7" spans="1:19" x14ac:dyDescent="0.2">
      <c r="A7" s="2" t="s">
        <v>41</v>
      </c>
      <c r="B7" s="2" t="s">
        <v>46</v>
      </c>
      <c r="C7" s="12">
        <v>4.9910899999999998</v>
      </c>
      <c r="D7" s="12">
        <v>9.3133099999999995</v>
      </c>
    </row>
    <row r="8" spans="1:19" x14ac:dyDescent="0.2">
      <c r="A8" s="2" t="s">
        <v>41</v>
      </c>
      <c r="B8" s="2" t="s">
        <v>47</v>
      </c>
      <c r="C8" s="12">
        <v>8.4255499999999994</v>
      </c>
      <c r="D8" s="12">
        <v>13.184979999999999</v>
      </c>
    </row>
    <row r="9" spans="1:19" x14ac:dyDescent="0.2">
      <c r="A9" s="2" t="s">
        <v>41</v>
      </c>
      <c r="B9" s="2" t="s">
        <v>48</v>
      </c>
      <c r="C9" s="12">
        <v>13.83817</v>
      </c>
      <c r="D9" s="12">
        <v>18.911899999999999</v>
      </c>
    </row>
    <row r="10" spans="1:19" x14ac:dyDescent="0.2">
      <c r="A10" s="2" t="s">
        <v>41</v>
      </c>
      <c r="B10" s="2" t="s">
        <v>37</v>
      </c>
      <c r="C10" s="12">
        <v>71.791240000000002</v>
      </c>
      <c r="D10" s="12">
        <v>54.195259999999998</v>
      </c>
    </row>
    <row r="11" spans="1:19" x14ac:dyDescent="0.2">
      <c r="A11" s="2" t="s">
        <v>42</v>
      </c>
      <c r="B11" s="2" t="s">
        <v>45</v>
      </c>
      <c r="C11" s="12">
        <v>1.68587</v>
      </c>
      <c r="D11" s="12">
        <v>6.8213099999999995</v>
      </c>
    </row>
    <row r="12" spans="1:19" x14ac:dyDescent="0.2">
      <c r="A12" s="2" t="s">
        <v>42</v>
      </c>
      <c r="B12" s="2" t="s">
        <v>46</v>
      </c>
      <c r="C12" s="12">
        <v>8.3458400000000008</v>
      </c>
      <c r="D12" s="12">
        <v>13.8979</v>
      </c>
    </row>
    <row r="13" spans="1:19" x14ac:dyDescent="0.2">
      <c r="A13" s="2" t="s">
        <v>42</v>
      </c>
      <c r="B13" s="2" t="s">
        <v>47</v>
      </c>
      <c r="C13" s="12">
        <v>13.15741</v>
      </c>
      <c r="D13" s="12">
        <v>17.983630000000002</v>
      </c>
    </row>
    <row r="14" spans="1:19" x14ac:dyDescent="0.2">
      <c r="A14" s="2" t="s">
        <v>42</v>
      </c>
      <c r="B14" s="2" t="s">
        <v>48</v>
      </c>
      <c r="C14" s="12">
        <v>19.593859999999999</v>
      </c>
      <c r="D14" s="12">
        <v>21.485910000000001</v>
      </c>
    </row>
    <row r="15" spans="1:19" x14ac:dyDescent="0.2">
      <c r="A15" s="2" t="s">
        <v>42</v>
      </c>
      <c r="B15" s="2" t="s">
        <v>37</v>
      </c>
      <c r="C15" s="12">
        <v>57.217030000000001</v>
      </c>
      <c r="D15" s="12">
        <v>39.811250000000001</v>
      </c>
    </row>
    <row r="28" spans="6:6" x14ac:dyDescent="0.2">
      <c r="F28" s="10" t="s">
        <v>155</v>
      </c>
    </row>
    <row r="34" spans="1:1" x14ac:dyDescent="0.2">
      <c r="A34" s="10"/>
    </row>
  </sheetData>
  <mergeCells count="3">
    <mergeCell ref="F4:L4"/>
    <mergeCell ref="M4:S4"/>
    <mergeCell ref="F3:S3"/>
  </mergeCells>
  <pageMargins left="0.7" right="0.7" top="0.75" bottom="0.75" header="0.3" footer="0.3"/>
  <pageSetup paperSize="9" scale="7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workbookViewId="0"/>
  </sheetViews>
  <sheetFormatPr defaultRowHeight="12.75" x14ac:dyDescent="0.2"/>
  <cols>
    <col min="1" max="1" width="15" style="2" bestFit="1" customWidth="1"/>
    <col min="2" max="2" width="13.85546875" style="2" customWidth="1"/>
    <col min="3" max="5" width="12.7109375" style="2" customWidth="1"/>
    <col min="6" max="16384" width="9.140625" style="2"/>
  </cols>
  <sheetData>
    <row r="2" spans="1:17" ht="39.75" customHeight="1" x14ac:dyDescent="0.2">
      <c r="A2" s="29"/>
      <c r="B2" s="29"/>
      <c r="C2" s="28" t="s">
        <v>108</v>
      </c>
      <c r="D2" s="28" t="s">
        <v>109</v>
      </c>
      <c r="E2" s="28" t="s">
        <v>110</v>
      </c>
      <c r="G2" s="53" t="s">
        <v>114</v>
      </c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29" t="s">
        <v>111</v>
      </c>
      <c r="B3" s="29" t="s">
        <v>53</v>
      </c>
      <c r="C3" s="30">
        <v>16.92842814569536</v>
      </c>
      <c r="D3" s="30">
        <v>21.364369139072849</v>
      </c>
      <c r="E3" s="30">
        <v>40.98455735099337</v>
      </c>
      <c r="G3" s="52" t="s">
        <v>115</v>
      </c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29"/>
      <c r="B4" s="29" t="s">
        <v>54</v>
      </c>
      <c r="C4" s="30">
        <v>47.092746688741713</v>
      </c>
      <c r="D4" s="30">
        <v>52.898850264900673</v>
      </c>
      <c r="E4" s="30">
        <v>33.360067483443693</v>
      </c>
    </row>
    <row r="5" spans="1:17" x14ac:dyDescent="0.2">
      <c r="A5" s="29" t="s">
        <v>26</v>
      </c>
      <c r="B5" s="29" t="s">
        <v>53</v>
      </c>
      <c r="C5" s="30">
        <v>5.3689319867549674</v>
      </c>
      <c r="D5" s="30">
        <v>4.1787543708609256</v>
      </c>
      <c r="E5" s="30">
        <v>8.9943857615894025</v>
      </c>
    </row>
    <row r="6" spans="1:17" x14ac:dyDescent="0.2">
      <c r="A6" s="29"/>
      <c r="B6" s="29" t="s">
        <v>54</v>
      </c>
      <c r="C6" s="30">
        <v>30.609892715231791</v>
      </c>
      <c r="D6" s="30">
        <v>21.558687880794697</v>
      </c>
      <c r="E6" s="30">
        <v>16.660990000000012</v>
      </c>
    </row>
    <row r="18" spans="1:7" x14ac:dyDescent="0.2">
      <c r="E18" s="31"/>
      <c r="F18" s="31"/>
    </row>
    <row r="19" spans="1:7" x14ac:dyDescent="0.2">
      <c r="E19" s="31"/>
      <c r="F19" s="31"/>
    </row>
    <row r="20" spans="1:7" x14ac:dyDescent="0.2">
      <c r="E20" s="31"/>
      <c r="F20" s="31"/>
    </row>
    <row r="21" spans="1:7" x14ac:dyDescent="0.2">
      <c r="E21" s="31"/>
      <c r="F21" s="31"/>
    </row>
    <row r="28" spans="1:7" x14ac:dyDescent="0.2">
      <c r="A28" s="35"/>
      <c r="B28" s="36"/>
      <c r="C28" s="36"/>
      <c r="D28" s="36"/>
    </row>
    <row r="29" spans="1:7" x14ac:dyDescent="0.2">
      <c r="A29" s="35"/>
      <c r="B29" s="36"/>
      <c r="C29" s="36"/>
      <c r="D29" s="36"/>
    </row>
    <row r="30" spans="1:7" x14ac:dyDescent="0.2">
      <c r="A30" s="37"/>
      <c r="B30" s="38"/>
      <c r="C30" s="38"/>
      <c r="D30" s="38"/>
    </row>
    <row r="31" spans="1:7" x14ac:dyDescent="0.2">
      <c r="A31" s="35"/>
      <c r="B31" s="36"/>
      <c r="C31" s="36"/>
      <c r="D31" s="36"/>
    </row>
    <row r="32" spans="1:7" x14ac:dyDescent="0.2">
      <c r="A32" s="35"/>
      <c r="B32" s="36"/>
      <c r="C32" s="36"/>
      <c r="D32" s="36"/>
      <c r="G32" s="10" t="s">
        <v>155</v>
      </c>
    </row>
  </sheetData>
  <mergeCells count="2">
    <mergeCell ref="G2:Q2"/>
    <mergeCell ref="G3:Q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5"/>
  <sheetViews>
    <sheetView zoomScale="115" zoomScaleNormal="115" workbookViewId="0"/>
  </sheetViews>
  <sheetFormatPr defaultRowHeight="12" x14ac:dyDescent="0.2"/>
  <cols>
    <col min="1" max="1" width="9.140625" style="7"/>
    <col min="2" max="3" width="12" style="7" bestFit="1" customWidth="1"/>
    <col min="4" max="5" width="12" style="7" customWidth="1"/>
    <col min="6" max="6" width="12.7109375" style="7" customWidth="1"/>
    <col min="7" max="7" width="11.85546875" style="7" customWidth="1"/>
    <col min="8" max="16384" width="9.140625" style="7"/>
  </cols>
  <sheetData>
    <row r="2" spans="2:19" ht="48" customHeight="1" x14ac:dyDescent="0.2">
      <c r="C2" s="29"/>
      <c r="D2" s="29"/>
      <c r="E2" s="28" t="s">
        <v>108</v>
      </c>
      <c r="F2" s="28" t="s">
        <v>109</v>
      </c>
      <c r="G2" s="28" t="s">
        <v>110</v>
      </c>
      <c r="I2" s="53" t="s">
        <v>114</v>
      </c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x14ac:dyDescent="0.2">
      <c r="B3" s="7" t="s">
        <v>41</v>
      </c>
      <c r="C3" s="29" t="s">
        <v>111</v>
      </c>
      <c r="D3" s="29" t="s">
        <v>53</v>
      </c>
      <c r="E3" s="30">
        <v>10.509096641791041</v>
      </c>
      <c r="F3" s="30">
        <v>13.060905</v>
      </c>
      <c r="G3" s="30">
        <v>31.33074848484846</v>
      </c>
      <c r="I3" s="56" t="s">
        <v>116</v>
      </c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12.75" x14ac:dyDescent="0.2">
      <c r="C4" s="29"/>
      <c r="D4" s="29" t="s">
        <v>54</v>
      </c>
      <c r="E4" s="30">
        <v>46.228830522388066</v>
      </c>
      <c r="F4" s="30">
        <v>54.318340833333302</v>
      </c>
      <c r="G4" s="30">
        <v>37.497203409090929</v>
      </c>
    </row>
    <row r="5" spans="2:19" ht="12.75" x14ac:dyDescent="0.2">
      <c r="C5" s="29" t="s">
        <v>26</v>
      </c>
      <c r="D5" s="29" t="s">
        <v>53</v>
      </c>
      <c r="E5" s="30">
        <v>5.6620528030303037</v>
      </c>
      <c r="F5" s="30">
        <v>4.1238530000000013</v>
      </c>
      <c r="G5" s="30">
        <v>10.472346769230771</v>
      </c>
    </row>
    <row r="6" spans="2:19" ht="12.75" x14ac:dyDescent="0.2">
      <c r="C6" s="29"/>
      <c r="D6" s="29" t="s">
        <v>54</v>
      </c>
      <c r="E6" s="30">
        <v>37.684528582089563</v>
      </c>
      <c r="F6" s="30">
        <v>28.559383636363648</v>
      </c>
      <c r="G6" s="30">
        <v>20.858373106060597</v>
      </c>
    </row>
    <row r="7" spans="2:19" ht="12.75" x14ac:dyDescent="0.2">
      <c r="B7" s="7" t="s">
        <v>42</v>
      </c>
      <c r="C7" s="29" t="s">
        <v>111</v>
      </c>
      <c r="D7" s="29" t="s">
        <v>53</v>
      </c>
      <c r="E7" s="30">
        <v>19.924929029850741</v>
      </c>
      <c r="F7" s="30">
        <v>24.407389015151519</v>
      </c>
      <c r="G7" s="30">
        <v>43.802062045454555</v>
      </c>
    </row>
    <row r="8" spans="2:19" ht="12.75" x14ac:dyDescent="0.2">
      <c r="C8" s="29"/>
      <c r="D8" s="29" t="s">
        <v>54</v>
      </c>
      <c r="E8" s="30">
        <v>45.754511641791048</v>
      </c>
      <c r="F8" s="30">
        <v>52.237686287878795</v>
      </c>
      <c r="G8" s="30">
        <v>32.082590075757565</v>
      </c>
    </row>
    <row r="9" spans="2:19" ht="12.75" x14ac:dyDescent="0.2">
      <c r="C9" s="29" t="s">
        <v>26</v>
      </c>
      <c r="D9" s="29" t="s">
        <v>53</v>
      </c>
      <c r="E9" s="30">
        <v>5.9120968939393945</v>
      </c>
      <c r="F9" s="30">
        <v>4.3616268461538468</v>
      </c>
      <c r="G9" s="30">
        <v>8.7471383846153863</v>
      </c>
    </row>
    <row r="10" spans="2:19" ht="12.75" x14ac:dyDescent="0.2">
      <c r="C10" s="29"/>
      <c r="D10" s="29" t="s">
        <v>54</v>
      </c>
      <c r="E10" s="30">
        <v>28.496702238805966</v>
      </c>
      <c r="F10" s="30">
        <v>19.059382500000002</v>
      </c>
      <c r="G10" s="30">
        <v>15.5007421969697</v>
      </c>
    </row>
    <row r="11" spans="2:19" x14ac:dyDescent="0.2">
      <c r="E11" s="31"/>
      <c r="F11" s="31"/>
      <c r="G11" s="31"/>
    </row>
    <row r="12" spans="2:19" x14ac:dyDescent="0.2">
      <c r="E12" s="31"/>
      <c r="F12" s="31"/>
      <c r="G12" s="31"/>
    </row>
    <row r="13" spans="2:19" x14ac:dyDescent="0.2">
      <c r="E13" s="31"/>
      <c r="F13" s="31"/>
      <c r="G13" s="31"/>
    </row>
    <row r="14" spans="2:19" x14ac:dyDescent="0.2">
      <c r="E14" s="31"/>
      <c r="F14" s="31"/>
      <c r="G14" s="31"/>
    </row>
    <row r="33" spans="9:27" ht="12" customHeight="1" x14ac:dyDescent="0.2">
      <c r="I33" s="10" t="s">
        <v>155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</row>
    <row r="35" spans="9:27" x14ac:dyDescent="0.2">
      <c r="I35" s="34"/>
    </row>
  </sheetData>
  <mergeCells count="2">
    <mergeCell ref="I3:S3"/>
    <mergeCell ref="I2:S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RowHeight="12.75" x14ac:dyDescent="0.2"/>
  <cols>
    <col min="1" max="1" width="10.7109375" style="2" customWidth="1"/>
    <col min="2" max="4" width="12.7109375" style="2" customWidth="1"/>
    <col min="5" max="16384" width="9.140625" style="2"/>
  </cols>
  <sheetData>
    <row r="1" spans="1:16" x14ac:dyDescent="0.2">
      <c r="A1" s="15"/>
      <c r="B1" s="27"/>
      <c r="C1" s="27"/>
      <c r="D1" s="27"/>
    </row>
    <row r="2" spans="1:16" x14ac:dyDescent="0.2">
      <c r="A2" s="15"/>
      <c r="B2" s="27"/>
      <c r="C2" s="27"/>
      <c r="D2" s="27"/>
    </row>
    <row r="3" spans="1:16" ht="38.25" x14ac:dyDescent="0.2">
      <c r="A3" s="15"/>
      <c r="B3" s="28" t="s">
        <v>108</v>
      </c>
      <c r="C3" s="28" t="s">
        <v>112</v>
      </c>
      <c r="D3" s="28" t="s">
        <v>113</v>
      </c>
      <c r="F3" s="53" t="s">
        <v>117</v>
      </c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">
      <c r="A4" s="15" t="s">
        <v>15</v>
      </c>
      <c r="B4" s="12">
        <v>43.264008888888903</v>
      </c>
      <c r="C4" s="12">
        <v>43.03039444444444</v>
      </c>
      <c r="D4" s="12">
        <v>60.935468888888899</v>
      </c>
      <c r="F4" s="52" t="s">
        <v>118</v>
      </c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">
      <c r="A5" s="15" t="s">
        <v>30</v>
      </c>
      <c r="B5" s="12">
        <v>21.809838333333332</v>
      </c>
      <c r="C5" s="12">
        <v>35.273416666666677</v>
      </c>
      <c r="D5" s="12">
        <v>54.869738333333331</v>
      </c>
    </row>
    <row r="6" spans="1:16" x14ac:dyDescent="0.2">
      <c r="A6" s="15" t="s">
        <v>3</v>
      </c>
      <c r="B6" s="12">
        <v>19.713986249999998</v>
      </c>
      <c r="C6" s="12">
        <v>28.353593750000002</v>
      </c>
      <c r="D6" s="12">
        <v>51.8453175</v>
      </c>
    </row>
    <row r="7" spans="1:16" x14ac:dyDescent="0.2">
      <c r="A7" s="15" t="s">
        <v>8</v>
      </c>
      <c r="B7" s="12">
        <v>20.482874999999996</v>
      </c>
      <c r="C7" s="12">
        <v>24.989105000000002</v>
      </c>
      <c r="D7" s="12">
        <v>49.345360000000007</v>
      </c>
    </row>
    <row r="8" spans="1:16" x14ac:dyDescent="0.2">
      <c r="A8" s="15" t="s">
        <v>10</v>
      </c>
      <c r="B8" s="12">
        <v>15.778138</v>
      </c>
      <c r="C8" s="12">
        <v>18.699648</v>
      </c>
      <c r="D8" s="12">
        <v>46.577324000000004</v>
      </c>
    </row>
    <row r="9" spans="1:16" x14ac:dyDescent="0.2">
      <c r="A9" s="15" t="s">
        <v>9</v>
      </c>
      <c r="B9" s="12">
        <v>14.889192222222219</v>
      </c>
      <c r="C9" s="12">
        <v>22.623751111111112</v>
      </c>
      <c r="D9" s="12">
        <v>44.980008888888889</v>
      </c>
    </row>
    <row r="10" spans="1:16" x14ac:dyDescent="0.2">
      <c r="A10" s="15" t="s">
        <v>1</v>
      </c>
      <c r="B10" s="12">
        <v>18.921053999999998</v>
      </c>
      <c r="C10" s="12">
        <v>20.041499999999996</v>
      </c>
      <c r="D10" s="12">
        <v>41.864005000000006</v>
      </c>
    </row>
    <row r="11" spans="1:16" x14ac:dyDescent="0.2">
      <c r="A11" s="15" t="s">
        <v>7</v>
      </c>
      <c r="B11" s="12">
        <v>16.447778000000003</v>
      </c>
      <c r="C11" s="12">
        <v>22.795148000000005</v>
      </c>
      <c r="D11" s="12">
        <v>41.465269999999997</v>
      </c>
    </row>
    <row r="12" spans="1:16" x14ac:dyDescent="0.2">
      <c r="A12" s="2" t="s">
        <v>2</v>
      </c>
      <c r="B12" s="12">
        <v>16.51373222222222</v>
      </c>
      <c r="C12" s="12">
        <v>21.109527777777775</v>
      </c>
      <c r="D12" s="12">
        <v>41.294413333333338</v>
      </c>
    </row>
    <row r="13" spans="1:16" x14ac:dyDescent="0.2">
      <c r="A13" s="2" t="s">
        <v>11</v>
      </c>
      <c r="B13" s="12">
        <v>15.161132857142858</v>
      </c>
      <c r="C13" s="12">
        <v>18.230865714285713</v>
      </c>
      <c r="D13" s="12">
        <v>39.573585714285713</v>
      </c>
    </row>
    <row r="14" spans="1:16" x14ac:dyDescent="0.2">
      <c r="A14" s="2" t="s">
        <v>13</v>
      </c>
      <c r="B14" s="12">
        <v>10.491889000000002</v>
      </c>
      <c r="C14" s="12">
        <v>15.223184000000003</v>
      </c>
      <c r="D14" s="12">
        <v>38.829052999999995</v>
      </c>
    </row>
    <row r="15" spans="1:16" x14ac:dyDescent="0.2">
      <c r="A15" s="2" t="s">
        <v>12</v>
      </c>
      <c r="B15" s="12">
        <v>13.5</v>
      </c>
      <c r="C15" s="12">
        <v>20.8</v>
      </c>
      <c r="D15" s="12">
        <v>37.700000000000003</v>
      </c>
    </row>
    <row r="16" spans="1:16" x14ac:dyDescent="0.2">
      <c r="A16" s="2" t="s">
        <v>4</v>
      </c>
      <c r="B16" s="12">
        <v>14.827694444444445</v>
      </c>
      <c r="C16" s="12">
        <v>19.139497777777777</v>
      </c>
      <c r="D16" s="12">
        <v>37.593843333333332</v>
      </c>
    </row>
    <row r="17" spans="1:6" x14ac:dyDescent="0.2">
      <c r="A17" s="2" t="s">
        <v>6</v>
      </c>
      <c r="B17" s="12">
        <v>13.731065999999997</v>
      </c>
      <c r="C17" s="12">
        <v>19.861383</v>
      </c>
      <c r="D17" s="12">
        <v>36.437466000000001</v>
      </c>
    </row>
    <row r="18" spans="1:6" x14ac:dyDescent="0.2">
      <c r="A18" s="2" t="s">
        <v>5</v>
      </c>
      <c r="B18" s="12">
        <v>17.198605999999998</v>
      </c>
      <c r="C18" s="12">
        <v>18.702998999999998</v>
      </c>
      <c r="D18" s="12">
        <v>34.675958999999999</v>
      </c>
    </row>
    <row r="19" spans="1:6" x14ac:dyDescent="0.2">
      <c r="A19" s="2" t="s">
        <v>28</v>
      </c>
      <c r="B19" s="12">
        <v>12.396519999999999</v>
      </c>
      <c r="C19" s="12">
        <v>17.411342000000001</v>
      </c>
      <c r="D19" s="12">
        <v>32.854044000000002</v>
      </c>
    </row>
    <row r="20" spans="1:6" x14ac:dyDescent="0.2">
      <c r="A20" s="2" t="s">
        <v>14</v>
      </c>
      <c r="B20" s="12">
        <v>7.7959212499999984</v>
      </c>
      <c r="C20" s="12">
        <v>9.9913612500000006</v>
      </c>
      <c r="D20" s="12">
        <v>29.38247625</v>
      </c>
    </row>
    <row r="21" spans="1:6" x14ac:dyDescent="0.2">
      <c r="A21" s="2" t="s">
        <v>0</v>
      </c>
      <c r="B21" s="12">
        <v>10.661194</v>
      </c>
      <c r="C21" s="12">
        <v>12.233014999999998</v>
      </c>
      <c r="D21" s="12">
        <v>26.830472000000004</v>
      </c>
    </row>
    <row r="32" spans="1:6" x14ac:dyDescent="0.2">
      <c r="F32" s="10" t="s">
        <v>155</v>
      </c>
    </row>
  </sheetData>
  <sortState ref="A4:D21">
    <sortCondition descending="1" ref="D4:D21"/>
  </sortState>
  <mergeCells count="2">
    <mergeCell ref="F4:P4"/>
    <mergeCell ref="F3:P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2.75" x14ac:dyDescent="0.2"/>
  <cols>
    <col min="1" max="1" width="9.140625" style="2"/>
    <col min="2" max="2" width="10.5703125" style="2" bestFit="1" customWidth="1"/>
    <col min="3" max="4" width="9.140625" style="2"/>
    <col min="5" max="5" width="10.5703125" style="2" bestFit="1" customWidth="1"/>
    <col min="6" max="16384" width="9.140625" style="2"/>
  </cols>
  <sheetData>
    <row r="2" spans="1:18" ht="26.25" customHeight="1" x14ac:dyDescent="0.2">
      <c r="H2" s="53" t="s">
        <v>119</v>
      </c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7.75" customHeight="1" x14ac:dyDescent="0.2">
      <c r="H3" s="57" t="s">
        <v>120</v>
      </c>
      <c r="I3" s="57"/>
      <c r="J3" s="57"/>
      <c r="K3" s="57"/>
      <c r="L3" s="57"/>
      <c r="M3" s="57"/>
      <c r="N3" s="57"/>
      <c r="O3" s="57"/>
      <c r="P3" s="57"/>
      <c r="Q3" s="57"/>
      <c r="R3" s="57"/>
    </row>
    <row r="5" spans="1:18" x14ac:dyDescent="0.2">
      <c r="C5" s="23" t="s">
        <v>49</v>
      </c>
      <c r="D5" s="23" t="s">
        <v>50</v>
      </c>
      <c r="E5" s="23" t="s">
        <v>51</v>
      </c>
      <c r="F5" s="23" t="s">
        <v>52</v>
      </c>
    </row>
    <row r="6" spans="1:18" x14ac:dyDescent="0.2">
      <c r="A6" s="2" t="s">
        <v>15</v>
      </c>
      <c r="B6" s="2" t="s">
        <v>53</v>
      </c>
      <c r="C6" s="12">
        <v>9.2039899999999992</v>
      </c>
      <c r="D6" s="12">
        <v>-2.10263</v>
      </c>
      <c r="E6" s="12">
        <v>3.8010299999999999</v>
      </c>
      <c r="F6" s="12">
        <v>10.90239</v>
      </c>
    </row>
    <row r="7" spans="1:18" x14ac:dyDescent="0.2">
      <c r="B7" s="2" t="s">
        <v>54</v>
      </c>
      <c r="C7" s="12"/>
      <c r="D7" s="12">
        <v>-1.86395</v>
      </c>
      <c r="E7" s="12">
        <v>1.24952</v>
      </c>
      <c r="F7" s="12">
        <v>-0.61443000000000003</v>
      </c>
    </row>
    <row r="8" spans="1:18" x14ac:dyDescent="0.2">
      <c r="C8" s="12"/>
      <c r="D8" s="12"/>
      <c r="E8" s="12"/>
      <c r="F8" s="12"/>
    </row>
    <row r="9" spans="1:18" x14ac:dyDescent="0.2">
      <c r="A9" s="2" t="s">
        <v>1</v>
      </c>
      <c r="B9" s="2" t="s">
        <v>53</v>
      </c>
      <c r="C9" s="12">
        <v>5.6473800000000001</v>
      </c>
      <c r="D9" s="12">
        <v>-2.5491900000000003</v>
      </c>
      <c r="E9" s="12">
        <v>0.63657999999999992</v>
      </c>
      <c r="F9" s="12">
        <v>3.7347699999999997</v>
      </c>
    </row>
    <row r="10" spans="1:18" x14ac:dyDescent="0.2">
      <c r="B10" s="2" t="s">
        <v>54</v>
      </c>
      <c r="C10" s="12"/>
      <c r="D10" s="12">
        <v>-4.67171</v>
      </c>
      <c r="E10" s="12">
        <v>-0.79146000000000005</v>
      </c>
      <c r="F10" s="12">
        <v>-5.4631600000000002</v>
      </c>
    </row>
    <row r="11" spans="1:18" x14ac:dyDescent="0.2">
      <c r="C11" s="12"/>
      <c r="D11" s="12"/>
      <c r="E11" s="12"/>
      <c r="F11" s="12"/>
    </row>
    <row r="12" spans="1:18" x14ac:dyDescent="0.2">
      <c r="A12" s="2" t="s">
        <v>8</v>
      </c>
      <c r="B12" s="2" t="s">
        <v>53</v>
      </c>
      <c r="C12" s="12">
        <v>2.6928299999999998</v>
      </c>
      <c r="D12" s="12">
        <v>-1.1775499999999999</v>
      </c>
      <c r="E12" s="12">
        <v>2.09382</v>
      </c>
      <c r="F12" s="12">
        <v>3.6090999999999998</v>
      </c>
    </row>
    <row r="13" spans="1:18" x14ac:dyDescent="0.2">
      <c r="B13" s="2" t="s">
        <v>54</v>
      </c>
      <c r="C13" s="12"/>
      <c r="D13" s="12">
        <v>-2.3293300000000001</v>
      </c>
      <c r="E13" s="12">
        <v>-0.96381000000000006</v>
      </c>
      <c r="F13" s="12">
        <v>-3.2931400000000002</v>
      </c>
    </row>
    <row r="14" spans="1:18" x14ac:dyDescent="0.2">
      <c r="C14" s="12"/>
      <c r="D14" s="12"/>
      <c r="E14" s="12"/>
      <c r="F14" s="12"/>
    </row>
    <row r="15" spans="1:18" x14ac:dyDescent="0.2">
      <c r="A15" s="2" t="s">
        <v>30</v>
      </c>
      <c r="B15" s="2" t="s">
        <v>53</v>
      </c>
      <c r="C15" s="12">
        <v>5.7953900000000003</v>
      </c>
      <c r="D15" s="12">
        <v>-3.2090300000000003</v>
      </c>
      <c r="E15" s="12">
        <v>0.94596999999999998</v>
      </c>
      <c r="F15" s="12">
        <v>3.5323199999999999</v>
      </c>
    </row>
    <row r="16" spans="1:18" x14ac:dyDescent="0.2">
      <c r="B16" s="2" t="s">
        <v>54</v>
      </c>
      <c r="C16" s="12"/>
      <c r="D16" s="12">
        <v>-3.13185</v>
      </c>
      <c r="E16" s="12">
        <v>-0.94435999999999998</v>
      </c>
      <c r="F16" s="12">
        <v>-4.0762200000000002</v>
      </c>
    </row>
    <row r="17" spans="1:8" x14ac:dyDescent="0.2">
      <c r="C17" s="12"/>
      <c r="D17" s="12"/>
      <c r="E17" s="12"/>
      <c r="F17" s="12"/>
    </row>
    <row r="18" spans="1:8" x14ac:dyDescent="0.2">
      <c r="A18" s="2" t="s">
        <v>11</v>
      </c>
      <c r="B18" s="2" t="s">
        <v>53</v>
      </c>
      <c r="C18" s="12">
        <v>3.4066600000000005</v>
      </c>
      <c r="D18" s="12">
        <v>-0.67991000000000001</v>
      </c>
      <c r="E18" s="12">
        <v>0.42862000000000006</v>
      </c>
      <c r="F18" s="12">
        <v>3.1553699999999996</v>
      </c>
    </row>
    <row r="19" spans="1:8" x14ac:dyDescent="0.2">
      <c r="B19" s="2" t="s">
        <v>54</v>
      </c>
      <c r="C19" s="12"/>
      <c r="D19" s="12">
        <v>-2.9039899999999998</v>
      </c>
      <c r="E19" s="12">
        <v>-0.25674999999999998</v>
      </c>
      <c r="F19" s="12">
        <v>-3.1607299999999996</v>
      </c>
    </row>
    <row r="20" spans="1:8" x14ac:dyDescent="0.2">
      <c r="C20" s="12"/>
      <c r="D20" s="12"/>
      <c r="E20" s="12"/>
      <c r="F20" s="12"/>
    </row>
    <row r="21" spans="1:8" x14ac:dyDescent="0.2">
      <c r="A21" s="2" t="s">
        <v>3</v>
      </c>
      <c r="B21" s="2" t="s">
        <v>53</v>
      </c>
      <c r="C21" s="12">
        <v>2.4174700000000002</v>
      </c>
      <c r="D21" s="12">
        <v>-1.0466</v>
      </c>
      <c r="E21" s="12">
        <v>1.5847500000000001</v>
      </c>
      <c r="F21" s="12">
        <v>2.9556200000000001</v>
      </c>
    </row>
    <row r="22" spans="1:8" x14ac:dyDescent="0.2">
      <c r="B22" s="2" t="s">
        <v>54</v>
      </c>
      <c r="C22" s="12"/>
      <c r="D22" s="12">
        <v>-1.8748199999999999</v>
      </c>
      <c r="E22" s="12">
        <v>-0.39973999999999998</v>
      </c>
      <c r="F22" s="12">
        <v>-2.2745600000000001</v>
      </c>
    </row>
    <row r="23" spans="1:8" x14ac:dyDescent="0.2">
      <c r="C23" s="12"/>
      <c r="D23" s="12"/>
      <c r="E23" s="12"/>
      <c r="F23" s="12"/>
    </row>
    <row r="24" spans="1:8" x14ac:dyDescent="0.2">
      <c r="A24" s="2" t="s">
        <v>7</v>
      </c>
      <c r="B24" s="2" t="s">
        <v>53</v>
      </c>
      <c r="C24" s="12">
        <v>3.0937000000000001</v>
      </c>
      <c r="D24" s="12">
        <v>-0.73819000000000001</v>
      </c>
      <c r="E24" s="12">
        <v>0.42728999999999995</v>
      </c>
      <c r="F24" s="12">
        <v>2.7827999999999999</v>
      </c>
    </row>
    <row r="25" spans="1:8" x14ac:dyDescent="0.2">
      <c r="B25" s="2" t="s">
        <v>54</v>
      </c>
      <c r="C25" s="12"/>
      <c r="D25" s="12">
        <v>-1.44824</v>
      </c>
      <c r="E25" s="12">
        <v>-0.35960999999999999</v>
      </c>
      <c r="F25" s="12">
        <v>-1.8078500000000002</v>
      </c>
    </row>
    <row r="26" spans="1:8" x14ac:dyDescent="0.2">
      <c r="C26" s="12"/>
      <c r="D26" s="12"/>
      <c r="E26" s="12"/>
      <c r="F26" s="12"/>
    </row>
    <row r="27" spans="1:8" x14ac:dyDescent="0.2">
      <c r="A27" s="2" t="s">
        <v>10</v>
      </c>
      <c r="B27" s="2" t="s">
        <v>53</v>
      </c>
      <c r="C27" s="12">
        <v>2.3982199999999998</v>
      </c>
      <c r="D27" s="12">
        <v>-0.74843999999999999</v>
      </c>
      <c r="E27" s="12">
        <v>1.0676600000000001</v>
      </c>
      <c r="F27" s="12">
        <v>2.7174499999999999</v>
      </c>
      <c r="H27" s="10" t="s">
        <v>155</v>
      </c>
    </row>
    <row r="28" spans="1:8" x14ac:dyDescent="0.2">
      <c r="B28" s="2" t="s">
        <v>54</v>
      </c>
      <c r="C28" s="12"/>
      <c r="D28" s="12">
        <v>-2.0105900000000001</v>
      </c>
      <c r="E28" s="12">
        <v>-0.90215999999999996</v>
      </c>
      <c r="F28" s="12">
        <v>-2.91275</v>
      </c>
    </row>
    <row r="29" spans="1:8" x14ac:dyDescent="0.2">
      <c r="C29" s="12"/>
      <c r="D29" s="12"/>
      <c r="E29" s="12"/>
      <c r="F29" s="12"/>
    </row>
    <row r="30" spans="1:8" x14ac:dyDescent="0.2">
      <c r="A30" s="2" t="s">
        <v>9</v>
      </c>
      <c r="B30" s="2" t="s">
        <v>53</v>
      </c>
      <c r="C30" s="12">
        <v>1.72451</v>
      </c>
      <c r="D30" s="12">
        <v>-0.46137</v>
      </c>
      <c r="E30" s="12">
        <v>1.4134900000000001</v>
      </c>
      <c r="F30" s="12">
        <v>2.6766299999999998</v>
      </c>
    </row>
    <row r="31" spans="1:8" x14ac:dyDescent="0.2">
      <c r="B31" s="2" t="s">
        <v>54</v>
      </c>
      <c r="C31" s="12"/>
      <c r="D31" s="12">
        <v>-0.89292999999999989</v>
      </c>
      <c r="E31" s="12">
        <v>1.13741</v>
      </c>
      <c r="F31" s="12">
        <v>0.24448</v>
      </c>
    </row>
    <row r="32" spans="1:8" x14ac:dyDescent="0.2">
      <c r="C32" s="12"/>
      <c r="D32" s="12"/>
      <c r="E32" s="12"/>
      <c r="F32" s="12"/>
    </row>
    <row r="33" spans="1:6" x14ac:dyDescent="0.2">
      <c r="A33" s="2" t="s">
        <v>6</v>
      </c>
      <c r="B33" s="2" t="s">
        <v>53</v>
      </c>
      <c r="C33" s="12">
        <v>3.2820099999999996</v>
      </c>
      <c r="D33" s="12">
        <v>-1.3370500000000001</v>
      </c>
      <c r="E33" s="12">
        <v>0.65454000000000001</v>
      </c>
      <c r="F33" s="12">
        <v>2.5994900000000003</v>
      </c>
    </row>
    <row r="34" spans="1:6" x14ac:dyDescent="0.2">
      <c r="B34" s="2" t="s">
        <v>54</v>
      </c>
      <c r="C34" s="12"/>
      <c r="D34" s="12">
        <v>-3.9071700000000003</v>
      </c>
      <c r="E34" s="12">
        <v>1.51065</v>
      </c>
      <c r="F34" s="12">
        <v>-2.3965100000000001</v>
      </c>
    </row>
    <row r="35" spans="1:6" x14ac:dyDescent="0.2">
      <c r="C35" s="12"/>
      <c r="D35" s="12"/>
      <c r="E35" s="12"/>
      <c r="F35" s="12"/>
    </row>
    <row r="36" spans="1:6" x14ac:dyDescent="0.2">
      <c r="A36" s="2" t="s">
        <v>4</v>
      </c>
      <c r="B36" s="2" t="s">
        <v>53</v>
      </c>
      <c r="C36" s="12">
        <v>2.47729</v>
      </c>
      <c r="D36" s="12">
        <v>-0.81431000000000009</v>
      </c>
      <c r="E36" s="12">
        <v>0.69001000000000001</v>
      </c>
      <c r="F36" s="12">
        <v>2.3529900000000001</v>
      </c>
    </row>
    <row r="37" spans="1:6" x14ac:dyDescent="0.2">
      <c r="B37" s="2" t="s">
        <v>54</v>
      </c>
      <c r="C37" s="12"/>
      <c r="D37" s="12">
        <v>-2.25196</v>
      </c>
      <c r="E37" s="12">
        <v>-9.6009999999999998E-2</v>
      </c>
      <c r="F37" s="12">
        <v>-2.3479700000000001</v>
      </c>
    </row>
    <row r="38" spans="1:6" x14ac:dyDescent="0.2">
      <c r="C38" s="12"/>
      <c r="D38" s="12"/>
      <c r="E38" s="12"/>
      <c r="F38" s="12"/>
    </row>
    <row r="39" spans="1:6" x14ac:dyDescent="0.2">
      <c r="A39" s="2" t="s">
        <v>13</v>
      </c>
      <c r="B39" s="2" t="s">
        <v>53</v>
      </c>
      <c r="C39" s="12">
        <v>1.3478399999999999</v>
      </c>
      <c r="D39" s="12">
        <v>-0.29400999999999999</v>
      </c>
      <c r="E39" s="12">
        <v>1.2970999999999999</v>
      </c>
      <c r="F39" s="12">
        <v>2.35093</v>
      </c>
    </row>
    <row r="40" spans="1:6" x14ac:dyDescent="0.2">
      <c r="B40" s="2" t="s">
        <v>54</v>
      </c>
      <c r="C40" s="12"/>
      <c r="D40" s="12">
        <v>-1.1116999999999999</v>
      </c>
      <c r="E40" s="12">
        <v>-0.35427000000000003</v>
      </c>
      <c r="F40" s="12">
        <v>-1.46597</v>
      </c>
    </row>
    <row r="41" spans="1:6" x14ac:dyDescent="0.2">
      <c r="C41" s="12"/>
      <c r="D41" s="12"/>
      <c r="E41" s="12"/>
      <c r="F41" s="12"/>
    </row>
    <row r="42" spans="1:6" x14ac:dyDescent="0.2">
      <c r="A42" s="2" t="s">
        <v>2</v>
      </c>
      <c r="B42" s="2" t="s">
        <v>53</v>
      </c>
      <c r="C42" s="12">
        <v>1.4944500000000001</v>
      </c>
      <c r="D42" s="12">
        <v>-0.88264999999999993</v>
      </c>
      <c r="E42" s="12">
        <v>1.62063</v>
      </c>
      <c r="F42" s="12">
        <v>2.23244</v>
      </c>
    </row>
    <row r="43" spans="1:6" x14ac:dyDescent="0.2">
      <c r="B43" s="2" t="s">
        <v>54</v>
      </c>
      <c r="C43" s="12"/>
      <c r="D43" s="12">
        <v>-2.3416800000000002</v>
      </c>
      <c r="E43" s="12">
        <v>-0.38084000000000001</v>
      </c>
      <c r="F43" s="12">
        <v>-2.7225200000000003</v>
      </c>
    </row>
    <row r="44" spans="1:6" x14ac:dyDescent="0.2">
      <c r="C44" s="12"/>
      <c r="D44" s="12"/>
      <c r="E44" s="12"/>
      <c r="F44" s="12"/>
    </row>
    <row r="45" spans="1:6" x14ac:dyDescent="0.2">
      <c r="A45" s="2" t="s">
        <v>5</v>
      </c>
      <c r="B45" s="2" t="s">
        <v>53</v>
      </c>
      <c r="C45" s="12">
        <v>2.8632900000000001</v>
      </c>
      <c r="D45" s="12">
        <v>-1.32812</v>
      </c>
      <c r="E45" s="12">
        <v>0.61516999999999999</v>
      </c>
      <c r="F45" s="12">
        <v>2.1503399999999999</v>
      </c>
    </row>
    <row r="46" spans="1:6" x14ac:dyDescent="0.2">
      <c r="B46" s="2" t="s">
        <v>54</v>
      </c>
      <c r="C46" s="12"/>
      <c r="D46" s="12">
        <v>-2.93852</v>
      </c>
      <c r="E46" s="12">
        <v>-0.57641999999999993</v>
      </c>
      <c r="F46" s="12">
        <v>-3.5149499999999998</v>
      </c>
    </row>
    <row r="47" spans="1:6" x14ac:dyDescent="0.2">
      <c r="C47" s="12"/>
      <c r="D47" s="12"/>
      <c r="E47" s="12"/>
      <c r="F47" s="12"/>
    </row>
    <row r="48" spans="1:6" x14ac:dyDescent="0.2">
      <c r="A48" s="2" t="s">
        <v>12</v>
      </c>
      <c r="B48" s="2" t="s">
        <v>53</v>
      </c>
      <c r="C48" s="12">
        <v>1.35</v>
      </c>
      <c r="D48" s="12">
        <v>-0.56000000000000005</v>
      </c>
      <c r="E48" s="12">
        <v>1.25</v>
      </c>
      <c r="F48" s="12">
        <v>2.04</v>
      </c>
    </row>
    <row r="49" spans="1:6" x14ac:dyDescent="0.2">
      <c r="B49" s="2" t="s">
        <v>54</v>
      </c>
      <c r="C49" s="12"/>
      <c r="D49" s="12">
        <v>-1.05</v>
      </c>
      <c r="E49" s="12">
        <v>-0.56000000000000005</v>
      </c>
      <c r="F49" s="12">
        <v>-1.6100000000000003</v>
      </c>
    </row>
    <row r="50" spans="1:6" x14ac:dyDescent="0.2">
      <c r="C50" s="12"/>
      <c r="D50" s="12"/>
      <c r="E50" s="12"/>
      <c r="F50" s="12"/>
    </row>
    <row r="51" spans="1:6" x14ac:dyDescent="0.2">
      <c r="A51" s="2" t="s">
        <v>14</v>
      </c>
      <c r="B51" s="2" t="s">
        <v>53</v>
      </c>
      <c r="C51" s="12">
        <v>2.0853699999999997</v>
      </c>
      <c r="D51" s="12">
        <v>-0.48358000000000001</v>
      </c>
      <c r="E51" s="12">
        <v>8.3339999999999997E-2</v>
      </c>
      <c r="F51" s="12">
        <v>1.68512</v>
      </c>
    </row>
    <row r="52" spans="1:6" x14ac:dyDescent="0.2">
      <c r="B52" s="2" t="s">
        <v>54</v>
      </c>
      <c r="C52" s="12"/>
      <c r="D52" s="12">
        <v>-3.1347199999999997</v>
      </c>
      <c r="E52" s="12">
        <v>-0.59296000000000004</v>
      </c>
      <c r="F52" s="12">
        <v>-3.7276799999999999</v>
      </c>
    </row>
    <row r="53" spans="1:6" x14ac:dyDescent="0.2">
      <c r="C53" s="12"/>
      <c r="D53" s="12"/>
      <c r="E53" s="12"/>
      <c r="F53" s="12"/>
    </row>
    <row r="54" spans="1:6" x14ac:dyDescent="0.2">
      <c r="A54" s="2" t="s">
        <v>0</v>
      </c>
      <c r="B54" s="2" t="s">
        <v>53</v>
      </c>
      <c r="C54" s="12">
        <v>0.91754000000000002</v>
      </c>
      <c r="D54" s="12">
        <v>-0.57233999999999996</v>
      </c>
      <c r="E54" s="12">
        <v>1.0458500000000002</v>
      </c>
      <c r="F54" s="12">
        <v>1.39106</v>
      </c>
    </row>
    <row r="55" spans="1:6" x14ac:dyDescent="0.2">
      <c r="B55" s="2" t="s">
        <v>54</v>
      </c>
      <c r="C55" s="12"/>
      <c r="D55" s="12">
        <v>-3.0485899999999999</v>
      </c>
      <c r="E55" s="12">
        <v>-0.17496</v>
      </c>
      <c r="F55" s="12">
        <v>-3.2235499999999999</v>
      </c>
    </row>
    <row r="56" spans="1:6" x14ac:dyDescent="0.2">
      <c r="C56" s="12"/>
      <c r="D56" s="12"/>
      <c r="E56" s="12"/>
      <c r="F56" s="12"/>
    </row>
    <row r="57" spans="1:6" x14ac:dyDescent="0.2">
      <c r="A57" s="2" t="s">
        <v>28</v>
      </c>
      <c r="B57" s="2" t="s">
        <v>53</v>
      </c>
      <c r="C57" s="12">
        <v>2.22329</v>
      </c>
      <c r="D57" s="12">
        <v>-1.1166</v>
      </c>
      <c r="E57" s="12">
        <v>0.23585</v>
      </c>
      <c r="F57" s="12">
        <v>1.3425400000000001</v>
      </c>
    </row>
    <row r="58" spans="1:6" x14ac:dyDescent="0.2">
      <c r="B58" s="2" t="s">
        <v>54</v>
      </c>
      <c r="C58" s="12"/>
      <c r="D58" s="12">
        <v>-3.0731799999999998</v>
      </c>
      <c r="E58" s="12">
        <v>-0.81154999999999999</v>
      </c>
      <c r="F58" s="12">
        <v>-3.8847300000000002</v>
      </c>
    </row>
  </sheetData>
  <mergeCells count="2">
    <mergeCell ref="H3:R3"/>
    <mergeCell ref="H2:R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2.75" x14ac:dyDescent="0.2"/>
  <cols>
    <col min="1" max="1" width="9.140625" style="2"/>
    <col min="2" max="2" width="10.7109375" style="2" customWidth="1"/>
    <col min="3" max="4" width="9.140625" style="2"/>
    <col min="5" max="5" width="11.7109375" style="2" customWidth="1"/>
    <col min="6" max="16384" width="9.140625" style="2"/>
  </cols>
  <sheetData>
    <row r="1" spans="1:17" x14ac:dyDescent="0.2">
      <c r="A1" s="2" t="s">
        <v>151</v>
      </c>
    </row>
    <row r="2" spans="1:17" x14ac:dyDescent="0.2">
      <c r="A2" s="2" t="s">
        <v>156</v>
      </c>
    </row>
    <row r="3" spans="1:17" ht="40.5" customHeight="1" x14ac:dyDescent="0.2">
      <c r="B3" s="13" t="s">
        <v>16</v>
      </c>
      <c r="C3" s="14"/>
      <c r="D3" s="14"/>
      <c r="E3" s="13" t="s">
        <v>17</v>
      </c>
      <c r="G3" s="53" t="s">
        <v>18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customHeight="1" x14ac:dyDescent="0.2">
      <c r="A4" s="15" t="s">
        <v>2</v>
      </c>
      <c r="B4" s="16">
        <v>51.665034444444444</v>
      </c>
      <c r="C4" s="2">
        <v>0</v>
      </c>
      <c r="D4" s="2">
        <v>0</v>
      </c>
      <c r="E4" s="16">
        <v>16.03982111111111</v>
      </c>
      <c r="G4" s="52" t="s">
        <v>20</v>
      </c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15" t="s">
        <v>0</v>
      </c>
      <c r="B5" s="16">
        <v>44.548083999999996</v>
      </c>
      <c r="C5" s="2">
        <v>0</v>
      </c>
      <c r="D5" s="2">
        <v>0</v>
      </c>
      <c r="E5" s="16">
        <v>5.0764820000000004</v>
      </c>
    </row>
    <row r="6" spans="1:17" x14ac:dyDescent="0.2">
      <c r="A6" s="15" t="s">
        <v>5</v>
      </c>
      <c r="B6" s="16">
        <v>42.913468000000002</v>
      </c>
      <c r="C6" s="2">
        <v>0</v>
      </c>
      <c r="D6" s="2">
        <v>0</v>
      </c>
      <c r="E6" s="16">
        <v>1.0604639999999999</v>
      </c>
    </row>
    <row r="7" spans="1:17" x14ac:dyDescent="0.2">
      <c r="A7" s="15" t="s">
        <v>1</v>
      </c>
      <c r="B7" s="16">
        <v>42.148460999999998</v>
      </c>
      <c r="C7" s="2">
        <v>0</v>
      </c>
      <c r="D7" s="2">
        <v>0</v>
      </c>
      <c r="E7" s="16">
        <v>6.3608310000000019</v>
      </c>
    </row>
    <row r="8" spans="1:17" x14ac:dyDescent="0.2">
      <c r="A8" s="15" t="s">
        <v>3</v>
      </c>
      <c r="B8" s="16">
        <v>32.916092499999998</v>
      </c>
      <c r="C8" s="2">
        <v>0</v>
      </c>
      <c r="D8" s="2">
        <v>0</v>
      </c>
      <c r="E8" s="16">
        <v>7.0108200000000007</v>
      </c>
    </row>
    <row r="9" spans="1:17" x14ac:dyDescent="0.2">
      <c r="A9" s="15" t="s">
        <v>4</v>
      </c>
      <c r="B9" s="16">
        <v>32.581241111111112</v>
      </c>
      <c r="C9" s="2">
        <v>0</v>
      </c>
      <c r="D9" s="2">
        <v>0</v>
      </c>
      <c r="E9" s="16">
        <v>1.9332344444444445</v>
      </c>
    </row>
    <row r="10" spans="1:17" x14ac:dyDescent="0.2">
      <c r="A10" s="15" t="s">
        <v>9</v>
      </c>
      <c r="B10" s="16">
        <v>31.123889999999999</v>
      </c>
      <c r="C10" s="2">
        <v>0</v>
      </c>
      <c r="D10" s="2">
        <v>0</v>
      </c>
      <c r="E10" s="16">
        <v>3.3439755555555553</v>
      </c>
    </row>
    <row r="11" spans="1:17" x14ac:dyDescent="0.2">
      <c r="A11" s="15" t="s">
        <v>7</v>
      </c>
      <c r="B11" s="16">
        <v>27.466844999999999</v>
      </c>
      <c r="C11" s="2">
        <v>0</v>
      </c>
      <c r="D11" s="2">
        <v>0</v>
      </c>
      <c r="E11" s="16">
        <v>2.2175219999999998</v>
      </c>
    </row>
    <row r="12" spans="1:17" x14ac:dyDescent="0.2">
      <c r="A12" s="15" t="s">
        <v>6</v>
      </c>
      <c r="B12" s="16">
        <v>25.314358999999996</v>
      </c>
      <c r="C12" s="2">
        <v>0</v>
      </c>
      <c r="D12" s="2">
        <v>0</v>
      </c>
      <c r="E12" s="16">
        <v>2.6801549999999996</v>
      </c>
    </row>
    <row r="13" spans="1:17" x14ac:dyDescent="0.2">
      <c r="A13" s="15" t="s">
        <v>10</v>
      </c>
      <c r="B13" s="16">
        <v>23.868137999999998</v>
      </c>
      <c r="C13" s="2">
        <v>0</v>
      </c>
      <c r="D13" s="2">
        <v>0</v>
      </c>
      <c r="E13" s="16">
        <v>1.94747</v>
      </c>
    </row>
    <row r="14" spans="1:17" x14ac:dyDescent="0.2">
      <c r="A14" s="15" t="s">
        <v>8</v>
      </c>
      <c r="B14" s="16">
        <v>23.685222</v>
      </c>
      <c r="C14" s="2">
        <v>0</v>
      </c>
      <c r="D14" s="2">
        <v>0</v>
      </c>
      <c r="E14" s="16">
        <v>3.4252899999999995</v>
      </c>
    </row>
    <row r="15" spans="1:17" x14ac:dyDescent="0.2">
      <c r="A15" s="15" t="s">
        <v>12</v>
      </c>
      <c r="B15" s="16">
        <v>23.61</v>
      </c>
      <c r="C15" s="2">
        <v>0</v>
      </c>
      <c r="D15" s="2">
        <v>0</v>
      </c>
      <c r="E15" s="16">
        <v>2.17</v>
      </c>
    </row>
    <row r="16" spans="1:17" x14ac:dyDescent="0.2">
      <c r="A16" s="15" t="s">
        <v>11</v>
      </c>
      <c r="B16" s="16">
        <v>18.087047142857145</v>
      </c>
      <c r="C16" s="2">
        <v>0</v>
      </c>
      <c r="D16" s="2">
        <v>0</v>
      </c>
      <c r="E16" s="16">
        <v>1.6860171428571429</v>
      </c>
    </row>
    <row r="17" spans="1:7" x14ac:dyDescent="0.2">
      <c r="A17" s="15" t="s">
        <v>13</v>
      </c>
      <c r="B17" s="16">
        <v>14.828764999999997</v>
      </c>
      <c r="C17" s="2">
        <v>0</v>
      </c>
      <c r="D17" s="2">
        <v>0</v>
      </c>
      <c r="E17" s="16">
        <v>1.049855</v>
      </c>
    </row>
    <row r="18" spans="1:7" x14ac:dyDescent="0.2">
      <c r="A18" s="15" t="s">
        <v>14</v>
      </c>
      <c r="B18" s="16">
        <v>12.71176</v>
      </c>
      <c r="C18" s="2">
        <v>0</v>
      </c>
      <c r="D18" s="2">
        <v>0</v>
      </c>
      <c r="E18" s="16">
        <v>1.5824799999999999</v>
      </c>
    </row>
    <row r="19" spans="1:7" x14ac:dyDescent="0.2">
      <c r="A19" s="15" t="s">
        <v>15</v>
      </c>
      <c r="B19" s="16">
        <v>12.327504444444443</v>
      </c>
      <c r="C19" s="2">
        <v>0</v>
      </c>
      <c r="D19" s="2">
        <v>0</v>
      </c>
      <c r="E19" s="16">
        <v>1.5310555555555556</v>
      </c>
    </row>
    <row r="28" spans="1:7" x14ac:dyDescent="0.2">
      <c r="G28" s="10" t="s">
        <v>155</v>
      </c>
    </row>
  </sheetData>
  <mergeCells count="2">
    <mergeCell ref="G3:Q3"/>
    <mergeCell ref="G4:Q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2.75" x14ac:dyDescent="0.2"/>
  <cols>
    <col min="1" max="1" width="10.7109375" style="2" customWidth="1"/>
    <col min="2" max="16384" width="9.140625" style="2"/>
  </cols>
  <sheetData>
    <row r="2" spans="1:13" x14ac:dyDescent="0.2">
      <c r="D2" s="53" t="s">
        <v>121</v>
      </c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2">
      <c r="A3" s="2" t="s">
        <v>9</v>
      </c>
      <c r="B3" s="6">
        <v>3.6730400000000003</v>
      </c>
      <c r="D3" s="52" t="s">
        <v>125</v>
      </c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2">
      <c r="A4" s="2" t="s">
        <v>30</v>
      </c>
      <c r="B4" s="6">
        <v>3.1948999999999996</v>
      </c>
    </row>
    <row r="5" spans="1:13" x14ac:dyDescent="0.2">
      <c r="A5" s="2" t="s">
        <v>3</v>
      </c>
      <c r="B5" s="6">
        <v>2.7987500000000001</v>
      </c>
    </row>
    <row r="6" spans="1:13" x14ac:dyDescent="0.2">
      <c r="A6" s="2" t="s">
        <v>2</v>
      </c>
      <c r="B6" s="6">
        <v>2.0188000000000001</v>
      </c>
    </row>
    <row r="7" spans="1:13" x14ac:dyDescent="0.2">
      <c r="A7" s="2" t="s">
        <v>123</v>
      </c>
      <c r="B7" s="6">
        <v>1.9203000000000001</v>
      </c>
    </row>
    <row r="8" spans="1:13" x14ac:dyDescent="0.2">
      <c r="A8" s="2" t="s">
        <v>12</v>
      </c>
      <c r="B8" s="6">
        <v>1.8764699999999999</v>
      </c>
    </row>
    <row r="9" spans="1:13" x14ac:dyDescent="0.2">
      <c r="A9" s="2" t="s">
        <v>5</v>
      </c>
      <c r="B9" s="6">
        <v>1.5062600000000002</v>
      </c>
    </row>
    <row r="10" spans="1:13" x14ac:dyDescent="0.2">
      <c r="A10" s="2" t="s">
        <v>124</v>
      </c>
      <c r="B10" s="6">
        <v>1.30809</v>
      </c>
    </row>
    <row r="11" spans="1:13" x14ac:dyDescent="0.2">
      <c r="A11" s="2" t="s">
        <v>0</v>
      </c>
      <c r="B11" s="6">
        <v>1.2923</v>
      </c>
    </row>
    <row r="12" spans="1:13" x14ac:dyDescent="0.2">
      <c r="A12" s="2" t="s">
        <v>4</v>
      </c>
      <c r="B12" s="6">
        <v>1.01278</v>
      </c>
    </row>
    <row r="13" spans="1:13" x14ac:dyDescent="0.2">
      <c r="A13" s="2" t="s">
        <v>7</v>
      </c>
      <c r="B13" s="6">
        <v>0.98037000000000007</v>
      </c>
    </row>
    <row r="14" spans="1:13" x14ac:dyDescent="0.2">
      <c r="A14" s="2" t="s">
        <v>13</v>
      </c>
      <c r="B14" s="6">
        <v>0.95280999999999993</v>
      </c>
    </row>
    <row r="15" spans="1:13" x14ac:dyDescent="0.2">
      <c r="A15" s="2" t="s">
        <v>8</v>
      </c>
      <c r="B15" s="6">
        <v>0.90097000000000005</v>
      </c>
    </row>
    <row r="16" spans="1:13" x14ac:dyDescent="0.2">
      <c r="A16" s="2" t="s">
        <v>11</v>
      </c>
      <c r="B16" s="6">
        <v>0.75219000000000003</v>
      </c>
    </row>
    <row r="17" spans="1:4" x14ac:dyDescent="0.2">
      <c r="A17" s="2" t="s">
        <v>10</v>
      </c>
      <c r="B17" s="6">
        <v>0.61462000000000006</v>
      </c>
    </row>
    <row r="18" spans="1:4" x14ac:dyDescent="0.2">
      <c r="A18" s="2" t="s">
        <v>1</v>
      </c>
      <c r="B18" s="6">
        <v>0.57867000000000002</v>
      </c>
    </row>
    <row r="19" spans="1:4" x14ac:dyDescent="0.2">
      <c r="A19" s="2" t="s">
        <v>6</v>
      </c>
      <c r="B19" s="6">
        <v>0.24122000000000002</v>
      </c>
    </row>
    <row r="20" spans="1:4" x14ac:dyDescent="0.2">
      <c r="A20" s="2" t="s">
        <v>28</v>
      </c>
      <c r="B20" s="6">
        <v>-0.12719999999999998</v>
      </c>
    </row>
    <row r="21" spans="1:4" x14ac:dyDescent="0.2">
      <c r="A21" s="2" t="s">
        <v>14</v>
      </c>
      <c r="B21" s="6">
        <v>-1.4163399999999999</v>
      </c>
    </row>
    <row r="29" spans="1:4" x14ac:dyDescent="0.2">
      <c r="D29" s="10" t="s">
        <v>155</v>
      </c>
    </row>
  </sheetData>
  <mergeCells count="2">
    <mergeCell ref="D2:M2"/>
    <mergeCell ref="D3:M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workbookViewId="0"/>
  </sheetViews>
  <sheetFormatPr defaultRowHeight="12.75" x14ac:dyDescent="0.2"/>
  <cols>
    <col min="1" max="1" width="10.7109375" style="2" customWidth="1"/>
    <col min="2" max="16384" width="9.140625" style="2"/>
  </cols>
  <sheetData>
    <row r="2" spans="1:14" x14ac:dyDescent="0.2">
      <c r="E2" s="53" t="s">
        <v>121</v>
      </c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">
      <c r="E3" s="52" t="s">
        <v>122</v>
      </c>
      <c r="F3" s="52"/>
      <c r="G3" s="52"/>
      <c r="H3" s="52"/>
      <c r="I3" s="52"/>
      <c r="J3" s="52"/>
      <c r="K3" s="52"/>
      <c r="L3" s="52"/>
      <c r="M3" s="52"/>
      <c r="N3" s="52"/>
    </row>
    <row r="4" spans="1:14" x14ac:dyDescent="0.2">
      <c r="B4" s="5" t="s">
        <v>55</v>
      </c>
      <c r="C4" s="5" t="s">
        <v>56</v>
      </c>
    </row>
    <row r="5" spans="1:14" x14ac:dyDescent="0.2">
      <c r="A5" s="2" t="s">
        <v>13</v>
      </c>
      <c r="B5" s="6">
        <v>12.01024</v>
      </c>
      <c r="C5" s="6">
        <v>-0.40527999999999997</v>
      </c>
    </row>
    <row r="6" spans="1:14" x14ac:dyDescent="0.2">
      <c r="A6" s="2" t="s">
        <v>9</v>
      </c>
      <c r="B6" s="6">
        <v>11.47087</v>
      </c>
      <c r="C6" s="6">
        <v>1.3248800000000001</v>
      </c>
    </row>
    <row r="7" spans="1:14" x14ac:dyDescent="0.2">
      <c r="A7" s="2" t="s">
        <v>12</v>
      </c>
      <c r="B7" s="6">
        <v>10.41</v>
      </c>
      <c r="C7" s="6">
        <v>-0.64</v>
      </c>
    </row>
    <row r="8" spans="1:14" x14ac:dyDescent="0.2">
      <c r="A8" s="2" t="s">
        <v>8</v>
      </c>
      <c r="B8" s="6">
        <v>10.305440000000001</v>
      </c>
      <c r="C8" s="6">
        <v>-1.2770999999999999</v>
      </c>
    </row>
    <row r="9" spans="1:14" x14ac:dyDescent="0.2">
      <c r="A9" s="2" t="s">
        <v>15</v>
      </c>
      <c r="B9" s="6">
        <v>9.1489399999999996</v>
      </c>
      <c r="C9" s="6">
        <v>2.3835500000000001</v>
      </c>
    </row>
    <row r="10" spans="1:14" x14ac:dyDescent="0.2">
      <c r="A10" s="2" t="s">
        <v>2</v>
      </c>
      <c r="B10" s="6">
        <v>9.1390100000000007</v>
      </c>
      <c r="C10" s="6">
        <v>-0.45495999999999998</v>
      </c>
    </row>
    <row r="11" spans="1:14" x14ac:dyDescent="0.2">
      <c r="A11" s="2" t="s">
        <v>10</v>
      </c>
      <c r="B11" s="6">
        <v>7.8340900000000007</v>
      </c>
      <c r="C11" s="6">
        <v>-1.0767</v>
      </c>
    </row>
    <row r="12" spans="1:14" x14ac:dyDescent="0.2">
      <c r="A12" s="2" t="s">
        <v>3</v>
      </c>
      <c r="B12" s="6">
        <v>7.41648</v>
      </c>
      <c r="C12" s="6">
        <v>-0.46966999999999998</v>
      </c>
    </row>
    <row r="13" spans="1:14" x14ac:dyDescent="0.2">
      <c r="A13" s="2" t="s">
        <v>0</v>
      </c>
      <c r="B13" s="6">
        <v>6.711689999999999</v>
      </c>
      <c r="C13" s="6">
        <v>-0.22206000000000001</v>
      </c>
    </row>
    <row r="14" spans="1:14" x14ac:dyDescent="0.2">
      <c r="A14" s="2" t="s">
        <v>6</v>
      </c>
      <c r="B14" s="6">
        <v>5.7900499999999999</v>
      </c>
      <c r="C14" s="6">
        <v>1.7915699999999999</v>
      </c>
    </row>
    <row r="15" spans="1:14" x14ac:dyDescent="0.2">
      <c r="A15" s="2" t="s">
        <v>4</v>
      </c>
      <c r="B15" s="6">
        <v>4.3627399999999996</v>
      </c>
      <c r="C15" s="6">
        <v>-0.107</v>
      </c>
    </row>
    <row r="16" spans="1:14" x14ac:dyDescent="0.2">
      <c r="A16" s="1" t="s">
        <v>30</v>
      </c>
      <c r="B16" s="3">
        <v>4.0565999999999995</v>
      </c>
      <c r="C16" s="3">
        <v>-1.18021</v>
      </c>
    </row>
    <row r="17" spans="1:5" x14ac:dyDescent="0.2">
      <c r="A17" s="2" t="s">
        <v>1</v>
      </c>
      <c r="B17" s="6">
        <v>2.9792800000000002</v>
      </c>
      <c r="C17" s="6">
        <v>-1.1154300000000001</v>
      </c>
    </row>
    <row r="18" spans="1:5" x14ac:dyDescent="0.2">
      <c r="A18" s="2" t="s">
        <v>5</v>
      </c>
      <c r="B18" s="6">
        <v>2.6162000000000001</v>
      </c>
      <c r="C18" s="6">
        <v>-0.65529000000000004</v>
      </c>
    </row>
    <row r="19" spans="1:5" x14ac:dyDescent="0.2">
      <c r="A19" s="2" t="s">
        <v>7</v>
      </c>
      <c r="B19" s="6">
        <v>2.1943799999999998</v>
      </c>
      <c r="C19" s="6">
        <v>-0.69011999999999996</v>
      </c>
    </row>
    <row r="20" spans="1:5" x14ac:dyDescent="0.2">
      <c r="A20" s="2" t="s">
        <v>28</v>
      </c>
      <c r="B20" s="6">
        <v>1.8876400000000002</v>
      </c>
      <c r="C20" s="6">
        <v>-0.93147999999999997</v>
      </c>
    </row>
    <row r="21" spans="1:5" x14ac:dyDescent="0.2">
      <c r="A21" s="2" t="s">
        <v>11</v>
      </c>
      <c r="B21" s="6">
        <v>1.7674800000000002</v>
      </c>
      <c r="C21" s="6">
        <v>-0.34887000000000001</v>
      </c>
    </row>
    <row r="22" spans="1:5" x14ac:dyDescent="0.2">
      <c r="A22" s="2" t="s">
        <v>14</v>
      </c>
      <c r="B22" s="6">
        <v>1.1671799999999999</v>
      </c>
      <c r="C22" s="6">
        <v>-0.69206000000000001</v>
      </c>
    </row>
    <row r="28" spans="1:5" x14ac:dyDescent="0.2">
      <c r="E28" s="10" t="s">
        <v>155</v>
      </c>
    </row>
  </sheetData>
  <mergeCells count="2">
    <mergeCell ref="E2:N2"/>
    <mergeCell ref="E3:N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/>
  </sheetViews>
  <sheetFormatPr defaultRowHeight="12.75" x14ac:dyDescent="0.2"/>
  <cols>
    <col min="1" max="3" width="12.7109375" style="2" customWidth="1"/>
    <col min="4" max="4" width="13.5703125" style="2" customWidth="1"/>
    <col min="5" max="16384" width="9.140625" style="2"/>
  </cols>
  <sheetData>
    <row r="1" spans="1:16" x14ac:dyDescent="0.2">
      <c r="A1" s="2" t="s">
        <v>57</v>
      </c>
      <c r="B1" s="2" t="s">
        <v>58</v>
      </c>
      <c r="C1" s="2" t="s">
        <v>52</v>
      </c>
    </row>
    <row r="2" spans="1:16" ht="41.25" customHeight="1" x14ac:dyDescent="0.2">
      <c r="A2" s="19" t="s">
        <v>60</v>
      </c>
      <c r="B2" s="19" t="s">
        <v>61</v>
      </c>
      <c r="C2" s="19" t="s">
        <v>62</v>
      </c>
      <c r="D2" s="13" t="s">
        <v>59</v>
      </c>
      <c r="F2" s="53" t="s">
        <v>126</v>
      </c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">
      <c r="A3" s="6">
        <v>2.7727200000000001</v>
      </c>
      <c r="B3" s="6">
        <v>-2.9633400000000001</v>
      </c>
      <c r="C3" s="6">
        <v>-0.19062000000000001</v>
      </c>
      <c r="D3" s="2" t="s">
        <v>63</v>
      </c>
      <c r="F3" s="52" t="s">
        <v>127</v>
      </c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2">
      <c r="A4" s="6">
        <v>3.0605500000000001</v>
      </c>
      <c r="B4" s="6">
        <v>-2.5253899999999998</v>
      </c>
      <c r="C4" s="6">
        <v>0.53517000000000003</v>
      </c>
      <c r="D4" s="2" t="s">
        <v>64</v>
      </c>
    </row>
    <row r="5" spans="1:16" x14ac:dyDescent="0.2">
      <c r="A5" s="6">
        <v>3.4102399999999999</v>
      </c>
      <c r="B5" s="6">
        <v>-2.2816099999999997</v>
      </c>
      <c r="C5" s="6">
        <v>1.12862</v>
      </c>
      <c r="D5" s="2" t="s">
        <v>65</v>
      </c>
    </row>
    <row r="6" spans="1:16" x14ac:dyDescent="0.2">
      <c r="A6" s="6">
        <v>3.5049099999999997</v>
      </c>
      <c r="B6" s="6">
        <v>-2.17069</v>
      </c>
      <c r="C6" s="6">
        <v>1.33422</v>
      </c>
      <c r="D6" s="2" t="s">
        <v>66</v>
      </c>
    </row>
    <row r="7" spans="1:16" x14ac:dyDescent="0.2">
      <c r="A7" s="6">
        <v>3.5891399999999996</v>
      </c>
      <c r="B7" s="6">
        <v>-1.63879</v>
      </c>
      <c r="C7" s="6">
        <v>1.95035</v>
      </c>
      <c r="D7" s="2" t="s">
        <v>67</v>
      </c>
    </row>
    <row r="8" spans="1:16" x14ac:dyDescent="0.2">
      <c r="A8" s="6">
        <v>3.8580399999999999</v>
      </c>
      <c r="B8" s="6">
        <v>-1.1541399999999999</v>
      </c>
      <c r="C8" s="6">
        <v>2.7039</v>
      </c>
      <c r="D8" s="2" t="s">
        <v>68</v>
      </c>
    </row>
    <row r="9" spans="1:16" x14ac:dyDescent="0.2">
      <c r="A9" s="6">
        <v>2.8993100000000003</v>
      </c>
      <c r="B9" s="6">
        <v>-2.5764200000000002</v>
      </c>
      <c r="C9" s="6">
        <v>0.32289000000000001</v>
      </c>
      <c r="D9" s="2" t="s">
        <v>69</v>
      </c>
    </row>
    <row r="10" spans="1:16" x14ac:dyDescent="0.2">
      <c r="A10" s="6">
        <v>1.3270900000000001</v>
      </c>
      <c r="B10" s="6">
        <v>-5.5184800000000003</v>
      </c>
      <c r="C10" s="6">
        <v>-4.1913999999999998</v>
      </c>
      <c r="D10" s="2" t="s">
        <v>70</v>
      </c>
    </row>
    <row r="11" spans="1:16" x14ac:dyDescent="0.2">
      <c r="A11" s="6">
        <v>2.4138699999999997</v>
      </c>
      <c r="B11" s="6">
        <v>-4.3236400000000001</v>
      </c>
      <c r="C11" s="6">
        <v>-1.90977</v>
      </c>
      <c r="D11" s="2" t="s">
        <v>71</v>
      </c>
    </row>
    <row r="12" spans="1:16" x14ac:dyDescent="0.2">
      <c r="A12" s="6">
        <v>2.0253100000000002</v>
      </c>
      <c r="B12" s="6">
        <v>-2.3696899999999999</v>
      </c>
      <c r="C12" s="6">
        <v>-0.34437999999999996</v>
      </c>
      <c r="D12" s="2" t="s">
        <v>72</v>
      </c>
    </row>
    <row r="28" spans="6:6" x14ac:dyDescent="0.2">
      <c r="F28" s="10" t="s">
        <v>155</v>
      </c>
    </row>
  </sheetData>
  <mergeCells count="2">
    <mergeCell ref="F2:P2"/>
    <mergeCell ref="F3:P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/>
  </sheetViews>
  <sheetFormatPr defaultRowHeight="12.75" x14ac:dyDescent="0.2"/>
  <cols>
    <col min="1" max="1" width="9.140625" style="2"/>
    <col min="2" max="2" width="17.28515625" style="2" bestFit="1" customWidth="1"/>
    <col min="3" max="3" width="19.140625" style="2" bestFit="1" customWidth="1"/>
    <col min="4" max="4" width="10.140625" style="2" bestFit="1" customWidth="1"/>
    <col min="5" max="5" width="16.42578125" style="2" bestFit="1" customWidth="1"/>
    <col min="6" max="6" width="5.5703125" style="2" bestFit="1" customWidth="1"/>
    <col min="7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  <c r="G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B3" s="19" t="s">
        <v>73</v>
      </c>
      <c r="C3" s="19" t="s">
        <v>74</v>
      </c>
      <c r="D3" s="19" t="s">
        <v>75</v>
      </c>
      <c r="E3" s="19" t="s">
        <v>76</v>
      </c>
      <c r="F3" s="19" t="s">
        <v>52</v>
      </c>
      <c r="H3" s="53" t="s">
        <v>128</v>
      </c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2" x14ac:dyDescent="0.2">
      <c r="A4" s="2" t="s">
        <v>63</v>
      </c>
      <c r="B4" s="6">
        <v>1.9317299999999999</v>
      </c>
      <c r="C4" s="6">
        <v>0.84099000000000002</v>
      </c>
      <c r="D4" s="6">
        <v>-2.9196900000000001</v>
      </c>
      <c r="E4" s="6">
        <v>-0.26824000000000003</v>
      </c>
      <c r="F4" s="6">
        <f>+SUM(B4:E4)</f>
        <v>-0.41521000000000008</v>
      </c>
      <c r="H4" s="52" t="s">
        <v>129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2" x14ac:dyDescent="0.2">
      <c r="A5" s="2" t="s">
        <v>64</v>
      </c>
      <c r="B5" s="6">
        <v>2.0308099999999998</v>
      </c>
      <c r="C5" s="6">
        <v>1.0297499999999999</v>
      </c>
      <c r="D5" s="6">
        <v>-2.43038</v>
      </c>
      <c r="E5" s="6">
        <v>-9.5000000000000001E-2</v>
      </c>
      <c r="F5" s="6">
        <f t="shared" ref="F5:F13" si="0">+SUM(B5:E5)</f>
        <v>0.53517999999999977</v>
      </c>
    </row>
    <row r="6" spans="1:22" x14ac:dyDescent="0.2">
      <c r="A6" s="2" t="s">
        <v>65</v>
      </c>
      <c r="B6" s="6">
        <v>2.2274499999999997</v>
      </c>
      <c r="C6" s="6">
        <v>1.18279</v>
      </c>
      <c r="D6" s="6">
        <v>-2.5795599999999999</v>
      </c>
      <c r="E6" s="6">
        <v>0.29793999999999998</v>
      </c>
      <c r="F6" s="6">
        <f t="shared" si="0"/>
        <v>1.1286200000000002</v>
      </c>
    </row>
    <row r="7" spans="1:22" x14ac:dyDescent="0.2">
      <c r="A7" s="2" t="s">
        <v>66</v>
      </c>
      <c r="B7" s="6">
        <v>2.1995399999999998</v>
      </c>
      <c r="C7" s="6">
        <v>1.3053600000000001</v>
      </c>
      <c r="D7" s="6">
        <v>-2.6792899999999999</v>
      </c>
      <c r="E7" s="6">
        <v>0.50861000000000001</v>
      </c>
      <c r="F7" s="6">
        <f t="shared" si="0"/>
        <v>1.3342200000000002</v>
      </c>
    </row>
    <row r="8" spans="1:22" x14ac:dyDescent="0.2">
      <c r="A8" s="2" t="s">
        <v>67</v>
      </c>
      <c r="B8" s="6">
        <v>2.0637300000000001</v>
      </c>
      <c r="C8" s="6">
        <v>1.5254099999999999</v>
      </c>
      <c r="D8" s="6">
        <v>-2.4655</v>
      </c>
      <c r="E8" s="6">
        <v>0.82670999999999994</v>
      </c>
      <c r="F8" s="6">
        <f t="shared" si="0"/>
        <v>1.9503499999999998</v>
      </c>
    </row>
    <row r="9" spans="1:22" x14ac:dyDescent="0.2">
      <c r="A9" s="2" t="s">
        <v>68</v>
      </c>
      <c r="B9" s="6">
        <v>2.3619000000000003</v>
      </c>
      <c r="C9" s="6">
        <v>1.49614</v>
      </c>
      <c r="D9" s="6">
        <v>-2.3180300000000003</v>
      </c>
      <c r="E9" s="6">
        <v>1.1638900000000001</v>
      </c>
      <c r="F9" s="6">
        <f t="shared" si="0"/>
        <v>2.7039</v>
      </c>
    </row>
    <row r="10" spans="1:22" x14ac:dyDescent="0.2">
      <c r="A10" s="2" t="s">
        <v>69</v>
      </c>
      <c r="B10" s="6">
        <v>1.68849</v>
      </c>
      <c r="C10" s="6">
        <v>1.21082</v>
      </c>
      <c r="D10" s="6">
        <v>-2.5304699999999998</v>
      </c>
      <c r="E10" s="6">
        <v>-4.5949999999999998E-2</v>
      </c>
      <c r="F10" s="6">
        <f t="shared" si="0"/>
        <v>0.32289000000000007</v>
      </c>
    </row>
    <row r="11" spans="1:22" x14ac:dyDescent="0.2">
      <c r="A11" s="2" t="s">
        <v>70</v>
      </c>
      <c r="B11" s="6">
        <v>0.83660000000000001</v>
      </c>
      <c r="C11" s="6">
        <v>0.49049000000000004</v>
      </c>
      <c r="D11" s="6">
        <v>-2.5440200000000002</v>
      </c>
      <c r="E11" s="6">
        <v>-2.9744600000000001</v>
      </c>
      <c r="F11" s="6">
        <f t="shared" si="0"/>
        <v>-4.1913900000000002</v>
      </c>
    </row>
    <row r="12" spans="1:22" x14ac:dyDescent="0.2">
      <c r="A12" s="2" t="s">
        <v>71</v>
      </c>
      <c r="B12" s="6">
        <v>1.6001999999999998</v>
      </c>
      <c r="C12" s="6">
        <v>0.81367</v>
      </c>
      <c r="D12" s="6">
        <v>-2.8290800000000003</v>
      </c>
      <c r="E12" s="6">
        <v>-1.4945599999999999</v>
      </c>
      <c r="F12" s="6">
        <f t="shared" si="0"/>
        <v>-1.9097700000000004</v>
      </c>
    </row>
    <row r="13" spans="1:22" x14ac:dyDescent="0.2">
      <c r="A13" s="2" t="s">
        <v>72</v>
      </c>
      <c r="B13" s="6">
        <v>1.2242299999999999</v>
      </c>
      <c r="C13" s="6">
        <v>0.80108999999999997</v>
      </c>
      <c r="D13" s="6">
        <v>-2.2004099999999998</v>
      </c>
      <c r="E13" s="6">
        <v>-0.16929</v>
      </c>
      <c r="F13" s="6">
        <f t="shared" si="0"/>
        <v>-0.34437999999999996</v>
      </c>
    </row>
    <row r="28" spans="8:8" x14ac:dyDescent="0.2">
      <c r="H28" s="10" t="s">
        <v>155</v>
      </c>
    </row>
    <row r="33" spans="2:9" x14ac:dyDescent="0.2">
      <c r="B33" s="25"/>
      <c r="C33" s="25"/>
      <c r="D33" s="25"/>
      <c r="E33" s="25"/>
      <c r="F33" s="25"/>
      <c r="G33" s="26"/>
      <c r="H33" s="25"/>
      <c r="I33" s="25"/>
    </row>
    <row r="34" spans="2:9" x14ac:dyDescent="0.2">
      <c r="B34" s="25"/>
      <c r="C34" s="25"/>
      <c r="D34" s="25"/>
      <c r="E34" s="25"/>
      <c r="F34" s="25"/>
      <c r="G34" s="26"/>
      <c r="H34" s="25"/>
      <c r="I34" s="25"/>
    </row>
    <row r="35" spans="2:9" x14ac:dyDescent="0.2">
      <c r="B35" s="25"/>
      <c r="C35" s="25"/>
      <c r="D35" s="25"/>
      <c r="E35" s="25"/>
      <c r="F35" s="25"/>
      <c r="G35" s="26"/>
      <c r="H35" s="25"/>
      <c r="I35" s="25"/>
    </row>
    <row r="36" spans="2:9" x14ac:dyDescent="0.2">
      <c r="B36" s="25"/>
      <c r="C36" s="25"/>
      <c r="D36" s="25"/>
      <c r="E36" s="25"/>
      <c r="F36" s="25"/>
      <c r="G36" s="26"/>
      <c r="H36" s="25"/>
      <c r="I36" s="25"/>
    </row>
    <row r="37" spans="2:9" x14ac:dyDescent="0.2">
      <c r="B37" s="25"/>
      <c r="C37" s="25"/>
      <c r="D37" s="25"/>
      <c r="E37" s="25"/>
      <c r="F37" s="25"/>
      <c r="G37" s="26"/>
      <c r="H37" s="25"/>
      <c r="I37" s="25"/>
    </row>
    <row r="38" spans="2:9" x14ac:dyDescent="0.2">
      <c r="B38" s="25"/>
      <c r="C38" s="25"/>
      <c r="D38" s="25"/>
      <c r="E38" s="25"/>
      <c r="F38" s="25"/>
      <c r="G38" s="26"/>
      <c r="H38" s="25"/>
      <c r="I38" s="25"/>
    </row>
    <row r="39" spans="2:9" x14ac:dyDescent="0.2">
      <c r="B39" s="25"/>
      <c r="C39" s="25"/>
      <c r="D39" s="25"/>
      <c r="E39" s="25"/>
      <c r="F39" s="25"/>
      <c r="G39" s="26"/>
      <c r="H39" s="25"/>
      <c r="I39" s="25"/>
    </row>
    <row r="40" spans="2:9" x14ac:dyDescent="0.2">
      <c r="B40" s="25"/>
      <c r="C40" s="25"/>
      <c r="D40" s="25"/>
      <c r="E40" s="25"/>
      <c r="F40" s="25"/>
      <c r="G40" s="26"/>
      <c r="H40" s="25"/>
      <c r="I40" s="25"/>
    </row>
    <row r="41" spans="2:9" x14ac:dyDescent="0.2">
      <c r="B41" s="25"/>
      <c r="C41" s="25"/>
      <c r="D41" s="25"/>
      <c r="E41" s="25"/>
      <c r="F41" s="25"/>
      <c r="G41" s="26"/>
      <c r="H41" s="25"/>
      <c r="I41" s="25"/>
    </row>
    <row r="42" spans="2:9" x14ac:dyDescent="0.2">
      <c r="B42" s="25"/>
      <c r="C42" s="25"/>
      <c r="D42" s="25"/>
      <c r="E42" s="25"/>
      <c r="F42" s="25"/>
      <c r="G42" s="26"/>
      <c r="H42" s="25"/>
      <c r="I42" s="25"/>
    </row>
  </sheetData>
  <mergeCells count="2">
    <mergeCell ref="H4:R4"/>
    <mergeCell ref="H3:R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2.75" x14ac:dyDescent="0.2"/>
  <cols>
    <col min="1" max="1" width="9.140625" style="2"/>
    <col min="2" max="2" width="15.5703125" style="2" customWidth="1"/>
    <col min="3" max="6" width="12.7109375" style="2" customWidth="1"/>
    <col min="7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ht="38.25" x14ac:dyDescent="0.2">
      <c r="B3" s="19" t="s">
        <v>77</v>
      </c>
      <c r="C3" s="19" t="s">
        <v>78</v>
      </c>
      <c r="D3" s="19" t="s">
        <v>79</v>
      </c>
      <c r="E3" s="19" t="s">
        <v>80</v>
      </c>
      <c r="F3" s="19" t="s">
        <v>52</v>
      </c>
      <c r="G3" s="10"/>
      <c r="H3" s="53" t="s">
        <v>130</v>
      </c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2" x14ac:dyDescent="0.2">
      <c r="A4" s="2" t="s">
        <v>63</v>
      </c>
      <c r="B4" s="6">
        <v>5.5977300000000003</v>
      </c>
      <c r="C4" s="6">
        <v>-2.8250099999999998</v>
      </c>
      <c r="D4" s="6">
        <v>5.34361</v>
      </c>
      <c r="E4" s="6">
        <v>-8.3069500000000005</v>
      </c>
      <c r="F4" s="6">
        <v>-0.19062000000000001</v>
      </c>
      <c r="H4" s="52" t="s">
        <v>131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2" x14ac:dyDescent="0.2">
      <c r="A5" s="2" t="s">
        <v>64</v>
      </c>
      <c r="B5" s="6">
        <v>6.1448</v>
      </c>
      <c r="C5" s="6">
        <v>-3.0842499999999999</v>
      </c>
      <c r="D5" s="6">
        <v>5.2328999999999999</v>
      </c>
      <c r="E5" s="6">
        <v>-7.7582899999999997</v>
      </c>
      <c r="F5" s="6">
        <v>0.53517000000000003</v>
      </c>
    </row>
    <row r="6" spans="1:22" x14ac:dyDescent="0.2">
      <c r="A6" s="2" t="s">
        <v>65</v>
      </c>
      <c r="B6" s="6">
        <v>6.4309599999999998</v>
      </c>
      <c r="C6" s="6">
        <v>-3.0207299999999999</v>
      </c>
      <c r="D6" s="6">
        <v>5.3171600000000003</v>
      </c>
      <c r="E6" s="6">
        <v>-7.5987700000000009</v>
      </c>
      <c r="F6" s="6">
        <v>1.12862</v>
      </c>
    </row>
    <row r="7" spans="1:22" x14ac:dyDescent="0.2">
      <c r="A7" s="2" t="s">
        <v>66</v>
      </c>
      <c r="B7" s="6">
        <v>6.2830599999999999</v>
      </c>
      <c r="C7" s="6">
        <v>-2.7781500000000001</v>
      </c>
      <c r="D7" s="6">
        <v>5.4192099999999996</v>
      </c>
      <c r="E7" s="6">
        <v>-7.5898999999999992</v>
      </c>
      <c r="F7" s="6">
        <v>1.33422</v>
      </c>
    </row>
    <row r="8" spans="1:22" x14ac:dyDescent="0.2">
      <c r="A8" s="2" t="s">
        <v>67</v>
      </c>
      <c r="B8" s="6">
        <v>6.3768699999999994</v>
      </c>
      <c r="C8" s="6">
        <v>-2.7877399999999999</v>
      </c>
      <c r="D8" s="6">
        <v>5.9330300000000005</v>
      </c>
      <c r="E8" s="6">
        <v>-7.5718199999999998</v>
      </c>
      <c r="F8" s="6">
        <v>1.95035</v>
      </c>
    </row>
    <row r="9" spans="1:22" x14ac:dyDescent="0.2">
      <c r="A9" s="2" t="s">
        <v>68</v>
      </c>
      <c r="B9" s="6">
        <v>6.5633999999999997</v>
      </c>
      <c r="C9" s="6">
        <v>-2.7053600000000002</v>
      </c>
      <c r="D9" s="6">
        <v>6.24139</v>
      </c>
      <c r="E9" s="6">
        <v>-7.3955299999999999</v>
      </c>
      <c r="F9" s="6">
        <v>2.7039</v>
      </c>
    </row>
    <row r="10" spans="1:22" x14ac:dyDescent="0.2">
      <c r="A10" s="2" t="s">
        <v>69</v>
      </c>
      <c r="B10" s="6">
        <v>5.9266399999999999</v>
      </c>
      <c r="C10" s="6">
        <v>-3.0273300000000001</v>
      </c>
      <c r="D10" s="6">
        <v>5.5920499999999995</v>
      </c>
      <c r="E10" s="6">
        <v>-8.1684699999999992</v>
      </c>
      <c r="F10" s="6">
        <v>0.32289000000000001</v>
      </c>
    </row>
    <row r="11" spans="1:22" x14ac:dyDescent="0.2">
      <c r="A11" s="2" t="s">
        <v>70</v>
      </c>
      <c r="B11" s="6">
        <v>4.5376799999999999</v>
      </c>
      <c r="C11" s="6">
        <v>-3.2106000000000003</v>
      </c>
      <c r="D11" s="6">
        <v>4.0562399999999998</v>
      </c>
      <c r="E11" s="6">
        <v>-9.574720000000001</v>
      </c>
      <c r="F11" s="6">
        <v>-4.1913999999999998</v>
      </c>
    </row>
    <row r="12" spans="1:22" x14ac:dyDescent="0.2">
      <c r="A12" s="2" t="s">
        <v>71</v>
      </c>
      <c r="B12" s="6">
        <v>5.6866700000000003</v>
      </c>
      <c r="C12" s="6">
        <v>-3.2727899999999996</v>
      </c>
      <c r="D12" s="6">
        <v>5.3373699999999999</v>
      </c>
      <c r="E12" s="6">
        <v>-9.661010000000001</v>
      </c>
      <c r="F12" s="6">
        <v>-1.90977</v>
      </c>
    </row>
    <row r="13" spans="1:22" x14ac:dyDescent="0.2">
      <c r="A13" s="2" t="s">
        <v>72</v>
      </c>
      <c r="B13" s="6">
        <v>4.4983299999999993</v>
      </c>
      <c r="C13" s="6">
        <v>-2.47302</v>
      </c>
      <c r="D13" s="6">
        <v>5.4015300000000002</v>
      </c>
      <c r="E13" s="6">
        <v>-7.7712300000000001</v>
      </c>
      <c r="F13" s="6">
        <v>-0.34437999999999996</v>
      </c>
    </row>
    <row r="30" spans="8:8" x14ac:dyDescent="0.2">
      <c r="H30" s="10" t="s">
        <v>155</v>
      </c>
    </row>
  </sheetData>
  <mergeCells count="2">
    <mergeCell ref="H3:R3"/>
    <mergeCell ref="H4:R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workbookViewId="0"/>
  </sheetViews>
  <sheetFormatPr defaultRowHeight="12.75" x14ac:dyDescent="0.2"/>
  <cols>
    <col min="1" max="1" width="11" style="2" bestFit="1" customWidth="1"/>
    <col min="2" max="2" width="17.85546875" style="2" customWidth="1"/>
    <col min="3" max="5" width="12.7109375" style="2" customWidth="1"/>
    <col min="6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ht="49.5" customHeight="1" x14ac:dyDescent="0.2">
      <c r="B3" s="19" t="s">
        <v>81</v>
      </c>
      <c r="C3" s="19" t="s">
        <v>82</v>
      </c>
      <c r="D3" s="19" t="s">
        <v>83</v>
      </c>
      <c r="E3" s="19" t="s">
        <v>84</v>
      </c>
      <c r="G3" s="53" t="s">
        <v>132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2" x14ac:dyDescent="0.2">
      <c r="A4" s="2" t="s">
        <v>85</v>
      </c>
      <c r="B4" s="6">
        <v>8.237070000000001</v>
      </c>
      <c r="C4" s="6">
        <v>-7.2107400000000004</v>
      </c>
      <c r="D4" s="6">
        <v>3.1464100000000004</v>
      </c>
      <c r="E4" s="6">
        <v>-3.6361999999999997</v>
      </c>
      <c r="G4" s="52" t="s">
        <v>133</v>
      </c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2" x14ac:dyDescent="0.2">
      <c r="A5" s="2" t="s">
        <v>86</v>
      </c>
      <c r="B5" s="6">
        <v>8.9942900000000012</v>
      </c>
      <c r="C5" s="6">
        <v>-6.7110699999999994</v>
      </c>
      <c r="D5" s="6">
        <v>3.2888999999999999</v>
      </c>
      <c r="E5" s="6">
        <v>-3.5615199999999998</v>
      </c>
    </row>
    <row r="6" spans="1:22" x14ac:dyDescent="0.2">
      <c r="A6" s="2" t="s">
        <v>87</v>
      </c>
      <c r="B6" s="6">
        <v>7.6911900000000006</v>
      </c>
      <c r="C6" s="6">
        <v>-8.3569099999999992</v>
      </c>
      <c r="D6" s="6">
        <v>2.6446800000000001</v>
      </c>
      <c r="E6" s="6">
        <v>-3.9061400000000002</v>
      </c>
    </row>
    <row r="7" spans="1:22" x14ac:dyDescent="0.2">
      <c r="A7" s="2" t="s">
        <v>34</v>
      </c>
      <c r="B7" s="6">
        <v>7.7840300000000004</v>
      </c>
      <c r="C7" s="6">
        <v>-7.1522299999999994</v>
      </c>
      <c r="D7" s="6">
        <v>2.1158399999999999</v>
      </c>
      <c r="E7" s="6">
        <v>-3.0920199999999998</v>
      </c>
    </row>
    <row r="28" spans="7:7" x14ac:dyDescent="0.2">
      <c r="G28" s="10" t="s">
        <v>155</v>
      </c>
    </row>
  </sheetData>
  <mergeCells count="2">
    <mergeCell ref="G3:Q3"/>
    <mergeCell ref="G4:Q4"/>
  </mergeCells>
  <pageMargins left="0.7" right="0.7" top="0.75" bottom="0.75" header="0.3" footer="0.3"/>
  <pageSetup paperSize="9" scale="5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9"/>
  <sheetViews>
    <sheetView zoomScaleNormal="100" workbookViewId="0"/>
  </sheetViews>
  <sheetFormatPr defaultRowHeight="12.75" x14ac:dyDescent="0.2"/>
  <cols>
    <col min="1" max="1" width="9.140625" style="2"/>
    <col min="2" max="2" width="10.5703125" style="2" bestFit="1" customWidth="1"/>
    <col min="3" max="4" width="9.140625" style="2"/>
    <col min="5" max="5" width="14.28515625" style="2" customWidth="1"/>
    <col min="6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x14ac:dyDescent="0.2">
      <c r="H3" s="53" t="s">
        <v>134</v>
      </c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2" x14ac:dyDescent="0.2">
      <c r="H4" s="52" t="s">
        <v>135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2" x14ac:dyDescent="0.2">
      <c r="H5" s="52" t="s">
        <v>136</v>
      </c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2" x14ac:dyDescent="0.2">
      <c r="C6" s="23" t="s">
        <v>49</v>
      </c>
      <c r="D6" s="23" t="s">
        <v>50</v>
      </c>
      <c r="E6" s="23" t="s">
        <v>51</v>
      </c>
      <c r="F6" s="23" t="s">
        <v>52</v>
      </c>
    </row>
    <row r="7" spans="1:22" x14ac:dyDescent="0.2">
      <c r="A7" s="2" t="s">
        <v>15</v>
      </c>
      <c r="B7" s="2" t="s">
        <v>53</v>
      </c>
      <c r="C7" s="6">
        <v>9.2399000000000004</v>
      </c>
      <c r="D7" s="6">
        <v>-2.1263000000000001</v>
      </c>
      <c r="E7" s="6">
        <v>3.8130000000000002</v>
      </c>
      <c r="F7" s="6">
        <v>1.9238999999999999</v>
      </c>
    </row>
    <row r="8" spans="1:22" x14ac:dyDescent="0.2">
      <c r="B8" s="2" t="s">
        <v>54</v>
      </c>
      <c r="C8" s="6"/>
      <c r="D8" s="6">
        <v>-1.86395</v>
      </c>
      <c r="E8" s="6">
        <v>1.24952</v>
      </c>
      <c r="F8" s="6">
        <v>-0.61443000000000003</v>
      </c>
    </row>
    <row r="9" spans="1:22" x14ac:dyDescent="0.2">
      <c r="C9" s="6"/>
      <c r="D9" s="6"/>
      <c r="E9" s="6"/>
      <c r="F9" s="6"/>
    </row>
    <row r="10" spans="1:22" x14ac:dyDescent="0.2">
      <c r="A10" s="2" t="s">
        <v>1</v>
      </c>
      <c r="B10" s="2" t="s">
        <v>53</v>
      </c>
      <c r="C10" s="6">
        <v>5.6473800000000001</v>
      </c>
      <c r="D10" s="6">
        <v>-2.5491900000000003</v>
      </c>
      <c r="E10" s="6">
        <v>0.63658000000000003</v>
      </c>
      <c r="F10" s="6">
        <v>3.7347699999999997</v>
      </c>
    </row>
    <row r="11" spans="1:22" x14ac:dyDescent="0.2">
      <c r="B11" s="2" t="s">
        <v>54</v>
      </c>
      <c r="C11" s="6"/>
      <c r="D11" s="6">
        <v>-4.67171</v>
      </c>
      <c r="E11" s="6">
        <v>-0.79146000000000005</v>
      </c>
      <c r="F11" s="6">
        <v>-5.4631600000000002</v>
      </c>
    </row>
    <row r="12" spans="1:22" x14ac:dyDescent="0.2">
      <c r="C12" s="6"/>
      <c r="D12" s="6"/>
      <c r="E12" s="6"/>
      <c r="F12" s="6"/>
    </row>
    <row r="13" spans="1:22" x14ac:dyDescent="0.2">
      <c r="A13" s="2" t="s">
        <v>8</v>
      </c>
      <c r="B13" s="2" t="s">
        <v>53</v>
      </c>
      <c r="C13" s="6">
        <v>2.6928299999999998</v>
      </c>
      <c r="D13" s="6">
        <v>-1.1775499999999999</v>
      </c>
      <c r="E13" s="6">
        <v>2.9382000000000001</v>
      </c>
      <c r="F13" s="6">
        <v>3.6909999999999998</v>
      </c>
    </row>
    <row r="14" spans="1:22" x14ac:dyDescent="0.2">
      <c r="B14" s="2" t="s">
        <v>54</v>
      </c>
      <c r="C14" s="6"/>
      <c r="D14" s="6">
        <v>-2.3293300000000001</v>
      </c>
      <c r="E14" s="6">
        <v>-0.96380999999999994</v>
      </c>
      <c r="F14" s="6">
        <v>-3.2931400000000002</v>
      </c>
    </row>
    <row r="15" spans="1:22" x14ac:dyDescent="0.2">
      <c r="C15" s="6"/>
      <c r="D15" s="6"/>
      <c r="E15" s="6"/>
      <c r="F15" s="6"/>
    </row>
    <row r="16" spans="1:22" x14ac:dyDescent="0.2">
      <c r="A16" s="2" t="s">
        <v>30</v>
      </c>
      <c r="B16" s="2" t="s">
        <v>53</v>
      </c>
      <c r="C16" s="6">
        <v>5.7953900000000003</v>
      </c>
      <c r="D16" s="6">
        <v>-3.2930000000000001</v>
      </c>
      <c r="E16" s="6">
        <v>0.94596999999999998</v>
      </c>
      <c r="F16" s="6">
        <v>3.5323199999999999</v>
      </c>
    </row>
    <row r="17" spans="1:8" x14ac:dyDescent="0.2">
      <c r="B17" s="2" t="s">
        <v>54</v>
      </c>
      <c r="C17" s="6"/>
      <c r="D17" s="6">
        <v>-3.13185</v>
      </c>
      <c r="E17" s="6">
        <v>-0.94435999999999998</v>
      </c>
      <c r="F17" s="6">
        <v>-4.7622</v>
      </c>
    </row>
    <row r="18" spans="1:8" x14ac:dyDescent="0.2">
      <c r="C18" s="6"/>
      <c r="D18" s="6"/>
      <c r="E18" s="6"/>
      <c r="F18" s="6"/>
    </row>
    <row r="19" spans="1:8" x14ac:dyDescent="0.2">
      <c r="A19" s="2" t="s">
        <v>11</v>
      </c>
      <c r="B19" s="2" t="s">
        <v>53</v>
      </c>
      <c r="C19" s="6">
        <v>3.4666000000000001</v>
      </c>
      <c r="D19" s="6">
        <v>-0.67991000000000001</v>
      </c>
      <c r="E19" s="6">
        <v>0.42862</v>
      </c>
      <c r="F19" s="6">
        <v>3.1553699999999996</v>
      </c>
    </row>
    <row r="20" spans="1:8" x14ac:dyDescent="0.2">
      <c r="B20" s="2" t="s">
        <v>54</v>
      </c>
      <c r="C20" s="6"/>
      <c r="D20" s="6">
        <v>-2.9399000000000002</v>
      </c>
      <c r="E20" s="6">
        <v>-0.25674999999999998</v>
      </c>
      <c r="F20" s="6">
        <v>-3.1673</v>
      </c>
    </row>
    <row r="21" spans="1:8" x14ac:dyDescent="0.2">
      <c r="C21" s="6"/>
      <c r="D21" s="6"/>
      <c r="E21" s="6"/>
      <c r="F21" s="6"/>
    </row>
    <row r="22" spans="1:8" x14ac:dyDescent="0.2">
      <c r="A22" s="2" t="s">
        <v>3</v>
      </c>
      <c r="B22" s="2" t="s">
        <v>53</v>
      </c>
      <c r="C22" s="6">
        <v>2.4174700000000002</v>
      </c>
      <c r="D22" s="6">
        <v>-1.466</v>
      </c>
      <c r="E22" s="6">
        <v>1.5847500000000001</v>
      </c>
      <c r="F22" s="6">
        <v>2.9556200000000001</v>
      </c>
    </row>
    <row r="23" spans="1:8" x14ac:dyDescent="0.2">
      <c r="B23" s="2" t="s">
        <v>54</v>
      </c>
      <c r="C23" s="6"/>
      <c r="D23" s="6">
        <v>-1.8748199999999999</v>
      </c>
      <c r="E23" s="6">
        <v>-0.39973999999999998</v>
      </c>
      <c r="F23" s="6">
        <v>-2.2745600000000001</v>
      </c>
    </row>
    <row r="24" spans="1:8" x14ac:dyDescent="0.2">
      <c r="C24" s="6"/>
      <c r="D24" s="6"/>
      <c r="E24" s="6"/>
      <c r="F24" s="6"/>
    </row>
    <row r="25" spans="1:8" x14ac:dyDescent="0.2">
      <c r="A25" s="2" t="s">
        <v>7</v>
      </c>
      <c r="B25" s="2" t="s">
        <v>53</v>
      </c>
      <c r="C25" s="6">
        <v>3.9369999999999998</v>
      </c>
      <c r="D25" s="6">
        <v>-0.73819000000000001</v>
      </c>
      <c r="E25" s="6">
        <v>0.42729</v>
      </c>
      <c r="F25" s="6">
        <v>2.7827999999999999</v>
      </c>
    </row>
    <row r="26" spans="1:8" x14ac:dyDescent="0.2">
      <c r="B26" s="2" t="s">
        <v>54</v>
      </c>
      <c r="C26" s="6"/>
      <c r="D26" s="6">
        <v>-1.44824</v>
      </c>
      <c r="E26" s="6">
        <v>-0.35960999999999999</v>
      </c>
      <c r="F26" s="6">
        <v>-1.8785000000000001</v>
      </c>
    </row>
    <row r="27" spans="1:8" x14ac:dyDescent="0.2">
      <c r="C27" s="6"/>
      <c r="D27" s="6"/>
      <c r="E27" s="6"/>
      <c r="F27" s="6"/>
    </row>
    <row r="28" spans="1:8" x14ac:dyDescent="0.2">
      <c r="A28" s="2" t="s">
        <v>10</v>
      </c>
      <c r="B28" s="2" t="s">
        <v>53</v>
      </c>
      <c r="C28" s="6">
        <v>2.3982199999999998</v>
      </c>
      <c r="D28" s="6">
        <v>-0.74843999999999999</v>
      </c>
      <c r="E28" s="6">
        <v>1.6766000000000001</v>
      </c>
      <c r="F28" s="6">
        <v>2.7174499999999999</v>
      </c>
      <c r="H28" s="10" t="s">
        <v>155</v>
      </c>
    </row>
    <row r="29" spans="1:8" x14ac:dyDescent="0.2">
      <c r="B29" s="2" t="s">
        <v>54</v>
      </c>
      <c r="C29" s="6"/>
      <c r="D29" s="6">
        <v>-2.1589999999999998</v>
      </c>
      <c r="E29" s="6">
        <v>-0.92159999999999997</v>
      </c>
      <c r="F29" s="6">
        <v>-2.91275</v>
      </c>
    </row>
    <row r="30" spans="1:8" x14ac:dyDescent="0.2">
      <c r="C30" s="6"/>
      <c r="D30" s="6"/>
      <c r="E30" s="6"/>
      <c r="F30" s="6"/>
    </row>
    <row r="31" spans="1:8" x14ac:dyDescent="0.2">
      <c r="A31" s="2" t="s">
        <v>9</v>
      </c>
      <c r="B31" s="2" t="s">
        <v>53</v>
      </c>
      <c r="C31" s="6">
        <v>1.72451</v>
      </c>
      <c r="D31" s="6">
        <v>-0.46137</v>
      </c>
      <c r="E31" s="6">
        <v>1.4134900000000001</v>
      </c>
      <c r="F31" s="6">
        <v>2.6766299999999998</v>
      </c>
    </row>
    <row r="32" spans="1:8" x14ac:dyDescent="0.2">
      <c r="B32" s="2" t="s">
        <v>54</v>
      </c>
      <c r="C32" s="6"/>
      <c r="D32" s="6">
        <v>-0.89293</v>
      </c>
      <c r="E32" s="6">
        <v>1.13741</v>
      </c>
      <c r="F32" s="6">
        <v>0.24448</v>
      </c>
    </row>
    <row r="33" spans="1:6" x14ac:dyDescent="0.2">
      <c r="C33" s="6"/>
      <c r="D33" s="6"/>
      <c r="E33" s="6"/>
      <c r="F33" s="6"/>
    </row>
    <row r="34" spans="1:6" x14ac:dyDescent="0.2">
      <c r="A34" s="2" t="s">
        <v>6</v>
      </c>
      <c r="B34" s="2" t="s">
        <v>53</v>
      </c>
      <c r="C34" s="6">
        <v>3.2820999999999998</v>
      </c>
      <c r="D34" s="6">
        <v>-1.3374999999999999</v>
      </c>
      <c r="E34" s="6">
        <v>0.65454000000000001</v>
      </c>
      <c r="F34" s="6">
        <v>2.5994900000000003</v>
      </c>
    </row>
    <row r="35" spans="1:6" x14ac:dyDescent="0.2">
      <c r="B35" s="2" t="s">
        <v>54</v>
      </c>
      <c r="C35" s="6"/>
      <c r="D35" s="6">
        <v>-3.9716999999999998</v>
      </c>
      <c r="E35" s="6">
        <v>1.5165</v>
      </c>
      <c r="F35" s="6">
        <v>-2.3965100000000001</v>
      </c>
    </row>
    <row r="36" spans="1:6" x14ac:dyDescent="0.2">
      <c r="C36" s="6"/>
      <c r="D36" s="6"/>
      <c r="E36" s="6"/>
      <c r="F36" s="6"/>
    </row>
    <row r="37" spans="1:6" x14ac:dyDescent="0.2">
      <c r="A37" s="2" t="s">
        <v>4</v>
      </c>
      <c r="B37" s="2" t="s">
        <v>53</v>
      </c>
      <c r="C37" s="6">
        <v>2.47729</v>
      </c>
      <c r="D37" s="6">
        <v>-0.81430999999999998</v>
      </c>
      <c r="E37" s="6">
        <v>0.69099999999999995</v>
      </c>
      <c r="F37" s="6">
        <v>2.3529900000000001</v>
      </c>
    </row>
    <row r="38" spans="1:6" x14ac:dyDescent="0.2">
      <c r="B38" s="2" t="s">
        <v>54</v>
      </c>
      <c r="C38" s="6"/>
      <c r="D38" s="6">
        <v>-2.25196</v>
      </c>
      <c r="E38" s="6">
        <v>-0.96099999999999997</v>
      </c>
      <c r="F38" s="6">
        <v>-2.3479700000000001</v>
      </c>
    </row>
    <row r="39" spans="1:6" x14ac:dyDescent="0.2">
      <c r="C39" s="6"/>
      <c r="D39" s="6"/>
      <c r="E39" s="6"/>
      <c r="F39" s="6"/>
    </row>
    <row r="40" spans="1:6" x14ac:dyDescent="0.2">
      <c r="A40" s="2" t="s">
        <v>13</v>
      </c>
      <c r="B40" s="2" t="s">
        <v>53</v>
      </c>
      <c r="C40" s="6">
        <v>1.3478399999999999</v>
      </c>
      <c r="D40" s="6">
        <v>-0.29409999999999997</v>
      </c>
      <c r="E40" s="6">
        <v>1.2970999999999999</v>
      </c>
      <c r="F40" s="6">
        <v>2.3593000000000002</v>
      </c>
    </row>
    <row r="41" spans="1:6" x14ac:dyDescent="0.2">
      <c r="B41" s="2" t="s">
        <v>54</v>
      </c>
      <c r="C41" s="6"/>
      <c r="D41" s="6">
        <v>-1.1116999999999999</v>
      </c>
      <c r="E41" s="6">
        <v>-0.35426999999999997</v>
      </c>
      <c r="F41" s="6">
        <v>-1.46597</v>
      </c>
    </row>
    <row r="42" spans="1:6" x14ac:dyDescent="0.2">
      <c r="C42" s="6"/>
      <c r="D42" s="6"/>
      <c r="E42" s="6"/>
      <c r="F42" s="6"/>
    </row>
    <row r="43" spans="1:6" x14ac:dyDescent="0.2">
      <c r="A43" s="2" t="s">
        <v>2</v>
      </c>
      <c r="B43" s="2" t="s">
        <v>53</v>
      </c>
      <c r="C43" s="6">
        <v>1.4944500000000001</v>
      </c>
      <c r="D43" s="6">
        <v>-0.88265000000000005</v>
      </c>
      <c r="E43" s="6">
        <v>1.6263000000000001</v>
      </c>
      <c r="F43" s="6">
        <v>2.23244</v>
      </c>
    </row>
    <row r="44" spans="1:6" x14ac:dyDescent="0.2">
      <c r="B44" s="2" t="s">
        <v>54</v>
      </c>
      <c r="C44" s="6"/>
      <c r="D44" s="6">
        <v>-2.3416800000000002</v>
      </c>
      <c r="E44" s="6">
        <v>-0.38840000000000002</v>
      </c>
      <c r="F44" s="6">
        <v>-2.7225200000000003</v>
      </c>
    </row>
    <row r="45" spans="1:6" x14ac:dyDescent="0.2">
      <c r="C45" s="6"/>
      <c r="D45" s="6"/>
      <c r="E45" s="6"/>
      <c r="F45" s="6"/>
    </row>
    <row r="46" spans="1:6" x14ac:dyDescent="0.2">
      <c r="A46" s="2" t="s">
        <v>5</v>
      </c>
      <c r="B46" s="2" t="s">
        <v>53</v>
      </c>
      <c r="C46" s="6">
        <v>2.8632900000000001</v>
      </c>
      <c r="D46" s="6">
        <v>-1.32812</v>
      </c>
      <c r="E46" s="6">
        <v>0.61516999999999999</v>
      </c>
      <c r="F46" s="6">
        <v>2.1534</v>
      </c>
    </row>
    <row r="47" spans="1:6" x14ac:dyDescent="0.2">
      <c r="B47" s="2" t="s">
        <v>54</v>
      </c>
      <c r="C47" s="6"/>
      <c r="D47" s="6">
        <v>-2.93852</v>
      </c>
      <c r="E47" s="6">
        <v>-0.57642000000000004</v>
      </c>
      <c r="F47" s="6">
        <v>-3.5149499999999998</v>
      </c>
    </row>
    <row r="48" spans="1:6" x14ac:dyDescent="0.2">
      <c r="C48" s="6"/>
      <c r="D48" s="6"/>
      <c r="E48" s="6"/>
      <c r="F48" s="6"/>
    </row>
    <row r="49" spans="1:6" x14ac:dyDescent="0.2">
      <c r="A49" s="2" t="s">
        <v>12</v>
      </c>
      <c r="B49" s="2" t="s">
        <v>53</v>
      </c>
      <c r="C49" s="6">
        <v>1.35</v>
      </c>
      <c r="D49" s="6">
        <v>-0.56000000000000005</v>
      </c>
      <c r="E49" s="6">
        <v>1.25</v>
      </c>
      <c r="F49" s="6">
        <f>((SUM(C49:E49)))*1</f>
        <v>2.04</v>
      </c>
    </row>
    <row r="50" spans="1:6" x14ac:dyDescent="0.2">
      <c r="B50" s="2" t="s">
        <v>54</v>
      </c>
      <c r="C50" s="6"/>
      <c r="D50" s="6">
        <v>-1.5</v>
      </c>
      <c r="E50" s="6">
        <v>-0.56000000000000005</v>
      </c>
      <c r="F50" s="6">
        <f>((SUM(D50:E50)))*1</f>
        <v>-2.06</v>
      </c>
    </row>
    <row r="51" spans="1:6" x14ac:dyDescent="0.2">
      <c r="C51" s="6"/>
      <c r="D51" s="6"/>
      <c r="E51" s="6"/>
      <c r="F51" s="6"/>
    </row>
    <row r="52" spans="1:6" x14ac:dyDescent="0.2">
      <c r="A52" s="2" t="s">
        <v>14</v>
      </c>
      <c r="B52" s="2" t="s">
        <v>53</v>
      </c>
      <c r="C52" s="6">
        <v>2.8536999999999999</v>
      </c>
      <c r="D52" s="6">
        <v>-0.48358000000000001</v>
      </c>
      <c r="E52" s="6">
        <v>0.83340000000000003</v>
      </c>
      <c r="F52" s="6">
        <v>1.68512</v>
      </c>
    </row>
    <row r="53" spans="1:6" x14ac:dyDescent="0.2">
      <c r="B53" s="2" t="s">
        <v>54</v>
      </c>
      <c r="C53" s="6"/>
      <c r="D53" s="6">
        <v>-3.1347199999999997</v>
      </c>
      <c r="E53" s="6">
        <v>-0.59296000000000004</v>
      </c>
      <c r="F53" s="6">
        <v>-3.7276799999999999</v>
      </c>
    </row>
    <row r="54" spans="1:6" x14ac:dyDescent="0.2">
      <c r="C54" s="6"/>
      <c r="D54" s="6"/>
      <c r="E54" s="6"/>
      <c r="F54" s="6"/>
    </row>
    <row r="55" spans="1:6" x14ac:dyDescent="0.2">
      <c r="A55" s="2" t="s">
        <v>0</v>
      </c>
      <c r="B55" s="2" t="s">
        <v>53</v>
      </c>
      <c r="C55" s="6">
        <v>0.91754000000000002</v>
      </c>
      <c r="D55" s="6">
        <v>-0.57233999999999996</v>
      </c>
      <c r="E55" s="6">
        <v>1.4584999999999999</v>
      </c>
      <c r="F55" s="6">
        <v>1.3915999999999999</v>
      </c>
    </row>
    <row r="56" spans="1:6" x14ac:dyDescent="0.2">
      <c r="B56" s="2" t="s">
        <v>54</v>
      </c>
      <c r="C56" s="6"/>
      <c r="D56" s="6">
        <v>-3.4859</v>
      </c>
      <c r="E56" s="6">
        <v>-0.17496</v>
      </c>
      <c r="F56" s="6">
        <v>-3.2235499999999999</v>
      </c>
    </row>
    <row r="57" spans="1:6" x14ac:dyDescent="0.2">
      <c r="C57" s="6"/>
      <c r="D57" s="6"/>
      <c r="E57" s="6"/>
      <c r="F57" s="6"/>
    </row>
    <row r="58" spans="1:6" x14ac:dyDescent="0.2">
      <c r="A58" s="2" t="s">
        <v>28</v>
      </c>
      <c r="B58" s="2" t="s">
        <v>53</v>
      </c>
      <c r="C58" s="6">
        <v>2.22329</v>
      </c>
      <c r="D58" s="6">
        <v>-1.1166</v>
      </c>
      <c r="E58" s="6">
        <v>0.23585</v>
      </c>
      <c r="F58" s="6">
        <v>1.3425400000000001</v>
      </c>
    </row>
    <row r="59" spans="1:6" x14ac:dyDescent="0.2">
      <c r="B59" s="2" t="s">
        <v>54</v>
      </c>
      <c r="C59" s="6"/>
      <c r="D59" s="6">
        <v>-3.7317999999999998</v>
      </c>
      <c r="E59" s="6">
        <v>-0.81154999999999999</v>
      </c>
      <c r="F59" s="6">
        <v>-3.8847300000000002</v>
      </c>
    </row>
  </sheetData>
  <mergeCells count="3">
    <mergeCell ref="H3:R3"/>
    <mergeCell ref="H4:R4"/>
    <mergeCell ref="H5:R5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6"/>
  <sheetViews>
    <sheetView workbookViewId="0"/>
  </sheetViews>
  <sheetFormatPr defaultRowHeight="12.75" x14ac:dyDescent="0.2"/>
  <cols>
    <col min="1" max="1" width="9.140625" style="2"/>
    <col min="2" max="2" width="10.5703125" style="2" bestFit="1" customWidth="1"/>
    <col min="3" max="4" width="9.140625" style="2"/>
    <col min="5" max="5" width="14.28515625" style="2" customWidth="1"/>
    <col min="6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x14ac:dyDescent="0.2">
      <c r="H3" s="53" t="s">
        <v>134</v>
      </c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2" x14ac:dyDescent="0.2">
      <c r="H4" s="52" t="s">
        <v>135</v>
      </c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2" x14ac:dyDescent="0.2">
      <c r="H5" s="52" t="s">
        <v>137</v>
      </c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2" x14ac:dyDescent="0.2">
      <c r="C6" s="23" t="s">
        <v>49</v>
      </c>
      <c r="D6" s="23" t="s">
        <v>50</v>
      </c>
      <c r="E6" s="23" t="s">
        <v>51</v>
      </c>
      <c r="F6" s="23" t="s">
        <v>52</v>
      </c>
    </row>
    <row r="7" spans="1:22" x14ac:dyDescent="0.2">
      <c r="A7" s="2" t="s">
        <v>15</v>
      </c>
      <c r="B7" s="2" t="s">
        <v>53</v>
      </c>
      <c r="C7" s="6">
        <v>8.1348299999999991</v>
      </c>
      <c r="D7" s="6">
        <v>-2.0167199999999998</v>
      </c>
      <c r="E7" s="6">
        <v>3.4107899999999995</v>
      </c>
      <c r="F7" s="6">
        <v>9.5288899999999988</v>
      </c>
    </row>
    <row r="8" spans="1:22" x14ac:dyDescent="0.2">
      <c r="B8" s="2" t="s">
        <v>54</v>
      </c>
      <c r="C8" s="6"/>
      <c r="D8" s="6">
        <v>-1.9449399999999999</v>
      </c>
      <c r="E8" s="6">
        <v>1.1149799999999999</v>
      </c>
      <c r="F8" s="6">
        <v>-0.82996000000000003</v>
      </c>
    </row>
    <row r="9" spans="1:22" x14ac:dyDescent="0.2">
      <c r="C9" s="6"/>
      <c r="D9" s="6"/>
      <c r="E9" s="6"/>
      <c r="F9" s="6"/>
    </row>
    <row r="10" spans="1:22" x14ac:dyDescent="0.2">
      <c r="A10" s="2" t="s">
        <v>1</v>
      </c>
      <c r="B10" s="2" t="s">
        <v>53</v>
      </c>
      <c r="C10" s="6">
        <v>6.2271000000000001</v>
      </c>
      <c r="D10" s="6">
        <v>-3.08474</v>
      </c>
      <c r="E10" s="6">
        <v>0.42747000000000002</v>
      </c>
      <c r="F10" s="6">
        <v>3.5698399999999997</v>
      </c>
    </row>
    <row r="11" spans="1:22" x14ac:dyDescent="0.2">
      <c r="B11" s="2" t="s">
        <v>54</v>
      </c>
      <c r="C11" s="6"/>
      <c r="D11" s="6">
        <v>-5.3586900000000002</v>
      </c>
      <c r="E11" s="6">
        <v>-0.44780000000000003</v>
      </c>
      <c r="F11" s="6">
        <v>-5.8064900000000002</v>
      </c>
    </row>
    <row r="12" spans="1:22" x14ac:dyDescent="0.2">
      <c r="C12" s="6"/>
      <c r="D12" s="6"/>
      <c r="E12" s="6"/>
      <c r="F12" s="6"/>
    </row>
    <row r="13" spans="1:22" x14ac:dyDescent="0.2">
      <c r="A13" s="2" t="s">
        <v>8</v>
      </c>
      <c r="B13" s="2" t="s">
        <v>53</v>
      </c>
      <c r="C13" s="6">
        <v>2.1889700000000003</v>
      </c>
      <c r="D13" s="6">
        <v>-1.38232</v>
      </c>
      <c r="E13" s="6">
        <v>1.7532699999999999</v>
      </c>
      <c r="F13" s="6">
        <v>2.55992</v>
      </c>
    </row>
    <row r="14" spans="1:22" x14ac:dyDescent="0.2">
      <c r="B14" s="2" t="s">
        <v>54</v>
      </c>
      <c r="C14" s="6"/>
      <c r="D14" s="6">
        <v>-2.64405</v>
      </c>
      <c r="E14" s="6">
        <v>-1.37347</v>
      </c>
      <c r="F14" s="6">
        <v>-4.0175299999999998</v>
      </c>
    </row>
    <row r="15" spans="1:22" x14ac:dyDescent="0.2">
      <c r="C15" s="6"/>
      <c r="D15" s="6"/>
      <c r="E15" s="6"/>
      <c r="F15" s="6"/>
    </row>
    <row r="16" spans="1:22" x14ac:dyDescent="0.2">
      <c r="A16" s="2" t="s">
        <v>10</v>
      </c>
      <c r="B16" s="2" t="s">
        <v>53</v>
      </c>
      <c r="C16" s="6">
        <v>2.2959000000000001</v>
      </c>
      <c r="D16" s="6">
        <v>-0.78717000000000004</v>
      </c>
      <c r="E16" s="6">
        <v>0.96342000000000005</v>
      </c>
      <c r="F16" s="6">
        <v>2.4721500000000001</v>
      </c>
    </row>
    <row r="17" spans="1:8" x14ac:dyDescent="0.2">
      <c r="B17" s="2" t="s">
        <v>54</v>
      </c>
      <c r="C17" s="6"/>
      <c r="D17" s="6">
        <v>-2.1338200000000001</v>
      </c>
      <c r="E17" s="6">
        <v>-1.3268800000000001</v>
      </c>
      <c r="F17" s="6">
        <v>-3.4607000000000001</v>
      </c>
    </row>
    <row r="18" spans="1:8" x14ac:dyDescent="0.2">
      <c r="C18" s="6"/>
      <c r="D18" s="6"/>
      <c r="E18" s="6"/>
      <c r="F18" s="6"/>
    </row>
    <row r="19" spans="1:8" x14ac:dyDescent="0.2">
      <c r="A19" s="2" t="s">
        <v>9</v>
      </c>
      <c r="B19" s="2" t="s">
        <v>53</v>
      </c>
      <c r="C19" s="6">
        <v>1.6156600000000001</v>
      </c>
      <c r="D19" s="6">
        <v>-0.53093000000000001</v>
      </c>
      <c r="E19" s="6">
        <v>1.2982799999999999</v>
      </c>
      <c r="F19" s="6">
        <v>2.3830100000000001</v>
      </c>
    </row>
    <row r="20" spans="1:8" x14ac:dyDescent="0.2">
      <c r="B20" s="2" t="s">
        <v>54</v>
      </c>
      <c r="C20" s="6"/>
      <c r="D20" s="6">
        <v>-0.79101999999999995</v>
      </c>
      <c r="E20" s="6">
        <v>0.13394</v>
      </c>
      <c r="F20" s="6">
        <v>-0.65708</v>
      </c>
    </row>
    <row r="21" spans="1:8" x14ac:dyDescent="0.2">
      <c r="C21" s="6"/>
      <c r="D21" s="6"/>
      <c r="E21" s="6"/>
      <c r="F21" s="6"/>
    </row>
    <row r="22" spans="1:8" x14ac:dyDescent="0.2">
      <c r="A22" s="2" t="s">
        <v>7</v>
      </c>
      <c r="B22" s="2" t="s">
        <v>53</v>
      </c>
      <c r="C22" s="6">
        <v>2.5684300000000002</v>
      </c>
      <c r="D22" s="6">
        <v>-0.71950000000000003</v>
      </c>
      <c r="E22" s="6">
        <v>0.37306</v>
      </c>
      <c r="F22" s="6">
        <v>2.2219899999999999</v>
      </c>
    </row>
    <row r="23" spans="1:8" x14ac:dyDescent="0.2">
      <c r="B23" s="2" t="s">
        <v>54</v>
      </c>
      <c r="C23" s="6"/>
      <c r="D23" s="6">
        <v>-1.64716</v>
      </c>
      <c r="E23" s="6">
        <v>-0.30216999999999999</v>
      </c>
      <c r="F23" s="6">
        <v>-1.9493400000000001</v>
      </c>
    </row>
    <row r="24" spans="1:8" x14ac:dyDescent="0.2">
      <c r="C24" s="6"/>
      <c r="D24" s="6"/>
      <c r="E24" s="6"/>
      <c r="F24" s="6"/>
    </row>
    <row r="25" spans="1:8" x14ac:dyDescent="0.2">
      <c r="A25" s="2" t="s">
        <v>4</v>
      </c>
      <c r="B25" s="2" t="s">
        <v>53</v>
      </c>
      <c r="C25" s="6">
        <v>2.3517900000000003</v>
      </c>
      <c r="D25" s="6">
        <v>-0.61003000000000007</v>
      </c>
      <c r="E25" s="6">
        <v>0.47615000000000002</v>
      </c>
      <c r="F25" s="6">
        <v>2.2179099999999998</v>
      </c>
    </row>
    <row r="26" spans="1:8" x14ac:dyDescent="0.2">
      <c r="B26" s="2" t="s">
        <v>54</v>
      </c>
      <c r="C26" s="6"/>
      <c r="D26" s="6">
        <v>-1.72123</v>
      </c>
      <c r="E26" s="6">
        <v>-1.28786</v>
      </c>
      <c r="F26" s="6">
        <v>-3.00909</v>
      </c>
    </row>
    <row r="27" spans="1:8" x14ac:dyDescent="0.2">
      <c r="C27" s="6"/>
      <c r="D27" s="6"/>
      <c r="E27" s="6"/>
      <c r="F27" s="6"/>
    </row>
    <row r="28" spans="1:8" x14ac:dyDescent="0.2">
      <c r="A28" s="2" t="s">
        <v>13</v>
      </c>
      <c r="B28" s="2" t="s">
        <v>53</v>
      </c>
      <c r="C28" s="6">
        <v>1.1655900000000001</v>
      </c>
      <c r="D28" s="6">
        <v>-0.3332</v>
      </c>
      <c r="E28" s="6">
        <v>1.33395</v>
      </c>
      <c r="F28" s="6">
        <v>2.1663399999999999</v>
      </c>
      <c r="H28" s="10" t="s">
        <v>155</v>
      </c>
    </row>
    <row r="29" spans="1:8" x14ac:dyDescent="0.2">
      <c r="B29" s="2" t="s">
        <v>54</v>
      </c>
      <c r="C29" s="6"/>
      <c r="D29" s="6">
        <v>-1.07517</v>
      </c>
      <c r="E29" s="6">
        <v>-0.73451999999999995</v>
      </c>
      <c r="F29" s="6">
        <v>-1.8096899999999998</v>
      </c>
    </row>
    <row r="30" spans="1:8" x14ac:dyDescent="0.2">
      <c r="C30" s="6"/>
      <c r="D30" s="6"/>
      <c r="E30" s="6"/>
      <c r="F30" s="6"/>
    </row>
    <row r="31" spans="1:8" x14ac:dyDescent="0.2">
      <c r="A31" s="2" t="s">
        <v>6</v>
      </c>
      <c r="B31" s="2" t="s">
        <v>53</v>
      </c>
      <c r="C31" s="6">
        <v>2.5668299999999999</v>
      </c>
      <c r="D31" s="6">
        <v>-1.2812000000000001</v>
      </c>
      <c r="E31" s="6">
        <v>0.81918000000000013</v>
      </c>
      <c r="F31" s="6">
        <v>2.1048100000000001</v>
      </c>
    </row>
    <row r="32" spans="1:8" x14ac:dyDescent="0.2">
      <c r="B32" s="2" t="s">
        <v>54</v>
      </c>
      <c r="C32" s="6"/>
      <c r="D32" s="6">
        <v>-3.3108499999999998</v>
      </c>
      <c r="E32" s="6">
        <v>0.45272999999999997</v>
      </c>
      <c r="F32" s="6">
        <v>-2.85812</v>
      </c>
    </row>
    <row r="33" spans="1:6" x14ac:dyDescent="0.2">
      <c r="C33" s="6"/>
      <c r="D33" s="6"/>
      <c r="E33" s="6"/>
      <c r="F33" s="6"/>
    </row>
    <row r="34" spans="1:6" x14ac:dyDescent="0.2">
      <c r="A34" s="2" t="s">
        <v>12</v>
      </c>
      <c r="B34" s="2" t="s">
        <v>53</v>
      </c>
      <c r="C34" s="6">
        <v>0.81000000000000016</v>
      </c>
      <c r="D34" s="6">
        <v>-0.45999999999999996</v>
      </c>
      <c r="E34" s="6">
        <v>1.01</v>
      </c>
      <c r="F34" s="6">
        <v>1.36</v>
      </c>
    </row>
    <row r="35" spans="1:6" x14ac:dyDescent="0.2">
      <c r="B35" s="2" t="s">
        <v>54</v>
      </c>
      <c r="C35" s="6">
        <v>0</v>
      </c>
      <c r="D35" s="6">
        <v>-0.96</v>
      </c>
      <c r="E35" s="6">
        <v>-1.79</v>
      </c>
      <c r="F35" s="6">
        <v>-2.7499999999999996</v>
      </c>
    </row>
    <row r="36" spans="1:6" x14ac:dyDescent="0.2">
      <c r="C36" s="6"/>
      <c r="D36" s="6"/>
      <c r="E36" s="6"/>
      <c r="F36" s="6"/>
    </row>
    <row r="37" spans="1:6" x14ac:dyDescent="0.2">
      <c r="A37" s="2" t="s">
        <v>0</v>
      </c>
      <c r="B37" s="2" t="s">
        <v>53</v>
      </c>
      <c r="C37" s="6">
        <v>0.85926999999999998</v>
      </c>
      <c r="D37" s="6">
        <v>-0.59999000000000002</v>
      </c>
      <c r="E37" s="6">
        <v>1.01342</v>
      </c>
      <c r="F37" s="6">
        <v>1.27271</v>
      </c>
    </row>
    <row r="38" spans="1:6" x14ac:dyDescent="0.2">
      <c r="B38" s="2" t="s">
        <v>54</v>
      </c>
      <c r="C38" s="6"/>
      <c r="D38" s="6">
        <v>-2.54623</v>
      </c>
      <c r="E38" s="6">
        <v>-1.32284</v>
      </c>
      <c r="F38" s="6">
        <v>-3.8690599999999997</v>
      </c>
    </row>
    <row r="39" spans="1:6" x14ac:dyDescent="0.2">
      <c r="C39" s="6"/>
      <c r="D39" s="6"/>
      <c r="E39" s="6"/>
      <c r="F39" s="6"/>
    </row>
    <row r="40" spans="1:6" x14ac:dyDescent="0.2">
      <c r="A40" s="2" t="s">
        <v>3</v>
      </c>
      <c r="B40" s="2" t="s">
        <v>53</v>
      </c>
      <c r="C40" s="6">
        <v>1.5919200000000002</v>
      </c>
      <c r="D40" s="6">
        <v>-1.1409499999999999</v>
      </c>
      <c r="E40" s="6">
        <v>0.59785999999999995</v>
      </c>
      <c r="F40" s="6">
        <v>1.0488199999999999</v>
      </c>
    </row>
    <row r="41" spans="1:6" x14ac:dyDescent="0.2">
      <c r="B41" s="2" t="s">
        <v>54</v>
      </c>
      <c r="C41" s="6"/>
      <c r="D41" s="6">
        <v>-2.1101399999999999</v>
      </c>
      <c r="E41" s="6">
        <v>-2.9126699999999999</v>
      </c>
      <c r="F41" s="6">
        <v>-5.0228099999999998</v>
      </c>
    </row>
    <row r="42" spans="1:6" x14ac:dyDescent="0.2">
      <c r="C42" s="6"/>
      <c r="D42" s="6"/>
      <c r="E42" s="6"/>
      <c r="F42" s="6"/>
    </row>
    <row r="43" spans="1:6" x14ac:dyDescent="0.2">
      <c r="A43" s="2" t="s">
        <v>28</v>
      </c>
      <c r="B43" s="2" t="s">
        <v>53</v>
      </c>
      <c r="C43" s="6">
        <v>1.9643699999999999</v>
      </c>
      <c r="D43" s="6">
        <v>-0.83072999999999997</v>
      </c>
      <c r="E43" s="6">
        <v>-0.19902</v>
      </c>
      <c r="F43" s="6">
        <v>0.93462000000000012</v>
      </c>
    </row>
    <row r="44" spans="1:6" x14ac:dyDescent="0.2">
      <c r="B44" s="2" t="s">
        <v>54</v>
      </c>
      <c r="C44" s="6"/>
      <c r="D44" s="6">
        <v>-2.6158199999999998</v>
      </c>
      <c r="E44" s="6">
        <v>-1.9937400000000001</v>
      </c>
      <c r="F44" s="6">
        <v>-4.6095600000000001</v>
      </c>
    </row>
    <row r="45" spans="1:6" x14ac:dyDescent="0.2">
      <c r="C45" s="6"/>
      <c r="D45" s="6"/>
      <c r="E45" s="6"/>
      <c r="F45" s="6"/>
    </row>
    <row r="46" spans="1:6" x14ac:dyDescent="0.2">
      <c r="A46" s="2" t="s">
        <v>5</v>
      </c>
      <c r="B46" s="2" t="s">
        <v>53</v>
      </c>
      <c r="C46" s="6">
        <v>2.0244</v>
      </c>
      <c r="D46" s="6">
        <v>-1.17381</v>
      </c>
      <c r="E46" s="6">
        <v>-2.0599999999999998E-3</v>
      </c>
      <c r="F46" s="6">
        <v>0.8485299999999999</v>
      </c>
    </row>
    <row r="47" spans="1:6" x14ac:dyDescent="0.2">
      <c r="B47" s="2" t="s">
        <v>54</v>
      </c>
      <c r="C47" s="6"/>
      <c r="D47" s="6">
        <v>-2.8295300000000001</v>
      </c>
      <c r="E47" s="6">
        <v>-4.0500300000000005</v>
      </c>
      <c r="F47" s="6">
        <v>-6.8795599999999997</v>
      </c>
    </row>
    <row r="48" spans="1:6" x14ac:dyDescent="0.2">
      <c r="C48" s="6"/>
      <c r="D48" s="6"/>
      <c r="E48" s="6"/>
      <c r="F48" s="6"/>
    </row>
    <row r="49" spans="1:6" x14ac:dyDescent="0.2">
      <c r="A49" s="2" t="s">
        <v>2</v>
      </c>
      <c r="B49" s="2" t="s">
        <v>53</v>
      </c>
      <c r="C49" s="6">
        <v>0.96749999999999992</v>
      </c>
      <c r="D49" s="6">
        <v>-1.2401799999999998</v>
      </c>
      <c r="E49" s="6">
        <v>1.0399099999999999</v>
      </c>
      <c r="F49" s="6">
        <v>0.76722999999999997</v>
      </c>
    </row>
    <row r="50" spans="1:6" x14ac:dyDescent="0.2">
      <c r="B50" s="2" t="s">
        <v>54</v>
      </c>
      <c r="C50" s="6"/>
      <c r="D50" s="6">
        <v>-2.85717</v>
      </c>
      <c r="E50" s="6">
        <v>-1.72492</v>
      </c>
      <c r="F50" s="6">
        <v>-4.58209</v>
      </c>
    </row>
    <row r="51" spans="1:6" x14ac:dyDescent="0.2">
      <c r="C51" s="6"/>
      <c r="D51" s="6"/>
      <c r="E51" s="6"/>
      <c r="F51" s="6"/>
    </row>
    <row r="52" spans="1:6" x14ac:dyDescent="0.2">
      <c r="A52" s="2" t="s">
        <v>14</v>
      </c>
      <c r="B52" s="2" t="s">
        <v>53</v>
      </c>
      <c r="C52" s="6">
        <v>1.4975799999999999</v>
      </c>
      <c r="D52" s="6">
        <v>-0.56218000000000001</v>
      </c>
      <c r="E52" s="6">
        <v>-0.20168</v>
      </c>
      <c r="F52" s="6">
        <v>0.73372000000000004</v>
      </c>
    </row>
    <row r="53" spans="1:6" x14ac:dyDescent="0.2">
      <c r="B53" s="2" t="s">
        <v>54</v>
      </c>
      <c r="C53" s="6"/>
      <c r="D53" s="6">
        <v>-3.3783300000000001</v>
      </c>
      <c r="E53" s="6">
        <v>-2.79061</v>
      </c>
      <c r="F53" s="6">
        <v>-6.1689400000000001</v>
      </c>
    </row>
    <row r="54" spans="1:6" x14ac:dyDescent="0.2">
      <c r="C54" s="6"/>
      <c r="D54" s="6"/>
      <c r="E54" s="6"/>
      <c r="F54" s="6"/>
    </row>
    <row r="55" spans="1:6" x14ac:dyDescent="0.2">
      <c r="A55" s="2" t="s">
        <v>30</v>
      </c>
      <c r="B55" s="2" t="s">
        <v>53</v>
      </c>
      <c r="C55" s="6">
        <v>5.8012600000000001</v>
      </c>
      <c r="D55" s="6">
        <v>-4.2255500000000001</v>
      </c>
      <c r="E55" s="6">
        <v>-0.80549000000000004</v>
      </c>
      <c r="F55" s="6">
        <v>0.77022000000000002</v>
      </c>
    </row>
    <row r="56" spans="1:6" x14ac:dyDescent="0.2">
      <c r="B56" s="2" t="s">
        <v>54</v>
      </c>
      <c r="C56" s="6"/>
      <c r="D56" s="6">
        <v>-4.0795199999999996</v>
      </c>
      <c r="E56" s="6">
        <v>-6.0021900000000006</v>
      </c>
      <c r="F56" s="6">
        <v>-10.081710000000001</v>
      </c>
    </row>
  </sheetData>
  <mergeCells count="3">
    <mergeCell ref="H3:R3"/>
    <mergeCell ref="H4:R4"/>
    <mergeCell ref="H5:R5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7"/>
  <sheetViews>
    <sheetView workbookViewId="0"/>
  </sheetViews>
  <sheetFormatPr defaultRowHeight="12.75" x14ac:dyDescent="0.2"/>
  <cols>
    <col min="1" max="5" width="12.7109375" style="2" customWidth="1"/>
    <col min="6" max="6" width="9.28515625" style="2" customWidth="1"/>
    <col min="7" max="7" width="24.5703125" style="2" bestFit="1" customWidth="1"/>
    <col min="8" max="8" width="22" style="2" customWidth="1"/>
    <col min="9" max="9" width="24.5703125" style="2" customWidth="1"/>
    <col min="10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x14ac:dyDescent="0.2">
      <c r="G3" s="53" t="s">
        <v>141</v>
      </c>
      <c r="H3" s="53"/>
      <c r="I3" s="53"/>
      <c r="J3" s="53"/>
      <c r="K3" s="53"/>
      <c r="L3" s="53"/>
    </row>
    <row r="4" spans="1:22" x14ac:dyDescent="0.2">
      <c r="G4" s="52" t="s">
        <v>142</v>
      </c>
      <c r="H4" s="52"/>
      <c r="I4" s="52"/>
      <c r="J4" s="52"/>
      <c r="K4" s="52"/>
      <c r="L4" s="52"/>
    </row>
    <row r="6" spans="1:22" x14ac:dyDescent="0.2">
      <c r="B6" s="53" t="s">
        <v>138</v>
      </c>
      <c r="C6" s="53"/>
      <c r="D6" s="53" t="s">
        <v>139</v>
      </c>
      <c r="E6" s="53"/>
    </row>
    <row r="7" spans="1:22" x14ac:dyDescent="0.2">
      <c r="B7" s="23" t="s">
        <v>140</v>
      </c>
      <c r="C7" s="23" t="s">
        <v>54</v>
      </c>
      <c r="D7" s="23" t="s">
        <v>140</v>
      </c>
      <c r="E7" s="23" t="s">
        <v>54</v>
      </c>
    </row>
    <row r="8" spans="1:22" x14ac:dyDescent="0.2">
      <c r="A8" s="2" t="s">
        <v>63</v>
      </c>
      <c r="B8" s="12">
        <v>27.058577333333332</v>
      </c>
      <c r="C8" s="12">
        <v>7.318915333333333</v>
      </c>
      <c r="D8" s="12">
        <v>12.820988</v>
      </c>
      <c r="E8" s="12">
        <v>10.647062</v>
      </c>
    </row>
    <row r="9" spans="1:22" x14ac:dyDescent="0.2">
      <c r="A9" s="2" t="s">
        <v>64</v>
      </c>
      <c r="B9" s="12">
        <v>25.839576666666662</v>
      </c>
      <c r="C9" s="12">
        <v>6.9402439999999999</v>
      </c>
      <c r="D9" s="12">
        <v>12.475009999999999</v>
      </c>
      <c r="E9" s="12">
        <v>10.351036000000001</v>
      </c>
    </row>
    <row r="10" spans="1:22" x14ac:dyDescent="0.2">
      <c r="A10" s="2" t="s">
        <v>65</v>
      </c>
      <c r="B10" s="12">
        <v>27.134809999999998</v>
      </c>
      <c r="C10" s="12">
        <v>7.0866449999999999</v>
      </c>
      <c r="D10" s="12">
        <v>12.89049</v>
      </c>
      <c r="E10" s="12">
        <v>9.9697924999999987</v>
      </c>
    </row>
    <row r="11" spans="1:22" x14ac:dyDescent="0.2">
      <c r="A11" s="2" t="s">
        <v>66</v>
      </c>
      <c r="B11" s="12">
        <v>27.468746875000004</v>
      </c>
      <c r="C11" s="12">
        <v>7.0917806250000011</v>
      </c>
      <c r="D11" s="12">
        <v>12.665658124999998</v>
      </c>
      <c r="E11" s="12">
        <v>9.9322793749999967</v>
      </c>
    </row>
    <row r="12" spans="1:22" x14ac:dyDescent="0.2">
      <c r="A12" s="2" t="s">
        <v>67</v>
      </c>
      <c r="B12" s="12">
        <v>29.679298749999994</v>
      </c>
      <c r="C12" s="12">
        <v>7.6087337500000007</v>
      </c>
      <c r="D12" s="12">
        <v>13.460111250000001</v>
      </c>
      <c r="E12" s="12">
        <v>9.7101256249999999</v>
      </c>
    </row>
    <row r="13" spans="1:22" x14ac:dyDescent="0.2">
      <c r="A13" s="2" t="s">
        <v>68</v>
      </c>
      <c r="B13" s="12">
        <v>31.212037647058828</v>
      </c>
      <c r="C13" s="12">
        <v>7.9819823529411753</v>
      </c>
      <c r="D13" s="12">
        <v>12.529975882352939</v>
      </c>
      <c r="E13" s="12">
        <v>9.4246835294117641</v>
      </c>
    </row>
    <row r="14" spans="1:22" x14ac:dyDescent="0.2">
      <c r="A14" s="2" t="s">
        <v>69</v>
      </c>
      <c r="B14" s="12">
        <v>27.738801176470592</v>
      </c>
      <c r="C14" s="12">
        <v>6.9179729411764717</v>
      </c>
      <c r="D14" s="12">
        <v>15.856378823529413</v>
      </c>
      <c r="E14" s="12">
        <v>11.200372352941175</v>
      </c>
    </row>
    <row r="15" spans="1:22" x14ac:dyDescent="0.2">
      <c r="A15" s="2" t="s">
        <v>70</v>
      </c>
      <c r="B15" s="12">
        <v>22.909257499999995</v>
      </c>
      <c r="C15" s="12">
        <v>5.1337981250000002</v>
      </c>
      <c r="D15" s="12">
        <v>17.215209375000001</v>
      </c>
      <c r="E15" s="12">
        <v>11.917598125</v>
      </c>
    </row>
    <row r="16" spans="1:22" x14ac:dyDescent="0.2">
      <c r="A16" s="2" t="s">
        <v>71</v>
      </c>
      <c r="B16" s="12">
        <v>26.399980769230773</v>
      </c>
      <c r="C16" s="12">
        <v>6.7357553846153841</v>
      </c>
      <c r="D16" s="12">
        <v>16.266274615384617</v>
      </c>
      <c r="E16" s="12">
        <v>12.03394846153846</v>
      </c>
    </row>
    <row r="17" spans="1:7" x14ac:dyDescent="0.2">
      <c r="A17" s="2" t="s">
        <v>72</v>
      </c>
      <c r="B17" s="12">
        <v>28.875167777777776</v>
      </c>
      <c r="C17" s="12">
        <v>8.1798211111111137</v>
      </c>
      <c r="D17" s="12">
        <v>13.493860000000002</v>
      </c>
      <c r="E17" s="12">
        <v>9.3299555555555553</v>
      </c>
    </row>
    <row r="28" spans="1:7" x14ac:dyDescent="0.2">
      <c r="B28" s="24"/>
      <c r="C28" s="24"/>
      <c r="D28" s="24"/>
      <c r="E28" s="24"/>
    </row>
    <row r="29" spans="1:7" x14ac:dyDescent="0.2">
      <c r="B29" s="24"/>
      <c r="C29" s="24"/>
      <c r="D29" s="24"/>
      <c r="E29" s="24"/>
    </row>
    <row r="30" spans="1:7" x14ac:dyDescent="0.2">
      <c r="B30" s="24"/>
      <c r="C30" s="24"/>
      <c r="D30" s="24"/>
      <c r="E30" s="24"/>
      <c r="G30" s="10" t="s">
        <v>155</v>
      </c>
    </row>
    <row r="31" spans="1:7" x14ac:dyDescent="0.2">
      <c r="B31" s="24"/>
      <c r="C31" s="24"/>
      <c r="D31" s="24"/>
      <c r="E31" s="24"/>
    </row>
    <row r="32" spans="1:7" x14ac:dyDescent="0.2">
      <c r="B32" s="24"/>
      <c r="C32" s="24"/>
      <c r="D32" s="24"/>
      <c r="E32" s="24"/>
    </row>
    <row r="33" spans="2:5" x14ac:dyDescent="0.2">
      <c r="B33" s="24"/>
      <c r="C33" s="24"/>
      <c r="D33" s="24"/>
      <c r="E33" s="24"/>
    </row>
    <row r="34" spans="2:5" x14ac:dyDescent="0.2">
      <c r="B34" s="24"/>
      <c r="C34" s="24"/>
      <c r="D34" s="24"/>
      <c r="E34" s="24"/>
    </row>
    <row r="35" spans="2:5" x14ac:dyDescent="0.2">
      <c r="B35" s="24"/>
      <c r="C35" s="24"/>
      <c r="D35" s="24"/>
      <c r="E35" s="24"/>
    </row>
    <row r="36" spans="2:5" x14ac:dyDescent="0.2">
      <c r="B36" s="24"/>
      <c r="C36" s="24"/>
      <c r="D36" s="24"/>
      <c r="E36" s="24"/>
    </row>
    <row r="37" spans="2:5" x14ac:dyDescent="0.2">
      <c r="B37" s="24"/>
      <c r="C37" s="24"/>
      <c r="D37" s="24"/>
      <c r="E37" s="24"/>
    </row>
  </sheetData>
  <mergeCells count="4">
    <mergeCell ref="B6:C6"/>
    <mergeCell ref="D6:E6"/>
    <mergeCell ref="G3:L3"/>
    <mergeCell ref="G4:L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0"/>
  <sheetViews>
    <sheetView zoomScaleNormal="100" workbookViewId="0"/>
  </sheetViews>
  <sheetFormatPr defaultRowHeight="12.75" x14ac:dyDescent="0.2"/>
  <cols>
    <col min="1" max="2" width="12.7109375" style="2" customWidth="1"/>
    <col min="3" max="3" width="17" style="2" customWidth="1"/>
    <col min="4" max="4" width="12.7109375" style="2" customWidth="1"/>
    <col min="5" max="5" width="18.28515625" style="2" customWidth="1"/>
    <col min="6" max="6" width="14.7109375" style="2" customWidth="1"/>
    <col min="7" max="7" width="9.28515625" style="2" customWidth="1"/>
    <col min="8" max="8" width="24.5703125" style="2" bestFit="1" customWidth="1"/>
    <col min="9" max="9" width="22" style="2" customWidth="1"/>
    <col min="10" max="10" width="24.5703125" style="2" customWidth="1"/>
    <col min="11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</row>
    <row r="3" spans="1:22" x14ac:dyDescent="0.2">
      <c r="H3" s="53" t="s">
        <v>143</v>
      </c>
      <c r="I3" s="53"/>
      <c r="J3" s="53"/>
      <c r="K3" s="53"/>
      <c r="L3" s="53"/>
      <c r="M3" s="53"/>
    </row>
    <row r="4" spans="1:22" x14ac:dyDescent="0.2">
      <c r="H4" s="52" t="s">
        <v>142</v>
      </c>
      <c r="I4" s="52"/>
      <c r="J4" s="52"/>
      <c r="K4" s="52"/>
      <c r="L4" s="52"/>
      <c r="M4" s="52"/>
    </row>
    <row r="6" spans="1:22" x14ac:dyDescent="0.2">
      <c r="B6" s="53" t="s">
        <v>140</v>
      </c>
      <c r="C6" s="53"/>
      <c r="D6" s="53" t="s">
        <v>54</v>
      </c>
      <c r="E6" s="53"/>
      <c r="F6" s="53"/>
    </row>
    <row r="7" spans="1:22" x14ac:dyDescent="0.2">
      <c r="B7" s="22" t="s">
        <v>92</v>
      </c>
      <c r="C7" s="22" t="s">
        <v>25</v>
      </c>
      <c r="D7" s="22" t="s">
        <v>92</v>
      </c>
      <c r="E7" s="22" t="s">
        <v>25</v>
      </c>
      <c r="F7" s="22" t="s">
        <v>26</v>
      </c>
    </row>
    <row r="8" spans="1:22" x14ac:dyDescent="0.2">
      <c r="A8" s="2" t="s">
        <v>63</v>
      </c>
      <c r="B8" s="12">
        <v>15.617804615384618</v>
      </c>
      <c r="C8" s="12">
        <v>11.010751538461538</v>
      </c>
      <c r="D8" s="12">
        <v>-3.9131276923076928</v>
      </c>
      <c r="E8" s="12">
        <v>-3.6206846153846151</v>
      </c>
      <c r="F8" s="12">
        <v>-2.2265638461538466</v>
      </c>
    </row>
    <row r="9" spans="1:22" x14ac:dyDescent="0.2">
      <c r="A9" s="2" t="s">
        <v>64</v>
      </c>
      <c r="B9" s="12">
        <v>13.89536923076923</v>
      </c>
      <c r="C9" s="12">
        <v>9.6125069230769231</v>
      </c>
      <c r="D9" s="12">
        <v>-4.4458746153846151</v>
      </c>
      <c r="E9" s="12">
        <v>-3.5390823076923072</v>
      </c>
      <c r="F9" s="12">
        <v>-1.6521738461538464</v>
      </c>
    </row>
    <row r="10" spans="1:22" x14ac:dyDescent="0.2">
      <c r="A10" s="2" t="s">
        <v>65</v>
      </c>
      <c r="B10" s="12">
        <v>14.550431428571429</v>
      </c>
      <c r="C10" s="12">
        <v>12.904541428571429</v>
      </c>
      <c r="D10" s="12">
        <v>-4.2620478571428571</v>
      </c>
      <c r="E10" s="12">
        <v>-2.4667028571428573</v>
      </c>
      <c r="F10" s="12">
        <v>-1.3458764285714289</v>
      </c>
    </row>
    <row r="11" spans="1:22" x14ac:dyDescent="0.2">
      <c r="A11" s="2" t="s">
        <v>66</v>
      </c>
      <c r="B11" s="12">
        <v>15.262533571428571</v>
      </c>
      <c r="C11" s="12">
        <v>11.922867857142858</v>
      </c>
      <c r="D11" s="12">
        <v>-4.0019814285714288</v>
      </c>
      <c r="E11" s="12">
        <v>-1.9907342857142858</v>
      </c>
      <c r="F11" s="12">
        <v>-2.2705792857142857</v>
      </c>
    </row>
    <row r="12" spans="1:22" x14ac:dyDescent="0.2">
      <c r="A12" s="2" t="s">
        <v>67</v>
      </c>
      <c r="B12" s="12">
        <v>16.572209999999998</v>
      </c>
      <c r="C12" s="12">
        <v>14.767178571428568</v>
      </c>
      <c r="D12" s="12">
        <v>-3.9348928571428576</v>
      </c>
      <c r="E12" s="12">
        <v>-1.354507857142857</v>
      </c>
      <c r="F12" s="12">
        <v>-0.58612357142857141</v>
      </c>
    </row>
    <row r="13" spans="1:22" x14ac:dyDescent="0.2">
      <c r="A13" s="2" t="s">
        <v>68</v>
      </c>
      <c r="B13" s="12">
        <v>12.004134000000001</v>
      </c>
      <c r="C13" s="12">
        <v>10.385626666666665</v>
      </c>
      <c r="D13" s="12">
        <v>-6.7995246666666675</v>
      </c>
      <c r="E13" s="12">
        <v>-2.9597080000000004</v>
      </c>
      <c r="F13" s="12">
        <v>-2.8691926666666663</v>
      </c>
    </row>
    <row r="14" spans="1:22" x14ac:dyDescent="0.2">
      <c r="A14" s="2" t="s">
        <v>69</v>
      </c>
      <c r="B14" s="12">
        <v>17.18234866666667</v>
      </c>
      <c r="C14" s="12">
        <v>15.855085333333333</v>
      </c>
      <c r="D14" s="12">
        <v>-3.202779333333333</v>
      </c>
      <c r="E14" s="12">
        <v>-1.070305333333333</v>
      </c>
      <c r="F14" s="12">
        <v>0.38007066666666672</v>
      </c>
    </row>
    <row r="15" spans="1:22" x14ac:dyDescent="0.2">
      <c r="A15" s="2" t="s">
        <v>70</v>
      </c>
      <c r="B15" s="12">
        <v>5.7480449999999994</v>
      </c>
      <c r="C15" s="12">
        <v>4.2074214285714291</v>
      </c>
      <c r="D15" s="12">
        <v>-8.4500542857142875</v>
      </c>
      <c r="E15" s="12">
        <v>-6.6641435714285713</v>
      </c>
      <c r="F15" s="12">
        <v>-5.171856428571429</v>
      </c>
    </row>
    <row r="16" spans="1:22" x14ac:dyDescent="0.2">
      <c r="A16" s="2" t="s">
        <v>71</v>
      </c>
      <c r="B16" s="12">
        <v>9.4141224999999977</v>
      </c>
      <c r="C16" s="12">
        <v>12.006637500000002</v>
      </c>
      <c r="D16" s="12">
        <v>-7.7001583333333343</v>
      </c>
      <c r="E16" s="12">
        <v>-5.093909166666668</v>
      </c>
      <c r="F16" s="12">
        <v>-2.7150850000000002</v>
      </c>
    </row>
    <row r="17" spans="1:8" x14ac:dyDescent="0.2">
      <c r="A17" s="2" t="s">
        <v>72</v>
      </c>
      <c r="B17" s="12">
        <v>16.073035000000001</v>
      </c>
      <c r="C17" s="12">
        <v>16.391731249999999</v>
      </c>
      <c r="D17" s="12">
        <v>-2.9855150000000004</v>
      </c>
      <c r="E17" s="12">
        <v>-0.20066125000000012</v>
      </c>
      <c r="F17" s="12">
        <v>0.71809000000000001</v>
      </c>
    </row>
    <row r="30" spans="1:8" x14ac:dyDescent="0.2">
      <c r="H30" s="10" t="s">
        <v>155</v>
      </c>
    </row>
  </sheetData>
  <mergeCells count="4">
    <mergeCell ref="H3:M3"/>
    <mergeCell ref="H4:M4"/>
    <mergeCell ref="B6:C6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/>
  </sheetViews>
  <sheetFormatPr defaultRowHeight="12.75" x14ac:dyDescent="0.2"/>
  <cols>
    <col min="1" max="1" width="10.7109375" style="2" customWidth="1"/>
    <col min="2" max="3" width="12.7109375" style="2" customWidth="1"/>
    <col min="4" max="4" width="15" style="2" customWidth="1"/>
    <col min="5" max="5" width="12.7109375" style="2" customWidth="1"/>
    <col min="6" max="6" width="9" style="2" customWidth="1"/>
    <col min="7" max="17" width="8.85546875" style="2" customWidth="1"/>
    <col min="18" max="18" width="9" style="2" customWidth="1"/>
    <col min="19" max="19" width="8.85546875" style="2" customWidth="1"/>
    <col min="20" max="16384" width="9.140625" style="2"/>
  </cols>
  <sheetData>
    <row r="1" spans="1:17" x14ac:dyDescent="0.2">
      <c r="A1" s="2" t="s">
        <v>151</v>
      </c>
    </row>
    <row r="2" spans="1:17" x14ac:dyDescent="0.2">
      <c r="A2" s="2" t="s">
        <v>156</v>
      </c>
    </row>
    <row r="3" spans="1:17" ht="24.75" customHeight="1" x14ac:dyDescent="0.2">
      <c r="G3" s="53" t="s">
        <v>97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5" spans="1:17" x14ac:dyDescent="0.2">
      <c r="B5" s="5" t="s">
        <v>23</v>
      </c>
      <c r="C5" s="5" t="s">
        <v>24</v>
      </c>
      <c r="D5" s="5" t="s">
        <v>25</v>
      </c>
      <c r="E5" s="5" t="s">
        <v>26</v>
      </c>
    </row>
    <row r="6" spans="1:17" x14ac:dyDescent="0.2">
      <c r="A6" s="2" t="s">
        <v>2</v>
      </c>
      <c r="B6" s="12">
        <v>90.402759999999972</v>
      </c>
      <c r="C6" s="12">
        <v>8.5076488888888893</v>
      </c>
      <c r="D6" s="12">
        <v>0.93728777777777794</v>
      </c>
      <c r="E6" s="12">
        <v>0.15230555555555556</v>
      </c>
    </row>
    <row r="7" spans="1:17" x14ac:dyDescent="0.2">
      <c r="A7" s="2" t="s">
        <v>3</v>
      </c>
      <c r="B7" s="12">
        <v>88.918306250000015</v>
      </c>
      <c r="C7" s="12">
        <v>9.5471574999999991</v>
      </c>
      <c r="D7" s="12">
        <v>1.2800562499999999</v>
      </c>
      <c r="E7" s="12">
        <v>0.25448249999999994</v>
      </c>
    </row>
    <row r="8" spans="1:17" x14ac:dyDescent="0.2">
      <c r="A8" s="2" t="s">
        <v>30</v>
      </c>
      <c r="B8" s="12">
        <v>88.481870000000001</v>
      </c>
      <c r="C8" s="12">
        <v>9.9590283333333325</v>
      </c>
      <c r="D8" s="12">
        <v>1.3421733333333332</v>
      </c>
      <c r="E8" s="12">
        <v>0.21692999999999998</v>
      </c>
    </row>
    <row r="9" spans="1:17" x14ac:dyDescent="0.2">
      <c r="A9" s="2" t="s">
        <v>6</v>
      </c>
      <c r="B9" s="12">
        <v>86.038145999999998</v>
      </c>
      <c r="C9" s="12">
        <v>11.499647</v>
      </c>
      <c r="D9" s="12">
        <v>2.012696</v>
      </c>
      <c r="E9" s="12">
        <v>0.44951200000000002</v>
      </c>
    </row>
    <row r="10" spans="1:17" x14ac:dyDescent="0.2">
      <c r="A10" s="2" t="s">
        <v>8</v>
      </c>
      <c r="B10" s="12">
        <v>85.489789999999985</v>
      </c>
      <c r="C10" s="12">
        <v>11.946567</v>
      </c>
      <c r="D10" s="12">
        <v>2.1582689999999998</v>
      </c>
      <c r="E10" s="12">
        <v>0.40537699999999999</v>
      </c>
    </row>
    <row r="11" spans="1:17" x14ac:dyDescent="0.2">
      <c r="A11" s="2" t="s">
        <v>1</v>
      </c>
      <c r="B11" s="12">
        <v>85.330637999999993</v>
      </c>
      <c r="C11" s="12">
        <v>11.991807999999999</v>
      </c>
      <c r="D11" s="12">
        <v>2.264996</v>
      </c>
      <c r="E11" s="12">
        <v>0.41256000000000009</v>
      </c>
    </row>
    <row r="12" spans="1:17" x14ac:dyDescent="0.2">
      <c r="A12" s="2" t="s">
        <v>0</v>
      </c>
      <c r="B12" s="12">
        <v>85.215397999999993</v>
      </c>
      <c r="C12" s="12">
        <v>12.140746999999999</v>
      </c>
      <c r="D12" s="12">
        <v>2.1088840000000002</v>
      </c>
      <c r="E12" s="12">
        <v>0.53497000000000006</v>
      </c>
    </row>
    <row r="13" spans="1:17" x14ac:dyDescent="0.2">
      <c r="A13" s="2" t="s">
        <v>4</v>
      </c>
      <c r="B13" s="12">
        <v>83.454317777777774</v>
      </c>
      <c r="C13" s="12">
        <v>13.71233</v>
      </c>
      <c r="D13" s="12">
        <v>2.3379033333333337</v>
      </c>
      <c r="E13" s="12">
        <v>0.49544777777777776</v>
      </c>
    </row>
    <row r="14" spans="1:17" x14ac:dyDescent="0.2">
      <c r="A14" s="2" t="s">
        <v>10</v>
      </c>
      <c r="B14" s="12">
        <v>80.577885999999992</v>
      </c>
      <c r="C14" s="12">
        <v>16.274077999999996</v>
      </c>
      <c r="D14" s="12">
        <v>2.7598679999999995</v>
      </c>
      <c r="E14" s="12">
        <v>0.38816799999999996</v>
      </c>
    </row>
    <row r="15" spans="1:17" x14ac:dyDescent="0.2">
      <c r="A15" s="2" t="s">
        <v>15</v>
      </c>
      <c r="B15" s="12">
        <v>80.40598</v>
      </c>
      <c r="C15" s="12">
        <v>16.663801111111109</v>
      </c>
      <c r="D15" s="12">
        <v>2.5201577777777775</v>
      </c>
      <c r="E15" s="12">
        <v>0.41006111111111104</v>
      </c>
    </row>
    <row r="16" spans="1:17" x14ac:dyDescent="0.2">
      <c r="A16" s="2" t="s">
        <v>12</v>
      </c>
      <c r="B16" s="12">
        <v>79.86</v>
      </c>
      <c r="C16" s="12">
        <v>16.28</v>
      </c>
      <c r="D16" s="12">
        <v>3.37</v>
      </c>
      <c r="E16" s="12">
        <v>0.49</v>
      </c>
    </row>
    <row r="17" spans="1:7" x14ac:dyDescent="0.2">
      <c r="A17" s="2" t="s">
        <v>11</v>
      </c>
      <c r="B17" s="12">
        <v>79.195971428571426</v>
      </c>
      <c r="C17" s="12">
        <v>16.831884285714288</v>
      </c>
      <c r="D17" s="12">
        <v>3.1965942857142853</v>
      </c>
      <c r="E17" s="12">
        <v>0.77554999999999996</v>
      </c>
    </row>
    <row r="18" spans="1:7" x14ac:dyDescent="0.2">
      <c r="A18" s="2" t="s">
        <v>7</v>
      </c>
      <c r="B18" s="12">
        <v>79.07439699999999</v>
      </c>
      <c r="C18" s="12">
        <v>16.752678999999997</v>
      </c>
      <c r="D18" s="12">
        <v>3.4256349999999998</v>
      </c>
      <c r="E18" s="12">
        <v>0.74728699999999992</v>
      </c>
    </row>
    <row r="19" spans="1:7" x14ac:dyDescent="0.2">
      <c r="A19" s="2" t="s">
        <v>9</v>
      </c>
      <c r="B19" s="12">
        <v>78.631511111111109</v>
      </c>
      <c r="C19" s="12">
        <v>17.51468666666667</v>
      </c>
      <c r="D19" s="12">
        <v>3.2745344444444449</v>
      </c>
      <c r="E19" s="12">
        <v>0.57926333333333335</v>
      </c>
    </row>
    <row r="20" spans="1:7" x14ac:dyDescent="0.2">
      <c r="A20" s="2" t="s">
        <v>14</v>
      </c>
      <c r="B20" s="12">
        <v>78.041815</v>
      </c>
      <c r="C20" s="12">
        <v>19.16873</v>
      </c>
      <c r="D20" s="12">
        <v>2.5187300000000001</v>
      </c>
      <c r="E20" s="12">
        <v>0.27071999999999996</v>
      </c>
    </row>
    <row r="21" spans="1:7" x14ac:dyDescent="0.2">
      <c r="A21" s="2" t="s">
        <v>13</v>
      </c>
      <c r="B21" s="12">
        <v>75.827719000000002</v>
      </c>
      <c r="C21" s="12">
        <v>20.023526</v>
      </c>
      <c r="D21" s="12">
        <v>3.4309120000000006</v>
      </c>
      <c r="E21" s="12">
        <v>0.71784599999999998</v>
      </c>
    </row>
    <row r="22" spans="1:7" x14ac:dyDescent="0.2">
      <c r="A22" s="2" t="s">
        <v>28</v>
      </c>
      <c r="B22" s="12">
        <v>74.493810000000011</v>
      </c>
      <c r="C22" s="12">
        <v>21.057658999999997</v>
      </c>
      <c r="D22" s="12">
        <v>3.7529719999999998</v>
      </c>
      <c r="E22" s="12">
        <v>0.69555999999999996</v>
      </c>
    </row>
    <row r="23" spans="1:7" x14ac:dyDescent="0.2">
      <c r="A23" s="2" t="s">
        <v>5</v>
      </c>
      <c r="B23" s="12">
        <v>74.396549000000007</v>
      </c>
      <c r="C23" s="12">
        <v>21.755966999999998</v>
      </c>
      <c r="D23" s="12">
        <v>3.2321019999999998</v>
      </c>
      <c r="E23" s="12">
        <v>0.61537900000000001</v>
      </c>
    </row>
    <row r="28" spans="1:7" x14ac:dyDescent="0.2">
      <c r="G28" s="10" t="s">
        <v>155</v>
      </c>
    </row>
    <row r="36" spans="2:7" x14ac:dyDescent="0.2">
      <c r="B36" s="15"/>
      <c r="C36" s="24"/>
      <c r="D36" s="24"/>
      <c r="E36" s="24"/>
      <c r="F36" s="24"/>
      <c r="G36" s="24"/>
    </row>
    <row r="37" spans="2:7" x14ac:dyDescent="0.2">
      <c r="B37" s="15"/>
      <c r="C37" s="24"/>
      <c r="D37" s="24"/>
      <c r="E37" s="24"/>
      <c r="F37" s="24"/>
      <c r="G37" s="24"/>
    </row>
    <row r="38" spans="2:7" x14ac:dyDescent="0.2">
      <c r="B38" s="15"/>
      <c r="C38" s="24"/>
      <c r="D38" s="24"/>
      <c r="E38" s="24"/>
      <c r="F38" s="24"/>
      <c r="G38" s="24"/>
    </row>
    <row r="39" spans="2:7" x14ac:dyDescent="0.2">
      <c r="B39" s="15"/>
      <c r="C39" s="24"/>
      <c r="D39" s="24"/>
      <c r="E39" s="24"/>
      <c r="F39" s="24"/>
      <c r="G39" s="24"/>
    </row>
    <row r="40" spans="2:7" x14ac:dyDescent="0.2">
      <c r="B40" s="15"/>
      <c r="C40" s="24"/>
      <c r="D40" s="24"/>
      <c r="E40" s="24"/>
      <c r="F40" s="24"/>
      <c r="G40" s="24"/>
    </row>
    <row r="41" spans="2:7" x14ac:dyDescent="0.2">
      <c r="B41" s="15"/>
      <c r="C41" s="24"/>
      <c r="D41" s="24"/>
      <c r="E41" s="24"/>
      <c r="F41" s="24"/>
      <c r="G41" s="24"/>
    </row>
    <row r="42" spans="2:7" x14ac:dyDescent="0.2">
      <c r="B42" s="15"/>
      <c r="C42" s="24"/>
      <c r="D42" s="24"/>
      <c r="E42" s="24"/>
      <c r="F42" s="24"/>
      <c r="G42" s="24"/>
    </row>
    <row r="43" spans="2:7" x14ac:dyDescent="0.2">
      <c r="B43" s="15"/>
      <c r="C43" s="24"/>
      <c r="D43" s="24"/>
      <c r="E43" s="24"/>
      <c r="F43" s="24"/>
      <c r="G43" s="24"/>
    </row>
    <row r="44" spans="2:7" x14ac:dyDescent="0.2">
      <c r="B44" s="15"/>
      <c r="C44" s="24"/>
      <c r="D44" s="24"/>
      <c r="E44" s="24"/>
      <c r="F44" s="24"/>
      <c r="G44" s="24"/>
    </row>
    <row r="45" spans="2:7" x14ac:dyDescent="0.2">
      <c r="B45" s="15"/>
      <c r="C45" s="24"/>
      <c r="D45" s="24"/>
      <c r="E45" s="24"/>
      <c r="F45" s="24"/>
      <c r="G45" s="24"/>
    </row>
    <row r="46" spans="2:7" x14ac:dyDescent="0.2">
      <c r="B46" s="15"/>
      <c r="C46" s="24"/>
      <c r="D46" s="24"/>
      <c r="E46" s="24"/>
      <c r="F46" s="24"/>
      <c r="G46" s="24"/>
    </row>
    <row r="47" spans="2:7" x14ac:dyDescent="0.2">
      <c r="B47" s="15"/>
      <c r="C47" s="24"/>
      <c r="D47" s="24"/>
      <c r="E47" s="24"/>
      <c r="F47" s="24"/>
      <c r="G47" s="24"/>
    </row>
    <row r="48" spans="2:7" x14ac:dyDescent="0.2">
      <c r="B48" s="15"/>
      <c r="C48" s="24"/>
      <c r="D48" s="24"/>
      <c r="E48" s="24"/>
      <c r="F48" s="24"/>
      <c r="G48" s="24"/>
    </row>
    <row r="49" spans="2:7" x14ac:dyDescent="0.2">
      <c r="B49" s="15"/>
      <c r="C49" s="24"/>
      <c r="D49" s="24"/>
      <c r="E49" s="24"/>
      <c r="F49" s="24"/>
      <c r="G49" s="24"/>
    </row>
    <row r="50" spans="2:7" x14ac:dyDescent="0.2">
      <c r="B50" s="15"/>
      <c r="C50" s="24"/>
      <c r="D50" s="24"/>
      <c r="E50" s="24"/>
      <c r="F50" s="24"/>
      <c r="G50" s="24"/>
    </row>
    <row r="51" spans="2:7" x14ac:dyDescent="0.2">
      <c r="B51" s="15"/>
      <c r="C51" s="24"/>
      <c r="D51" s="24"/>
      <c r="E51" s="24"/>
      <c r="F51" s="24"/>
      <c r="G51" s="24"/>
    </row>
    <row r="52" spans="2:7" x14ac:dyDescent="0.2">
      <c r="B52" s="15"/>
      <c r="C52" s="24"/>
      <c r="D52" s="24"/>
      <c r="E52" s="24"/>
      <c r="F52" s="24"/>
      <c r="G52" s="24"/>
    </row>
    <row r="53" spans="2:7" x14ac:dyDescent="0.2">
      <c r="B53" s="15"/>
      <c r="C53" s="24"/>
      <c r="D53" s="24"/>
      <c r="E53" s="24"/>
      <c r="F53" s="24"/>
      <c r="G53" s="24"/>
    </row>
  </sheetData>
  <mergeCells count="1">
    <mergeCell ref="G3:Q3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5"/>
  <sheetViews>
    <sheetView zoomScaleNormal="100" workbookViewId="0"/>
  </sheetViews>
  <sheetFormatPr defaultRowHeight="12.75" x14ac:dyDescent="0.2"/>
  <cols>
    <col min="1" max="1" width="9.140625" style="2"/>
    <col min="2" max="2" width="12" style="2" customWidth="1"/>
    <col min="3" max="3" width="12.42578125" style="2" customWidth="1"/>
    <col min="4" max="16384" width="9.140625" style="2"/>
  </cols>
  <sheetData>
    <row r="1" spans="1:22" x14ac:dyDescent="0.2">
      <c r="A1" s="2" t="s">
        <v>152</v>
      </c>
      <c r="G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2" t="s">
        <v>156</v>
      </c>
      <c r="G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J3" s="17" t="s">
        <v>149</v>
      </c>
    </row>
    <row r="4" spans="1:22" x14ac:dyDescent="0.2">
      <c r="J4" s="18" t="s">
        <v>150</v>
      </c>
    </row>
    <row r="5" spans="1:22" ht="30" customHeight="1" x14ac:dyDescent="0.2">
      <c r="B5" s="19" t="s">
        <v>144</v>
      </c>
      <c r="C5" s="19" t="s">
        <v>144</v>
      </c>
      <c r="D5" s="19" t="s">
        <v>145</v>
      </c>
      <c r="E5" s="19" t="s">
        <v>56</v>
      </c>
    </row>
    <row r="6" spans="1:22" x14ac:dyDescent="0.2">
      <c r="A6" s="2" t="s">
        <v>63</v>
      </c>
      <c r="B6" s="2">
        <v>14.364699999999999</v>
      </c>
      <c r="C6" s="2">
        <v>-3.7181899999999999</v>
      </c>
      <c r="D6" s="20">
        <f>B6-AVERAGE(B$6:B$15)</f>
        <v>1.2293739999999982</v>
      </c>
      <c r="E6" s="20">
        <f>C6-AVERAGE(C$6:C$15)</f>
        <v>-0.32706500000000016</v>
      </c>
    </row>
    <row r="7" spans="1:22" x14ac:dyDescent="0.2">
      <c r="A7" s="2" t="s">
        <v>64</v>
      </c>
      <c r="B7" s="2">
        <v>12.616440000000001</v>
      </c>
      <c r="C7" s="2">
        <v>-3.4107900000000004</v>
      </c>
      <c r="D7" s="20">
        <f t="shared" ref="D7:E15" si="0">B7-AVERAGE(B$6:B$15)</f>
        <v>-0.51888600000000018</v>
      </c>
      <c r="E7" s="20">
        <f t="shared" si="0"/>
        <v>-1.966500000000071E-2</v>
      </c>
    </row>
    <row r="8" spans="1:22" x14ac:dyDescent="0.2">
      <c r="A8" s="2" t="s">
        <v>65</v>
      </c>
      <c r="B8" s="2">
        <v>13.63213</v>
      </c>
      <c r="C8" s="2">
        <v>-2.8831499999999997</v>
      </c>
      <c r="D8" s="20">
        <f t="shared" si="0"/>
        <v>0.49680399999999914</v>
      </c>
      <c r="E8" s="20">
        <f t="shared" si="0"/>
        <v>0.50797500000000007</v>
      </c>
    </row>
    <row r="9" spans="1:22" x14ac:dyDescent="0.2">
      <c r="A9" s="2" t="s">
        <v>66</v>
      </c>
      <c r="B9" s="2">
        <v>14.502889999999999</v>
      </c>
      <c r="C9" s="2">
        <v>-2.8404899999999995</v>
      </c>
      <c r="D9" s="20">
        <f t="shared" si="0"/>
        <v>1.367563999999998</v>
      </c>
      <c r="E9" s="20">
        <f t="shared" si="0"/>
        <v>0.55063500000000021</v>
      </c>
    </row>
    <row r="10" spans="1:22" x14ac:dyDescent="0.2">
      <c r="A10" s="2" t="s">
        <v>67</v>
      </c>
      <c r="B10" s="2">
        <v>15.72392</v>
      </c>
      <c r="C10" s="2">
        <v>-2.1013999999999999</v>
      </c>
      <c r="D10" s="20">
        <f t="shared" si="0"/>
        <v>2.5885939999999987</v>
      </c>
      <c r="E10" s="20">
        <f t="shared" si="0"/>
        <v>1.2897249999999998</v>
      </c>
    </row>
    <row r="11" spans="1:22" x14ac:dyDescent="0.2">
      <c r="A11" s="2" t="s">
        <v>68</v>
      </c>
      <c r="B11" s="2">
        <v>17.925329999999999</v>
      </c>
      <c r="C11" s="2">
        <v>-1.4427000000000001</v>
      </c>
      <c r="D11" s="20">
        <f t="shared" si="0"/>
        <v>4.7900039999999979</v>
      </c>
      <c r="E11" s="20">
        <f t="shared" si="0"/>
        <v>1.9484249999999996</v>
      </c>
    </row>
    <row r="12" spans="1:22" x14ac:dyDescent="0.2">
      <c r="A12" s="2" t="s">
        <v>69</v>
      </c>
      <c r="B12" s="2">
        <v>11.60937</v>
      </c>
      <c r="C12" s="2">
        <v>-4.2824</v>
      </c>
      <c r="D12" s="20">
        <f t="shared" si="0"/>
        <v>-1.5259560000000008</v>
      </c>
      <c r="E12" s="20">
        <f t="shared" si="0"/>
        <v>-0.89127500000000026</v>
      </c>
    </row>
    <row r="13" spans="1:22" x14ac:dyDescent="0.2">
      <c r="A13" s="2" t="s">
        <v>70</v>
      </c>
      <c r="B13" s="2">
        <v>7.6988500000000002</v>
      </c>
      <c r="C13" s="2">
        <v>-6.7838000000000012</v>
      </c>
      <c r="D13" s="20">
        <f t="shared" si="0"/>
        <v>-5.4364760000000008</v>
      </c>
      <c r="E13" s="20">
        <f t="shared" si="0"/>
        <v>-3.3926750000000014</v>
      </c>
    </row>
    <row r="14" spans="1:22" x14ac:dyDescent="0.2">
      <c r="A14" s="2" t="s">
        <v>71</v>
      </c>
      <c r="B14" s="2">
        <v>10.222380000000001</v>
      </c>
      <c r="C14" s="2">
        <v>-5.29819</v>
      </c>
      <c r="D14" s="20">
        <f t="shared" si="0"/>
        <v>-2.9129459999999998</v>
      </c>
      <c r="E14" s="20">
        <f t="shared" si="0"/>
        <v>-1.9070650000000002</v>
      </c>
    </row>
    <row r="15" spans="1:22" x14ac:dyDescent="0.2">
      <c r="A15" s="2" t="s">
        <v>72</v>
      </c>
      <c r="B15" s="2">
        <v>13.057250000000002</v>
      </c>
      <c r="C15" s="2">
        <v>-1.1501399999999999</v>
      </c>
      <c r="D15" s="20">
        <f t="shared" si="0"/>
        <v>-7.8075999999999368E-2</v>
      </c>
      <c r="E15" s="20">
        <f t="shared" si="0"/>
        <v>2.2409849999999998</v>
      </c>
    </row>
    <row r="32" spans="7:7" x14ac:dyDescent="0.2">
      <c r="G32" s="10" t="s">
        <v>155</v>
      </c>
    </row>
    <row r="36" spans="4:5" x14ac:dyDescent="0.2">
      <c r="D36" s="21"/>
      <c r="E36" s="21"/>
    </row>
    <row r="37" spans="4:5" x14ac:dyDescent="0.2">
      <c r="D37" s="21"/>
      <c r="E37" s="21"/>
    </row>
    <row r="38" spans="4:5" x14ac:dyDescent="0.2">
      <c r="D38" s="21"/>
      <c r="E38" s="21"/>
    </row>
    <row r="39" spans="4:5" x14ac:dyDescent="0.2">
      <c r="D39" s="21"/>
      <c r="E39" s="21"/>
    </row>
    <row r="40" spans="4:5" x14ac:dyDescent="0.2">
      <c r="D40" s="21"/>
      <c r="E40" s="21"/>
    </row>
    <row r="41" spans="4:5" x14ac:dyDescent="0.2">
      <c r="D41" s="21"/>
      <c r="E41" s="21"/>
    </row>
    <row r="42" spans="4:5" x14ac:dyDescent="0.2">
      <c r="D42" s="21"/>
      <c r="E42" s="21"/>
    </row>
    <row r="43" spans="4:5" x14ac:dyDescent="0.2">
      <c r="D43" s="21"/>
      <c r="E43" s="21"/>
    </row>
    <row r="44" spans="4:5" x14ac:dyDescent="0.2">
      <c r="D44" s="21"/>
      <c r="E44" s="21"/>
    </row>
    <row r="45" spans="4:5" x14ac:dyDescent="0.2">
      <c r="D45" s="21"/>
      <c r="E45" s="21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2.75" x14ac:dyDescent="0.2"/>
  <cols>
    <col min="1" max="1" width="10.7109375" style="2" customWidth="1"/>
    <col min="2" max="3" width="12.7109375" style="2" customWidth="1"/>
    <col min="4" max="4" width="15" style="2" customWidth="1"/>
    <col min="5" max="5" width="12.7109375" style="2" customWidth="1"/>
    <col min="6" max="6" width="11.7109375" style="2" customWidth="1"/>
    <col min="7" max="17" width="8.85546875" style="2" customWidth="1"/>
    <col min="18" max="16384" width="9.140625" style="2"/>
  </cols>
  <sheetData>
    <row r="1" spans="1:17" x14ac:dyDescent="0.2">
      <c r="A1" s="2" t="s">
        <v>151</v>
      </c>
    </row>
    <row r="2" spans="1:17" x14ac:dyDescent="0.2">
      <c r="A2" s="2" t="s">
        <v>156</v>
      </c>
    </row>
    <row r="3" spans="1:17" ht="21.75" customHeight="1" x14ac:dyDescent="0.2">
      <c r="G3" s="53" t="s">
        <v>98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5" spans="1:17" x14ac:dyDescent="0.2">
      <c r="B5" s="5" t="s">
        <v>23</v>
      </c>
      <c r="C5" s="5" t="s">
        <v>24</v>
      </c>
      <c r="D5" s="5" t="s">
        <v>25</v>
      </c>
      <c r="E5" s="5" t="s">
        <v>26</v>
      </c>
    </row>
    <row r="6" spans="1:17" x14ac:dyDescent="0.2">
      <c r="A6" s="2" t="s">
        <v>2</v>
      </c>
      <c r="B6" s="12">
        <v>39.909182222222221</v>
      </c>
      <c r="C6" s="12">
        <v>23.542857777777783</v>
      </c>
      <c r="D6" s="12">
        <v>13.802181111111109</v>
      </c>
      <c r="E6" s="12">
        <v>22.745779999999996</v>
      </c>
    </row>
    <row r="7" spans="1:17" x14ac:dyDescent="0.2">
      <c r="A7" s="2" t="s">
        <v>3</v>
      </c>
      <c r="B7" s="12">
        <v>32.050750000000008</v>
      </c>
      <c r="C7" s="12">
        <v>24.733382499999998</v>
      </c>
      <c r="D7" s="12">
        <v>17.597384999999999</v>
      </c>
      <c r="E7" s="12">
        <v>25.618481250000002</v>
      </c>
    </row>
    <row r="8" spans="1:17" x14ac:dyDescent="0.2">
      <c r="A8" s="2" t="s">
        <v>30</v>
      </c>
      <c r="B8" s="12">
        <v>28.700726666666672</v>
      </c>
      <c r="C8" s="12">
        <v>25.658731666666661</v>
      </c>
      <c r="D8" s="12">
        <v>18.149333333333331</v>
      </c>
      <c r="E8" s="12">
        <v>27.491209999999999</v>
      </c>
    </row>
    <row r="9" spans="1:17" x14ac:dyDescent="0.2">
      <c r="A9" s="2" t="s">
        <v>14</v>
      </c>
      <c r="B9" s="12">
        <v>27.340379999999996</v>
      </c>
      <c r="C9" s="12">
        <v>35.539915000000001</v>
      </c>
      <c r="D9" s="12">
        <v>22.607080000000003</v>
      </c>
      <c r="E9" s="12">
        <v>14.512625000000002</v>
      </c>
    </row>
    <row r="10" spans="1:17" x14ac:dyDescent="0.2">
      <c r="A10" s="2" t="s">
        <v>15</v>
      </c>
      <c r="B10" s="12">
        <v>25.406601111111112</v>
      </c>
      <c r="C10" s="12">
        <v>28.846947777777771</v>
      </c>
      <c r="D10" s="12">
        <v>21.80413888888889</v>
      </c>
      <c r="E10" s="12">
        <v>23.942310000000003</v>
      </c>
    </row>
    <row r="11" spans="1:17" x14ac:dyDescent="0.2">
      <c r="A11" s="2" t="s">
        <v>10</v>
      </c>
      <c r="B11" s="12">
        <v>24.832130000000003</v>
      </c>
      <c r="C11" s="12">
        <v>28.284296000000005</v>
      </c>
      <c r="D11" s="12">
        <v>23.347942000000003</v>
      </c>
      <c r="E11" s="12">
        <v>23.535633999999998</v>
      </c>
    </row>
    <row r="12" spans="1:17" x14ac:dyDescent="0.2">
      <c r="A12" s="2" t="s">
        <v>8</v>
      </c>
      <c r="B12" s="12">
        <v>23.380616999999997</v>
      </c>
      <c r="C12" s="12">
        <v>22.383451000000001</v>
      </c>
      <c r="D12" s="12">
        <v>20.387743</v>
      </c>
      <c r="E12" s="12">
        <v>33.848188999999998</v>
      </c>
    </row>
    <row r="13" spans="1:17" x14ac:dyDescent="0.2">
      <c r="A13" s="2" t="s">
        <v>1</v>
      </c>
      <c r="B13" s="12">
        <v>21.829342</v>
      </c>
      <c r="C13" s="12">
        <v>21.987745000000004</v>
      </c>
      <c r="D13" s="12">
        <v>19.964576000000005</v>
      </c>
      <c r="E13" s="12">
        <v>36.218336999999998</v>
      </c>
    </row>
    <row r="14" spans="1:17" x14ac:dyDescent="0.2">
      <c r="A14" s="2" t="s">
        <v>0</v>
      </c>
      <c r="B14" s="12">
        <v>20.926521000000001</v>
      </c>
      <c r="C14" s="12">
        <v>20.515901999999997</v>
      </c>
      <c r="D14" s="12">
        <v>18.28453</v>
      </c>
      <c r="E14" s="12">
        <v>40.27304500000001</v>
      </c>
    </row>
    <row r="15" spans="1:17" x14ac:dyDescent="0.2">
      <c r="A15" s="2" t="s">
        <v>6</v>
      </c>
      <c r="B15" s="12">
        <v>20.620700999999997</v>
      </c>
      <c r="C15" s="12">
        <v>16.86844</v>
      </c>
      <c r="D15" s="12">
        <v>15.093586000000004</v>
      </c>
      <c r="E15" s="12">
        <v>47.417274000000006</v>
      </c>
    </row>
    <row r="16" spans="1:17" x14ac:dyDescent="0.2">
      <c r="A16" s="2" t="s">
        <v>4</v>
      </c>
      <c r="B16" s="12">
        <v>20.387147777777777</v>
      </c>
      <c r="C16" s="12">
        <v>22.076076666666665</v>
      </c>
      <c r="D16" s="12">
        <v>18.957286666666665</v>
      </c>
      <c r="E16" s="12">
        <v>38.579486666666661</v>
      </c>
    </row>
    <row r="17" spans="1:7" x14ac:dyDescent="0.2">
      <c r="A17" s="2" t="s">
        <v>9</v>
      </c>
      <c r="B17" s="12">
        <v>19.507047777777778</v>
      </c>
      <c r="C17" s="12">
        <v>25.24332555555555</v>
      </c>
      <c r="D17" s="12">
        <v>24.014947777777778</v>
      </c>
      <c r="E17" s="12">
        <v>31.234676666666662</v>
      </c>
    </row>
    <row r="18" spans="1:7" x14ac:dyDescent="0.2">
      <c r="A18" s="2" t="s">
        <v>5</v>
      </c>
      <c r="B18" s="12">
        <v>18.086594999999999</v>
      </c>
      <c r="C18" s="12">
        <v>27.896781999999998</v>
      </c>
      <c r="D18" s="12">
        <v>21.052791000000003</v>
      </c>
      <c r="E18" s="12">
        <v>32.963832000000004</v>
      </c>
    </row>
    <row r="19" spans="1:7" x14ac:dyDescent="0.2">
      <c r="A19" s="2" t="s">
        <v>7</v>
      </c>
      <c r="B19" s="12">
        <v>16.385345999999998</v>
      </c>
      <c r="C19" s="12">
        <v>20.615853000000001</v>
      </c>
      <c r="D19" s="12">
        <v>21.588811</v>
      </c>
      <c r="E19" s="12">
        <v>41.409986999999994</v>
      </c>
    </row>
    <row r="20" spans="1:7" x14ac:dyDescent="0.2">
      <c r="A20" s="2" t="s">
        <v>11</v>
      </c>
      <c r="B20" s="12">
        <v>16.094662857142858</v>
      </c>
      <c r="C20" s="12">
        <v>19.81655428571429</v>
      </c>
      <c r="D20" s="12">
        <v>18.298992857142856</v>
      </c>
      <c r="E20" s="12">
        <v>45.789792857142864</v>
      </c>
    </row>
    <row r="21" spans="1:7" x14ac:dyDescent="0.2">
      <c r="A21" s="2" t="s">
        <v>12</v>
      </c>
      <c r="B21" s="12">
        <v>15.79</v>
      </c>
      <c r="C21" s="12">
        <v>22.62</v>
      </c>
      <c r="D21" s="12">
        <v>21.67</v>
      </c>
      <c r="E21" s="12">
        <v>39.909999999999997</v>
      </c>
    </row>
    <row r="22" spans="1:7" x14ac:dyDescent="0.2">
      <c r="A22" s="2" t="s">
        <v>13</v>
      </c>
      <c r="B22" s="12">
        <v>14.938877999999999</v>
      </c>
      <c r="C22" s="12">
        <v>23.577710999999997</v>
      </c>
      <c r="D22" s="12">
        <v>19.320022999999999</v>
      </c>
      <c r="E22" s="12">
        <v>42.163386000000003</v>
      </c>
    </row>
    <row r="23" spans="1:7" x14ac:dyDescent="0.2">
      <c r="A23" s="2" t="s">
        <v>28</v>
      </c>
      <c r="B23" s="12">
        <v>11.732578</v>
      </c>
      <c r="C23" s="12">
        <v>18.172449999999998</v>
      </c>
      <c r="D23" s="12">
        <v>15.456882999999999</v>
      </c>
      <c r="E23" s="12">
        <v>54.638089999999991</v>
      </c>
    </row>
    <row r="28" spans="1:7" x14ac:dyDescent="0.2">
      <c r="G28" s="10" t="s">
        <v>155</v>
      </c>
    </row>
  </sheetData>
  <mergeCells count="1">
    <mergeCell ref="G3:Q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2.75" x14ac:dyDescent="0.2"/>
  <cols>
    <col min="1" max="1" width="15" style="2" bestFit="1" customWidth="1"/>
    <col min="2" max="2" width="10" style="2" bestFit="1" customWidth="1"/>
    <col min="3" max="3" width="14.140625" style="2" bestFit="1" customWidth="1"/>
    <col min="4" max="16384" width="9.140625" style="2"/>
  </cols>
  <sheetData>
    <row r="1" spans="1:12" x14ac:dyDescent="0.2">
      <c r="A1" s="2" t="s">
        <v>151</v>
      </c>
    </row>
    <row r="2" spans="1:12" x14ac:dyDescent="0.2">
      <c r="A2" s="2" t="s">
        <v>156</v>
      </c>
    </row>
    <row r="3" spans="1:12" x14ac:dyDescent="0.2">
      <c r="E3" s="52" t="s">
        <v>88</v>
      </c>
      <c r="F3" s="52"/>
      <c r="G3" s="52"/>
      <c r="H3" s="52"/>
      <c r="I3" s="52"/>
      <c r="J3" s="52"/>
      <c r="K3" s="52"/>
      <c r="L3" s="52"/>
    </row>
    <row r="4" spans="1:12" x14ac:dyDescent="0.2">
      <c r="B4" s="2" t="s">
        <v>21</v>
      </c>
      <c r="C4" s="2" t="s">
        <v>22</v>
      </c>
    </row>
    <row r="5" spans="1:12" x14ac:dyDescent="0.2">
      <c r="A5" s="2" t="s">
        <v>23</v>
      </c>
      <c r="B5" s="12">
        <v>82.084429999999998</v>
      </c>
      <c r="C5" s="12">
        <v>21.573500000000003</v>
      </c>
    </row>
    <row r="6" spans="1:12" x14ac:dyDescent="0.2">
      <c r="A6" s="2" t="s">
        <v>24</v>
      </c>
      <c r="B6" s="12">
        <v>14.902609999999999</v>
      </c>
      <c r="C6" s="12">
        <v>23.101869999999998</v>
      </c>
    </row>
    <row r="7" spans="1:12" x14ac:dyDescent="0.2">
      <c r="A7" s="2" t="s">
        <v>25</v>
      </c>
      <c r="B7" s="12">
        <v>2.5202300000000002</v>
      </c>
      <c r="C7" s="12">
        <v>19.203700000000001</v>
      </c>
    </row>
    <row r="8" spans="1:12" x14ac:dyDescent="0.2">
      <c r="A8" s="2" t="s">
        <v>26</v>
      </c>
      <c r="B8" s="12">
        <v>0.49273</v>
      </c>
      <c r="C8" s="12">
        <v>36.120930000000001</v>
      </c>
    </row>
    <row r="22" spans="5:5" x14ac:dyDescent="0.2">
      <c r="E22" s="10" t="s">
        <v>155</v>
      </c>
    </row>
  </sheetData>
  <mergeCells count="1">
    <mergeCell ref="E3:L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/>
  </sheetViews>
  <sheetFormatPr defaultRowHeight="12.75" x14ac:dyDescent="0.2"/>
  <cols>
    <col min="1" max="1" width="15" style="2" bestFit="1" customWidth="1"/>
    <col min="2" max="2" width="9.140625" style="2"/>
    <col min="3" max="3" width="10.5703125" style="2" customWidth="1"/>
    <col min="4" max="4" width="11.5703125" style="2" customWidth="1"/>
    <col min="5" max="16384" width="9.140625" style="2"/>
  </cols>
  <sheetData>
    <row r="1" spans="1:16" x14ac:dyDescent="0.2">
      <c r="A1" s="2" t="s">
        <v>151</v>
      </c>
    </row>
    <row r="2" spans="1:16" x14ac:dyDescent="0.2">
      <c r="A2" s="2" t="s">
        <v>156</v>
      </c>
    </row>
    <row r="3" spans="1:16" x14ac:dyDescent="0.2">
      <c r="F3" s="53" t="s">
        <v>89</v>
      </c>
      <c r="G3" s="53"/>
      <c r="H3" s="53"/>
      <c r="I3" s="53"/>
      <c r="J3" s="53"/>
      <c r="K3" s="53"/>
      <c r="L3" s="53"/>
      <c r="M3" s="53"/>
      <c r="N3" s="53"/>
    </row>
    <row r="4" spans="1:16" x14ac:dyDescent="0.2">
      <c r="F4" s="52" t="s">
        <v>90</v>
      </c>
      <c r="G4" s="52"/>
      <c r="H4" s="52"/>
      <c r="I4" s="52"/>
      <c r="J4" s="52"/>
      <c r="K4" s="52"/>
      <c r="L4" s="52"/>
      <c r="M4" s="52"/>
      <c r="N4" s="52"/>
    </row>
    <row r="5" spans="1:16" x14ac:dyDescent="0.2">
      <c r="P5" s="2" t="s">
        <v>27</v>
      </c>
    </row>
    <row r="9" spans="1:16" x14ac:dyDescent="0.2">
      <c r="C9" s="13" t="s">
        <v>21</v>
      </c>
      <c r="D9" s="13" t="s">
        <v>22</v>
      </c>
    </row>
    <row r="10" spans="1:16" x14ac:dyDescent="0.2">
      <c r="A10" s="2" t="s">
        <v>23</v>
      </c>
      <c r="B10" s="2" t="s">
        <v>2</v>
      </c>
      <c r="C10" s="12">
        <v>90.402760000000001</v>
      </c>
      <c r="D10" s="12">
        <v>39.4343</v>
      </c>
    </row>
    <row r="11" spans="1:16" x14ac:dyDescent="0.2">
      <c r="B11" s="2" t="s">
        <v>28</v>
      </c>
      <c r="C11" s="12">
        <v>74.493810000000011</v>
      </c>
      <c r="D11" s="12">
        <v>11.215780000000001</v>
      </c>
    </row>
    <row r="12" spans="1:16" x14ac:dyDescent="0.2">
      <c r="C12" s="12"/>
      <c r="D12" s="12"/>
    </row>
    <row r="13" spans="1:16" x14ac:dyDescent="0.2">
      <c r="A13" s="2" t="s">
        <v>24</v>
      </c>
      <c r="B13" s="2" t="s">
        <v>2</v>
      </c>
      <c r="C13" s="12">
        <v>8.5076499999999999</v>
      </c>
      <c r="D13" s="12">
        <v>23.700599999999998</v>
      </c>
    </row>
    <row r="14" spans="1:16" x14ac:dyDescent="0.2">
      <c r="B14" s="2" t="s">
        <v>28</v>
      </c>
      <c r="C14" s="12">
        <v>21.97654</v>
      </c>
      <c r="D14" s="12">
        <v>28.086060000000003</v>
      </c>
    </row>
    <row r="15" spans="1:16" x14ac:dyDescent="0.2">
      <c r="C15" s="12"/>
      <c r="D15" s="12"/>
    </row>
    <row r="16" spans="1:16" x14ac:dyDescent="0.2">
      <c r="A16" s="2" t="s">
        <v>25</v>
      </c>
      <c r="B16" s="2" t="s">
        <v>2</v>
      </c>
      <c r="C16" s="12">
        <v>0.93728999999999996</v>
      </c>
      <c r="D16" s="12">
        <v>13.917479999999999</v>
      </c>
    </row>
    <row r="17" spans="1:6" x14ac:dyDescent="0.2">
      <c r="B17" s="2" t="s">
        <v>28</v>
      </c>
      <c r="C17" s="12">
        <v>3.7529699999999999</v>
      </c>
      <c r="D17" s="12">
        <v>15.29363</v>
      </c>
    </row>
    <row r="18" spans="1:6" x14ac:dyDescent="0.2">
      <c r="C18" s="12"/>
      <c r="D18" s="12"/>
    </row>
    <row r="19" spans="1:6" x14ac:dyDescent="0.2">
      <c r="A19" s="2" t="s">
        <v>26</v>
      </c>
      <c r="B19" s="2" t="s">
        <v>2</v>
      </c>
      <c r="C19" s="12">
        <v>0.15229999999999999</v>
      </c>
      <c r="D19" s="12">
        <v>22.947620000000001</v>
      </c>
    </row>
    <row r="20" spans="1:6" x14ac:dyDescent="0.2">
      <c r="B20" s="2" t="s">
        <v>28</v>
      </c>
      <c r="C20" s="12">
        <v>0.69556000000000007</v>
      </c>
      <c r="D20" s="12">
        <v>55.642440000000008</v>
      </c>
    </row>
    <row r="29" spans="1:6" x14ac:dyDescent="0.2">
      <c r="F29" s="10" t="s">
        <v>155</v>
      </c>
    </row>
  </sheetData>
  <mergeCells count="2">
    <mergeCell ref="F4:N4"/>
    <mergeCell ref="F3:N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/>
  </sheetViews>
  <sheetFormatPr defaultRowHeight="12.75" x14ac:dyDescent="0.2"/>
  <cols>
    <col min="1" max="1" width="10.7109375" style="2" customWidth="1"/>
    <col min="2" max="2" width="17" style="2" bestFit="1" customWidth="1"/>
    <col min="3" max="3" width="12" style="2" customWidth="1"/>
    <col min="4" max="4" width="12.5703125" style="2" customWidth="1"/>
    <col min="5" max="6" width="12" style="2" bestFit="1" customWidth="1"/>
    <col min="7" max="16384" width="9.140625" style="2"/>
  </cols>
  <sheetData>
    <row r="1" spans="1:17" x14ac:dyDescent="0.2">
      <c r="A1" s="2" t="s">
        <v>151</v>
      </c>
    </row>
    <row r="2" spans="1:17" x14ac:dyDescent="0.2">
      <c r="A2" s="2" t="s">
        <v>156</v>
      </c>
    </row>
    <row r="3" spans="1:17" x14ac:dyDescent="0.2">
      <c r="G3" s="53" t="s">
        <v>93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G4" s="52" t="s">
        <v>94</v>
      </c>
      <c r="H4" s="52"/>
      <c r="I4" s="52"/>
      <c r="J4" s="52"/>
      <c r="K4" s="52"/>
      <c r="L4" s="52"/>
      <c r="M4" s="52"/>
      <c r="N4" s="52"/>
      <c r="O4" s="52"/>
      <c r="P4" s="52"/>
      <c r="Q4" s="52"/>
    </row>
    <row r="6" spans="1:17" x14ac:dyDescent="0.2">
      <c r="B6" s="2" t="s">
        <v>35</v>
      </c>
      <c r="C6" s="2" t="s">
        <v>47</v>
      </c>
      <c r="D6" s="2" t="s">
        <v>48</v>
      </c>
      <c r="E6" s="2" t="s">
        <v>37</v>
      </c>
    </row>
    <row r="7" spans="1:17" x14ac:dyDescent="0.2">
      <c r="A7" s="2" t="s">
        <v>14</v>
      </c>
      <c r="B7" s="12">
        <v>5.9201350000000001</v>
      </c>
      <c r="C7" s="12">
        <v>8.0071000000000012</v>
      </c>
      <c r="D7" s="12">
        <v>12.211220000000001</v>
      </c>
      <c r="E7" s="12">
        <v>73.861549999999994</v>
      </c>
    </row>
    <row r="8" spans="1:17" x14ac:dyDescent="0.2">
      <c r="A8" s="2" t="s">
        <v>0</v>
      </c>
      <c r="B8" s="12">
        <v>9.4440729999999995</v>
      </c>
      <c r="C8" s="12">
        <v>13.529797999999998</v>
      </c>
      <c r="D8" s="12">
        <v>20.066153</v>
      </c>
      <c r="E8" s="12">
        <v>56.959978000000014</v>
      </c>
    </row>
    <row r="9" spans="1:17" x14ac:dyDescent="0.2">
      <c r="A9" s="2" t="s">
        <v>2</v>
      </c>
      <c r="B9" s="12">
        <v>12.51304222222222</v>
      </c>
      <c r="C9" s="12">
        <v>15.513534444444444</v>
      </c>
      <c r="D9" s="12">
        <v>20.197667777777781</v>
      </c>
      <c r="E9" s="12">
        <v>51.775756666666659</v>
      </c>
    </row>
    <row r="10" spans="1:17" x14ac:dyDescent="0.2">
      <c r="A10" s="2" t="s">
        <v>13</v>
      </c>
      <c r="B10" s="12">
        <v>17.017380999999997</v>
      </c>
      <c r="C10" s="12">
        <v>14.143329</v>
      </c>
      <c r="D10" s="12">
        <v>17.091273000000001</v>
      </c>
      <c r="E10" s="12">
        <v>51.748016000000007</v>
      </c>
    </row>
    <row r="11" spans="1:17" x14ac:dyDescent="0.2">
      <c r="A11" s="2" t="s">
        <v>4</v>
      </c>
      <c r="B11" s="12">
        <v>17.832830000000001</v>
      </c>
      <c r="C11" s="12">
        <v>15.521807777777777</v>
      </c>
      <c r="D11" s="12">
        <v>20.487167777777778</v>
      </c>
      <c r="E11" s="12">
        <v>46.158195555555558</v>
      </c>
    </row>
    <row r="12" spans="1:17" x14ac:dyDescent="0.2">
      <c r="A12" s="2" t="s">
        <v>12</v>
      </c>
      <c r="B12" s="12">
        <v>16.72</v>
      </c>
      <c r="C12" s="12">
        <v>17.47</v>
      </c>
      <c r="D12" s="12">
        <v>21.32</v>
      </c>
      <c r="E12" s="12">
        <v>44.49</v>
      </c>
    </row>
    <row r="13" spans="1:17" x14ac:dyDescent="0.2">
      <c r="A13" s="2" t="s">
        <v>10</v>
      </c>
      <c r="B13" s="12">
        <v>18.747202000000001</v>
      </c>
      <c r="C13" s="12">
        <v>14.797775999999999</v>
      </c>
      <c r="D13" s="12">
        <v>22.048854000000002</v>
      </c>
      <c r="E13" s="12">
        <v>44.406164000000004</v>
      </c>
    </row>
    <row r="14" spans="1:17" x14ac:dyDescent="0.2">
      <c r="A14" s="2" t="s">
        <v>5</v>
      </c>
      <c r="B14" s="12">
        <v>14.146065000000002</v>
      </c>
      <c r="C14" s="12">
        <v>17.566562999999999</v>
      </c>
      <c r="D14" s="12">
        <v>24.151160000000001</v>
      </c>
      <c r="E14" s="12">
        <v>44.136212000000008</v>
      </c>
    </row>
    <row r="15" spans="1:17" x14ac:dyDescent="0.2">
      <c r="A15" s="2" t="s">
        <v>28</v>
      </c>
      <c r="B15" s="12">
        <v>20.547744999999999</v>
      </c>
      <c r="C15" s="12">
        <v>16.735158999999999</v>
      </c>
      <c r="D15" s="12">
        <v>19.202221000000002</v>
      </c>
      <c r="E15" s="12">
        <v>43.514873000000001</v>
      </c>
    </row>
    <row r="16" spans="1:17" x14ac:dyDescent="0.2">
      <c r="A16" s="2" t="s">
        <v>1</v>
      </c>
      <c r="B16" s="12">
        <v>21.247412000000004</v>
      </c>
      <c r="C16" s="12">
        <v>16.820457999999999</v>
      </c>
      <c r="D16" s="12">
        <v>18.513101999999996</v>
      </c>
      <c r="E16" s="12">
        <v>43.419026000000002</v>
      </c>
    </row>
    <row r="17" spans="1:7" x14ac:dyDescent="0.2">
      <c r="A17" s="2" t="s">
        <v>11</v>
      </c>
      <c r="B17" s="12">
        <v>22.791498571428573</v>
      </c>
      <c r="C17" s="12">
        <v>17.649791428571429</v>
      </c>
      <c r="D17" s="12">
        <v>18.511924285714286</v>
      </c>
      <c r="E17" s="12">
        <v>41.046785714285718</v>
      </c>
    </row>
    <row r="18" spans="1:7" x14ac:dyDescent="0.2">
      <c r="A18" s="2" t="s">
        <v>7</v>
      </c>
      <c r="B18" s="12">
        <v>19.535261000000002</v>
      </c>
      <c r="C18" s="12">
        <v>18.363389999999999</v>
      </c>
      <c r="D18" s="12">
        <v>21.471294</v>
      </c>
      <c r="E18" s="12">
        <v>40.630053000000004</v>
      </c>
    </row>
    <row r="19" spans="1:7" x14ac:dyDescent="0.2">
      <c r="A19" s="2" t="s">
        <v>6</v>
      </c>
      <c r="B19" s="12">
        <v>22.433908000000002</v>
      </c>
      <c r="C19" s="12">
        <v>18.112321999999999</v>
      </c>
      <c r="D19" s="12">
        <v>20.834234000000002</v>
      </c>
      <c r="E19" s="12">
        <v>38.619534000000002</v>
      </c>
    </row>
    <row r="20" spans="1:7" x14ac:dyDescent="0.2">
      <c r="A20" s="2" t="s">
        <v>9</v>
      </c>
      <c r="B20" s="12">
        <v>21.955687777777776</v>
      </c>
      <c r="C20" s="12">
        <v>18.205945555555555</v>
      </c>
      <c r="D20" s="12">
        <v>21.934760000000001</v>
      </c>
      <c r="E20" s="12">
        <v>37.903605555555551</v>
      </c>
    </row>
    <row r="21" spans="1:7" x14ac:dyDescent="0.2">
      <c r="A21" s="2" t="s">
        <v>3</v>
      </c>
      <c r="B21" s="12">
        <v>20.088080000000001</v>
      </c>
      <c r="C21" s="12">
        <v>20.283536250000004</v>
      </c>
      <c r="D21" s="12">
        <v>24.240311249999998</v>
      </c>
      <c r="E21" s="12">
        <v>35.388072499999993</v>
      </c>
    </row>
    <row r="22" spans="1:7" x14ac:dyDescent="0.2">
      <c r="A22" s="2" t="s">
        <v>30</v>
      </c>
      <c r="B22" s="12">
        <v>26.331828333333334</v>
      </c>
      <c r="C22" s="12">
        <v>19.706166666666665</v>
      </c>
      <c r="D22" s="12">
        <v>22.575855000000004</v>
      </c>
      <c r="E22" s="12">
        <v>31.386151666666667</v>
      </c>
    </row>
    <row r="23" spans="1:7" x14ac:dyDescent="0.2">
      <c r="A23" s="2" t="s">
        <v>8</v>
      </c>
      <c r="B23" s="12">
        <v>23.628984000000003</v>
      </c>
      <c r="C23" s="12">
        <v>19.959474999999998</v>
      </c>
      <c r="D23" s="12">
        <v>28.356164</v>
      </c>
      <c r="E23" s="12">
        <v>28.055378999999999</v>
      </c>
    </row>
    <row r="24" spans="1:7" x14ac:dyDescent="0.2">
      <c r="A24" s="2" t="s">
        <v>15</v>
      </c>
      <c r="B24" s="12">
        <v>39.807158888888885</v>
      </c>
      <c r="C24" s="12">
        <v>25.794488888888889</v>
      </c>
      <c r="D24" s="12">
        <v>24.662196666666667</v>
      </c>
      <c r="E24" s="12">
        <v>10.953172499999999</v>
      </c>
    </row>
    <row r="31" spans="1:7" x14ac:dyDescent="0.2">
      <c r="G31" s="10" t="s">
        <v>155</v>
      </c>
    </row>
  </sheetData>
  <mergeCells count="2">
    <mergeCell ref="G3:Q3"/>
    <mergeCell ref="G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/>
  </sheetViews>
  <sheetFormatPr defaultRowHeight="12.75" x14ac:dyDescent="0.2"/>
  <cols>
    <col min="1" max="1" width="10.7109375" style="2" customWidth="1"/>
    <col min="2" max="5" width="11.7109375" style="2" customWidth="1"/>
    <col min="6" max="16384" width="9.140625" style="2"/>
  </cols>
  <sheetData>
    <row r="1" spans="1:17" x14ac:dyDescent="0.2">
      <c r="A1" s="2" t="s">
        <v>151</v>
      </c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2">
      <c r="A2" s="2" t="s">
        <v>156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">
      <c r="G3" s="53" t="s">
        <v>91</v>
      </c>
      <c r="H3" s="53"/>
      <c r="I3" s="53"/>
      <c r="J3" s="53"/>
      <c r="K3" s="53"/>
      <c r="L3" s="53"/>
      <c r="M3" s="53"/>
      <c r="N3" s="53"/>
      <c r="O3" s="53"/>
      <c r="P3" s="53"/>
      <c r="Q3" s="53"/>
    </row>
    <row r="5" spans="1:17" x14ac:dyDescent="0.2">
      <c r="B5" s="23" t="s">
        <v>31</v>
      </c>
      <c r="C5" s="23" t="s">
        <v>32</v>
      </c>
      <c r="D5" s="23" t="s">
        <v>33</v>
      </c>
      <c r="E5" s="23" t="s">
        <v>34</v>
      </c>
    </row>
    <row r="6" spans="1:17" x14ac:dyDescent="0.2">
      <c r="B6" s="11">
        <v>44.183030000000002</v>
      </c>
      <c r="C6" s="11">
        <v>40.284930000000003</v>
      </c>
      <c r="D6" s="11">
        <v>33.989330000000002</v>
      </c>
      <c r="E6" s="11"/>
    </row>
    <row r="7" spans="1:17" x14ac:dyDescent="0.2">
      <c r="B7" s="11">
        <v>27.933449999999997</v>
      </c>
      <c r="C7" s="11">
        <v>28.568880000000004</v>
      </c>
      <c r="D7" s="11">
        <v>25.920850000000002</v>
      </c>
      <c r="E7" s="11"/>
    </row>
    <row r="8" spans="1:17" x14ac:dyDescent="0.2">
      <c r="A8" s="10" t="s">
        <v>15</v>
      </c>
      <c r="B8" s="11">
        <v>21.327449999999999</v>
      </c>
      <c r="C8" s="11">
        <v>22.079719999999998</v>
      </c>
      <c r="D8" s="11">
        <v>24.234490000000001</v>
      </c>
      <c r="E8" s="11">
        <v>17.475170000000002</v>
      </c>
    </row>
    <row r="9" spans="1:17" x14ac:dyDescent="0.2">
      <c r="A9" s="10" t="s">
        <v>30</v>
      </c>
      <c r="B9" s="11">
        <v>25.825589999999998</v>
      </c>
      <c r="C9" s="11">
        <v>21.68899</v>
      </c>
      <c r="D9" s="11"/>
      <c r="E9" s="11"/>
    </row>
    <row r="10" spans="1:17" x14ac:dyDescent="0.2">
      <c r="A10" s="10" t="s">
        <v>6</v>
      </c>
      <c r="B10" s="11">
        <v>22.59348</v>
      </c>
      <c r="C10" s="11">
        <v>21.32103</v>
      </c>
      <c r="D10" s="11">
        <v>19.62978</v>
      </c>
      <c r="E10" s="11"/>
    </row>
    <row r="11" spans="1:17" x14ac:dyDescent="0.2">
      <c r="A11" s="10" t="s">
        <v>11</v>
      </c>
      <c r="B11" s="11">
        <v>21.94435</v>
      </c>
      <c r="C11" s="11">
        <v>21.316869999999998</v>
      </c>
      <c r="D11" s="11">
        <v>17.999219999999998</v>
      </c>
      <c r="E11" s="11">
        <v>16.1754</v>
      </c>
    </row>
    <row r="12" spans="1:17" x14ac:dyDescent="0.2">
      <c r="A12" s="10" t="s">
        <v>9</v>
      </c>
      <c r="B12" s="11">
        <v>33.177289999999999</v>
      </c>
      <c r="C12" s="11">
        <v>21.229780000000002</v>
      </c>
      <c r="D12" s="11">
        <v>18.222920000000002</v>
      </c>
      <c r="E12" s="11">
        <v>13.893420000000001</v>
      </c>
    </row>
    <row r="13" spans="1:17" x14ac:dyDescent="0.2">
      <c r="A13" s="10" t="s">
        <v>28</v>
      </c>
      <c r="B13" s="11">
        <v>21.679029999999997</v>
      </c>
      <c r="C13" s="11">
        <v>20.466550000000002</v>
      </c>
      <c r="D13" s="11">
        <v>16.241289999999999</v>
      </c>
      <c r="E13" s="11"/>
    </row>
    <row r="14" spans="1:17" x14ac:dyDescent="0.2">
      <c r="A14" s="10" t="s">
        <v>8</v>
      </c>
      <c r="B14" s="11">
        <v>19.247260000000001</v>
      </c>
      <c r="C14" s="11">
        <v>19.66649</v>
      </c>
      <c r="D14" s="11">
        <v>25.700250000000004</v>
      </c>
      <c r="E14" s="11">
        <v>16.649090000000001</v>
      </c>
    </row>
    <row r="15" spans="1:17" x14ac:dyDescent="0.2">
      <c r="A15" s="10" t="s">
        <v>3</v>
      </c>
      <c r="B15" s="11"/>
      <c r="C15" s="11">
        <v>18.417159999999999</v>
      </c>
      <c r="D15" s="11">
        <v>18.835979999999999</v>
      </c>
      <c r="E15" s="11">
        <v>16.49034</v>
      </c>
    </row>
    <row r="16" spans="1:17" x14ac:dyDescent="0.2">
      <c r="A16" s="10" t="s">
        <v>1</v>
      </c>
      <c r="B16" s="11">
        <v>16.315180000000002</v>
      </c>
      <c r="C16" s="11">
        <v>18.35172</v>
      </c>
      <c r="D16" s="11">
        <v>16.164950000000001</v>
      </c>
      <c r="E16" s="11">
        <v>12.21978</v>
      </c>
    </row>
    <row r="17" spans="1:7" x14ac:dyDescent="0.2">
      <c r="A17" s="10" t="s">
        <v>10</v>
      </c>
      <c r="B17" s="11">
        <v>22.713290000000001</v>
      </c>
      <c r="C17" s="11">
        <v>18.350369999999998</v>
      </c>
      <c r="D17" s="11">
        <v>17.28661</v>
      </c>
      <c r="E17" s="11"/>
    </row>
    <row r="18" spans="1:7" x14ac:dyDescent="0.2">
      <c r="A18" s="10" t="s">
        <v>13</v>
      </c>
      <c r="B18" s="11">
        <v>18.989999999999998</v>
      </c>
      <c r="C18" s="11">
        <v>17.690000000000001</v>
      </c>
      <c r="D18" s="11">
        <v>15.2</v>
      </c>
      <c r="E18" s="11">
        <v>12.05</v>
      </c>
    </row>
    <row r="19" spans="1:7" x14ac:dyDescent="0.2">
      <c r="A19" s="10" t="s">
        <v>7</v>
      </c>
      <c r="B19" s="11">
        <v>17.582789999999999</v>
      </c>
      <c r="C19" s="11">
        <v>17.225999999999999</v>
      </c>
      <c r="D19" s="11">
        <v>17.721899999999998</v>
      </c>
      <c r="E19" s="11"/>
    </row>
    <row r="20" spans="1:7" x14ac:dyDescent="0.2">
      <c r="A20" s="10" t="s">
        <v>12</v>
      </c>
      <c r="B20" s="11">
        <v>15.63551</v>
      </c>
      <c r="C20" s="11">
        <v>14.821809999999999</v>
      </c>
      <c r="D20" s="11">
        <v>11.666790000000001</v>
      </c>
      <c r="E20" s="11"/>
    </row>
    <row r="21" spans="1:7" x14ac:dyDescent="0.2">
      <c r="A21" s="10" t="s">
        <v>4</v>
      </c>
      <c r="B21" s="11">
        <v>14.60514</v>
      </c>
      <c r="C21" s="11">
        <v>12.54682</v>
      </c>
      <c r="D21" s="11">
        <v>10.12703</v>
      </c>
      <c r="E21" s="11"/>
    </row>
    <row r="22" spans="1:7" x14ac:dyDescent="0.2">
      <c r="A22" s="10" t="s">
        <v>5</v>
      </c>
      <c r="B22" s="11">
        <v>8.6512799999999999</v>
      </c>
      <c r="C22" s="11">
        <v>9.4419400000000007</v>
      </c>
      <c r="D22" s="11">
        <v>10.333130000000001</v>
      </c>
      <c r="E22" s="11">
        <v>7.8790200000000006</v>
      </c>
    </row>
    <row r="23" spans="1:7" x14ac:dyDescent="0.2">
      <c r="A23" s="10" t="s">
        <v>2</v>
      </c>
      <c r="B23" s="11">
        <v>5.1865100000000002</v>
      </c>
      <c r="C23" s="11">
        <v>6.6371700000000002</v>
      </c>
      <c r="D23" s="11"/>
      <c r="E23" s="11"/>
    </row>
    <row r="24" spans="1:7" x14ac:dyDescent="0.2">
      <c r="A24" s="10" t="s">
        <v>0</v>
      </c>
    </row>
    <row r="25" spans="1:7" x14ac:dyDescent="0.2">
      <c r="A25" s="10" t="s">
        <v>14</v>
      </c>
    </row>
    <row r="27" spans="1:7" x14ac:dyDescent="0.2">
      <c r="G27" s="10" t="s">
        <v>155</v>
      </c>
    </row>
    <row r="35" spans="2:2" x14ac:dyDescent="0.2">
      <c r="B35" s="6"/>
    </row>
  </sheetData>
  <mergeCells count="1">
    <mergeCell ref="G3:Q3"/>
  </mergeCells>
  <pageMargins left="0.7" right="0.7" top="0.75" bottom="0.75" header="0.3" footer="0.3"/>
  <pageSetup paperSize="9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/>
  </sheetViews>
  <sheetFormatPr defaultRowHeight="12.75" x14ac:dyDescent="0.2"/>
  <cols>
    <col min="1" max="1" width="14.140625" style="2" bestFit="1" customWidth="1"/>
    <col min="2" max="2" width="10.7109375" style="2" customWidth="1"/>
    <col min="3" max="3" width="18.5703125" style="2" bestFit="1" customWidth="1"/>
    <col min="4" max="4" width="18.28515625" style="2" bestFit="1" customWidth="1"/>
    <col min="5" max="5" width="15.28515625" style="2" bestFit="1" customWidth="1"/>
    <col min="6" max="6" width="9.140625" style="2"/>
    <col min="7" max="12" width="17.5703125" style="2" customWidth="1"/>
    <col min="13" max="13" width="17" style="2" customWidth="1"/>
    <col min="14" max="14" width="28.5703125" style="2" bestFit="1" customWidth="1"/>
    <col min="15" max="16384" width="9.140625" style="2"/>
  </cols>
  <sheetData>
    <row r="1" spans="1:14" x14ac:dyDescent="0.2">
      <c r="A1" s="2" t="s">
        <v>151</v>
      </c>
    </row>
    <row r="2" spans="1:14" x14ac:dyDescent="0.2">
      <c r="A2" s="2" t="s">
        <v>156</v>
      </c>
    </row>
    <row r="3" spans="1:14" x14ac:dyDescent="0.2">
      <c r="C3" s="10" t="s">
        <v>35</v>
      </c>
      <c r="D3" s="10" t="s">
        <v>36</v>
      </c>
      <c r="E3" s="10" t="s">
        <v>37</v>
      </c>
    </row>
    <row r="4" spans="1:14" x14ac:dyDescent="0.2">
      <c r="C4" s="10" t="s">
        <v>38</v>
      </c>
      <c r="D4" s="10" t="s">
        <v>39</v>
      </c>
      <c r="E4" s="10" t="s">
        <v>40</v>
      </c>
    </row>
    <row r="5" spans="1:14" x14ac:dyDescent="0.2">
      <c r="A5" s="10" t="s">
        <v>41</v>
      </c>
      <c r="B5" s="10" t="s">
        <v>28</v>
      </c>
      <c r="C5" s="12">
        <v>9.9397389999999994</v>
      </c>
      <c r="D5" s="12">
        <v>14.5528</v>
      </c>
      <c r="E5" s="12">
        <v>73.913659999999993</v>
      </c>
    </row>
    <row r="6" spans="1:14" x14ac:dyDescent="0.2">
      <c r="A6" s="10" t="s">
        <v>41</v>
      </c>
      <c r="B6" s="10" t="s">
        <v>9</v>
      </c>
      <c r="C6" s="12">
        <v>4.2709539999999997</v>
      </c>
      <c r="D6" s="12">
        <v>10.069459999999999</v>
      </c>
      <c r="E6" s="12">
        <v>66.034090000000006</v>
      </c>
    </row>
    <row r="7" spans="1:14" x14ac:dyDescent="0.2">
      <c r="A7" s="10" t="s">
        <v>41</v>
      </c>
      <c r="B7" s="10" t="s">
        <v>12</v>
      </c>
      <c r="C7" s="12">
        <v>9.94</v>
      </c>
      <c r="D7" s="12"/>
      <c r="E7" s="12">
        <v>58.04</v>
      </c>
      <c r="G7" s="53" t="s">
        <v>95</v>
      </c>
      <c r="H7" s="53"/>
      <c r="I7" s="53"/>
      <c r="J7" s="53"/>
      <c r="K7" s="53"/>
      <c r="L7" s="53"/>
      <c r="N7" s="16"/>
    </row>
    <row r="8" spans="1:14" x14ac:dyDescent="0.2">
      <c r="A8" s="10" t="s">
        <v>41</v>
      </c>
      <c r="B8" s="10" t="s">
        <v>13</v>
      </c>
      <c r="C8" s="12">
        <v>10.107749999999999</v>
      </c>
      <c r="D8" s="12">
        <v>18.819410000000001</v>
      </c>
      <c r="E8" s="12">
        <v>45.69697</v>
      </c>
      <c r="N8" s="16"/>
    </row>
    <row r="9" spans="1:14" x14ac:dyDescent="0.2">
      <c r="A9" s="10" t="s">
        <v>41</v>
      </c>
      <c r="B9" s="10" t="s">
        <v>11</v>
      </c>
      <c r="C9" s="12">
        <v>23.72702</v>
      </c>
      <c r="D9" s="12">
        <v>24.760359999999999</v>
      </c>
      <c r="E9" s="12">
        <v>40.558070000000001</v>
      </c>
      <c r="F9" s="1"/>
      <c r="G9" s="54" t="s">
        <v>41</v>
      </c>
      <c r="H9" s="54"/>
      <c r="I9" s="54"/>
      <c r="J9" s="54" t="s">
        <v>42</v>
      </c>
      <c r="K9" s="54"/>
      <c r="L9" s="54"/>
      <c r="M9" s="1"/>
      <c r="N9" s="16"/>
    </row>
    <row r="10" spans="1:14" x14ac:dyDescent="0.2">
      <c r="A10" s="10" t="s">
        <v>41</v>
      </c>
      <c r="B10" s="10" t="s">
        <v>8</v>
      </c>
      <c r="C10" s="12">
        <v>7.5102599999999997</v>
      </c>
      <c r="D10" s="12">
        <v>19.839279999999999</v>
      </c>
      <c r="E10" s="12">
        <v>39.566670000000002</v>
      </c>
      <c r="F10" s="1"/>
      <c r="G10" s="1"/>
      <c r="H10" s="1"/>
      <c r="I10" s="1"/>
      <c r="J10" s="1"/>
      <c r="K10" s="1"/>
      <c r="L10" s="1"/>
      <c r="M10" s="1"/>
      <c r="N10" s="16"/>
    </row>
    <row r="11" spans="1:14" x14ac:dyDescent="0.2">
      <c r="A11" s="10" t="s">
        <v>41</v>
      </c>
      <c r="B11" s="10" t="s">
        <v>6</v>
      </c>
      <c r="C11" s="12">
        <v>8.2372610000000002</v>
      </c>
      <c r="D11" s="12">
        <v>10.834250000000001</v>
      </c>
      <c r="E11" s="12">
        <v>35.735289999999999</v>
      </c>
      <c r="F11" s="1"/>
      <c r="G11" s="1"/>
      <c r="H11" s="1"/>
      <c r="I11" s="1"/>
      <c r="J11" s="1"/>
      <c r="K11" s="1"/>
      <c r="L11" s="1"/>
      <c r="M11" s="1"/>
      <c r="N11" s="16"/>
    </row>
    <row r="12" spans="1:14" x14ac:dyDescent="0.2">
      <c r="A12" s="10" t="s">
        <v>41</v>
      </c>
      <c r="B12" s="10" t="s">
        <v>7</v>
      </c>
      <c r="C12" s="12">
        <v>12.56541</v>
      </c>
      <c r="D12" s="12">
        <v>16.095880000000001</v>
      </c>
      <c r="E12" s="12">
        <v>34.545720000000003</v>
      </c>
      <c r="F12" s="1"/>
      <c r="G12" s="1"/>
      <c r="H12" s="1"/>
      <c r="I12" s="1"/>
      <c r="J12" s="1"/>
      <c r="K12" s="1"/>
      <c r="L12" s="1"/>
      <c r="M12" s="1"/>
      <c r="N12" s="16"/>
    </row>
    <row r="13" spans="1:14" x14ac:dyDescent="0.2">
      <c r="A13" s="10" t="s">
        <v>41</v>
      </c>
      <c r="B13" s="10" t="s">
        <v>4</v>
      </c>
      <c r="C13" s="12">
        <v>10.010949999999999</v>
      </c>
      <c r="D13" s="12">
        <v>16.78331</v>
      </c>
      <c r="E13" s="12">
        <v>34.298169999999999</v>
      </c>
      <c r="F13" s="1"/>
      <c r="G13" s="1"/>
      <c r="H13" s="1"/>
      <c r="I13" s="1"/>
      <c r="J13" s="1"/>
      <c r="K13" s="1"/>
      <c r="L13" s="1"/>
      <c r="M13" s="1"/>
      <c r="N13" s="16"/>
    </row>
    <row r="14" spans="1:14" x14ac:dyDescent="0.2">
      <c r="A14" s="10" t="s">
        <v>41</v>
      </c>
      <c r="B14" s="10" t="s">
        <v>5</v>
      </c>
      <c r="C14" s="12">
        <v>15.23455</v>
      </c>
      <c r="D14" s="12">
        <v>22.923919999999999</v>
      </c>
      <c r="E14" s="12">
        <v>32.198079999999997</v>
      </c>
      <c r="F14" s="1"/>
      <c r="G14" s="1"/>
      <c r="H14" s="1"/>
      <c r="I14" s="1"/>
      <c r="J14" s="1"/>
      <c r="K14" s="1"/>
      <c r="L14" s="1"/>
      <c r="M14" s="1"/>
      <c r="N14" s="16"/>
    </row>
    <row r="15" spans="1:14" x14ac:dyDescent="0.2">
      <c r="A15" s="10" t="s">
        <v>41</v>
      </c>
      <c r="B15" s="10" t="s">
        <v>15</v>
      </c>
      <c r="C15" s="12">
        <v>11.8024</v>
      </c>
      <c r="D15" s="12">
        <v>22.759309999999999</v>
      </c>
      <c r="E15" s="12">
        <v>29.828279999999999</v>
      </c>
      <c r="F15" s="1"/>
      <c r="G15" s="1"/>
      <c r="H15" s="1"/>
      <c r="I15" s="1"/>
      <c r="J15" s="1"/>
      <c r="K15" s="1"/>
      <c r="L15" s="1"/>
      <c r="M15" s="1"/>
      <c r="N15" s="16"/>
    </row>
    <row r="16" spans="1:14" x14ac:dyDescent="0.2">
      <c r="A16" s="10" t="s">
        <v>41</v>
      </c>
      <c r="B16" s="10" t="s">
        <v>0</v>
      </c>
      <c r="C16" s="12">
        <v>17.925719999999998</v>
      </c>
      <c r="D16" s="12">
        <v>25.902000000000001</v>
      </c>
      <c r="E16" s="12">
        <v>28.688310000000001</v>
      </c>
      <c r="F16" s="1"/>
      <c r="G16" s="1"/>
      <c r="H16" s="1"/>
      <c r="I16" s="1"/>
      <c r="J16" s="1"/>
      <c r="K16" s="1"/>
      <c r="L16" s="1"/>
      <c r="M16" s="1"/>
      <c r="N16" s="16"/>
    </row>
    <row r="17" spans="1:14" x14ac:dyDescent="0.2">
      <c r="A17" s="10" t="s">
        <v>41</v>
      </c>
      <c r="B17" s="10" t="s">
        <v>1</v>
      </c>
      <c r="C17" s="12">
        <v>15.989789999999999</v>
      </c>
      <c r="D17" s="12">
        <v>17.958680000000001</v>
      </c>
      <c r="E17" s="12">
        <v>26.748740000000002</v>
      </c>
      <c r="F17" s="1"/>
      <c r="G17" s="1"/>
      <c r="H17" s="1"/>
      <c r="I17" s="1"/>
      <c r="J17" s="1"/>
      <c r="K17" s="1"/>
      <c r="L17" s="1"/>
      <c r="M17" s="1"/>
      <c r="N17" s="16"/>
    </row>
    <row r="18" spans="1:14" x14ac:dyDescent="0.2">
      <c r="A18" s="10" t="s">
        <v>41</v>
      </c>
      <c r="B18" s="10" t="s">
        <v>10</v>
      </c>
      <c r="C18" s="12">
        <v>6.1808560000000003</v>
      </c>
      <c r="D18" s="12">
        <v>9.9599539999999998</v>
      </c>
      <c r="E18" s="12">
        <v>23.769919999999999</v>
      </c>
      <c r="F18" s="1"/>
      <c r="G18" s="1"/>
      <c r="H18" s="1"/>
      <c r="I18" s="1"/>
      <c r="J18" s="1"/>
      <c r="K18" s="1"/>
      <c r="L18" s="1"/>
      <c r="M18" s="1"/>
      <c r="N18" s="16"/>
    </row>
    <row r="19" spans="1:14" x14ac:dyDescent="0.2">
      <c r="A19" s="10" t="s">
        <v>41</v>
      </c>
      <c r="B19" s="10" t="s">
        <v>30</v>
      </c>
      <c r="C19" s="12">
        <v>4.5717299999999996</v>
      </c>
      <c r="D19" s="12">
        <v>8.6726030000000005</v>
      </c>
      <c r="E19" s="12">
        <v>20.943639999999998</v>
      </c>
      <c r="F19" s="1"/>
      <c r="G19" s="1"/>
      <c r="H19" s="1"/>
      <c r="I19" s="1"/>
      <c r="J19" s="1"/>
      <c r="K19" s="1"/>
      <c r="L19" s="1"/>
      <c r="M19" s="1"/>
      <c r="N19" s="16"/>
    </row>
    <row r="20" spans="1:14" x14ac:dyDescent="0.2">
      <c r="A20" s="10" t="s">
        <v>41</v>
      </c>
      <c r="B20" s="10" t="s">
        <v>3</v>
      </c>
      <c r="C20" s="12">
        <v>5.1285100000000003</v>
      </c>
      <c r="D20" s="12">
        <v>9.0324910000000003</v>
      </c>
      <c r="E20" s="12">
        <v>19.66778</v>
      </c>
      <c r="F20" s="1"/>
      <c r="G20" s="1"/>
      <c r="H20" s="1"/>
      <c r="I20" s="1"/>
      <c r="J20" s="1"/>
      <c r="K20" s="1"/>
      <c r="L20" s="1"/>
      <c r="M20" s="1"/>
      <c r="N20" s="16"/>
    </row>
    <row r="21" spans="1:14" x14ac:dyDescent="0.2">
      <c r="A21" s="10" t="s">
        <v>41</v>
      </c>
      <c r="B21" s="10" t="s">
        <v>2</v>
      </c>
      <c r="C21" s="12">
        <v>5.8535399999999997</v>
      </c>
      <c r="D21" s="12">
        <v>8.5486430000000002</v>
      </c>
      <c r="E21" s="12">
        <v>13.76329</v>
      </c>
      <c r="F21" s="1"/>
      <c r="G21" s="1"/>
      <c r="H21" s="1"/>
      <c r="I21" s="1"/>
      <c r="J21" s="1"/>
      <c r="K21" s="1"/>
      <c r="L21" s="1"/>
      <c r="M21" s="1"/>
      <c r="N21" s="16"/>
    </row>
    <row r="22" spans="1:14" x14ac:dyDescent="0.2">
      <c r="A22" s="10" t="s">
        <v>41</v>
      </c>
      <c r="B22" s="10" t="s">
        <v>14</v>
      </c>
      <c r="C22" s="12">
        <v>4.0446369999999998</v>
      </c>
      <c r="D22" s="12">
        <v>6.6144639999999999</v>
      </c>
      <c r="E22" s="12">
        <v>8.8778699999999997</v>
      </c>
      <c r="F22" s="1"/>
      <c r="G22" s="1"/>
      <c r="H22" s="1"/>
      <c r="I22" s="1"/>
      <c r="J22" s="1"/>
      <c r="K22" s="1"/>
      <c r="L22" s="1"/>
      <c r="M22" s="1"/>
    </row>
    <row r="23" spans="1:14" x14ac:dyDescent="0.2">
      <c r="A23" s="10"/>
      <c r="B23" s="10"/>
      <c r="C23" s="12"/>
      <c r="D23" s="12"/>
      <c r="E23" s="12"/>
      <c r="F23" s="1"/>
      <c r="G23" s="1"/>
      <c r="H23" s="1"/>
      <c r="I23" s="1"/>
      <c r="J23" s="1"/>
      <c r="K23" s="1"/>
      <c r="L23" s="1"/>
      <c r="M23" s="1"/>
    </row>
    <row r="24" spans="1:14" x14ac:dyDescent="0.2">
      <c r="A24" s="10" t="s">
        <v>42</v>
      </c>
      <c r="B24" s="10" t="s">
        <v>28</v>
      </c>
      <c r="C24" s="12">
        <v>6.7972159999999997</v>
      </c>
      <c r="D24" s="12">
        <v>10.60638</v>
      </c>
      <c r="E24" s="12">
        <v>39.32264</v>
      </c>
      <c r="F24" s="1"/>
      <c r="G24" s="1"/>
      <c r="H24" s="1"/>
      <c r="I24" s="1"/>
      <c r="J24" s="1"/>
      <c r="K24" s="1"/>
      <c r="L24" s="1"/>
      <c r="M24" s="1"/>
    </row>
    <row r="25" spans="1:14" x14ac:dyDescent="0.2">
      <c r="A25" s="10" t="s">
        <v>42</v>
      </c>
      <c r="B25" s="10" t="s">
        <v>6</v>
      </c>
      <c r="C25" s="12">
        <v>4.2860630000000004</v>
      </c>
      <c r="D25" s="12">
        <v>6.2224139999999997</v>
      </c>
      <c r="E25" s="12">
        <v>23.04739</v>
      </c>
      <c r="F25" s="1"/>
      <c r="G25" s="1"/>
      <c r="H25" s="1"/>
      <c r="I25" s="1"/>
      <c r="J25" s="1"/>
      <c r="K25" s="1"/>
      <c r="L25" s="1"/>
      <c r="M25" s="1"/>
    </row>
    <row r="26" spans="1:14" x14ac:dyDescent="0.2">
      <c r="A26" s="10" t="s">
        <v>42</v>
      </c>
      <c r="B26" s="10" t="s">
        <v>13</v>
      </c>
      <c r="C26" s="12">
        <v>4.8470789999999999</v>
      </c>
      <c r="D26" s="12">
        <v>9.7063159999999993</v>
      </c>
      <c r="E26" s="12">
        <v>22.833600000000001</v>
      </c>
      <c r="F26" s="1"/>
      <c r="G26" s="1"/>
      <c r="H26" s="1"/>
      <c r="I26" s="1"/>
      <c r="J26" s="1"/>
      <c r="K26" s="1"/>
      <c r="L26" s="1"/>
      <c r="M26" s="1"/>
    </row>
    <row r="27" spans="1:14" x14ac:dyDescent="0.2">
      <c r="A27" s="10" t="s">
        <v>42</v>
      </c>
      <c r="B27" s="10" t="s">
        <v>12</v>
      </c>
      <c r="C27" s="12">
        <v>5.16</v>
      </c>
      <c r="D27" s="12"/>
      <c r="E27" s="12">
        <v>22.51</v>
      </c>
      <c r="F27" s="1"/>
      <c r="G27" s="1"/>
      <c r="H27" s="1"/>
      <c r="I27" s="1"/>
      <c r="J27" s="1"/>
      <c r="K27" s="1"/>
      <c r="L27" s="1"/>
      <c r="M27" s="1"/>
    </row>
    <row r="28" spans="1:14" x14ac:dyDescent="0.2">
      <c r="A28" s="10" t="s">
        <v>42</v>
      </c>
      <c r="B28" s="10" t="s">
        <v>9</v>
      </c>
      <c r="C28" s="12">
        <v>3.0529030000000001</v>
      </c>
      <c r="D28" s="12">
        <v>6.3880379999999999</v>
      </c>
      <c r="E28" s="12">
        <v>19.848659999999999</v>
      </c>
      <c r="G28" s="10" t="s">
        <v>155</v>
      </c>
    </row>
    <row r="29" spans="1:14" x14ac:dyDescent="0.2">
      <c r="A29" s="10" t="s">
        <v>42</v>
      </c>
      <c r="B29" s="10" t="s">
        <v>11</v>
      </c>
      <c r="C29" s="12">
        <v>7.1143789999999996</v>
      </c>
      <c r="D29" s="12">
        <v>9.3664830000000006</v>
      </c>
      <c r="E29" s="12">
        <v>19.78736</v>
      </c>
    </row>
    <row r="30" spans="1:14" x14ac:dyDescent="0.2">
      <c r="A30" s="10" t="s">
        <v>42</v>
      </c>
      <c r="B30" s="10" t="s">
        <v>5</v>
      </c>
      <c r="C30" s="12">
        <v>8.4601509999999998</v>
      </c>
      <c r="D30" s="12">
        <v>10.95007</v>
      </c>
      <c r="E30" s="12">
        <v>16.332599999999999</v>
      </c>
    </row>
    <row r="31" spans="1:14" x14ac:dyDescent="0.2">
      <c r="A31" s="10" t="s">
        <v>42</v>
      </c>
      <c r="B31" s="10" t="s">
        <v>15</v>
      </c>
      <c r="C31" s="12">
        <v>5.3321249999999996</v>
      </c>
      <c r="D31" s="12">
        <v>10.031219999999999</v>
      </c>
      <c r="E31" s="12">
        <v>14.767429999999999</v>
      </c>
    </row>
    <row r="32" spans="1:14" x14ac:dyDescent="0.2">
      <c r="A32" s="10" t="s">
        <v>42</v>
      </c>
      <c r="B32" s="10" t="s">
        <v>7</v>
      </c>
      <c r="C32" s="12">
        <v>8.0598639999999993</v>
      </c>
      <c r="D32" s="12">
        <v>16.64443</v>
      </c>
      <c r="E32" s="12">
        <v>14.25164</v>
      </c>
    </row>
    <row r="33" spans="1:5" x14ac:dyDescent="0.2">
      <c r="A33" s="10" t="s">
        <v>42</v>
      </c>
      <c r="B33" s="10" t="s">
        <v>8</v>
      </c>
      <c r="C33" s="12">
        <v>3.6162999999999998</v>
      </c>
      <c r="D33" s="12">
        <v>7.1333589999999996</v>
      </c>
      <c r="E33" s="12">
        <v>13.150359999999999</v>
      </c>
    </row>
    <row r="34" spans="1:5" x14ac:dyDescent="0.2">
      <c r="A34" s="10" t="s">
        <v>42</v>
      </c>
      <c r="B34" s="10" t="s">
        <v>10</v>
      </c>
      <c r="C34" s="12">
        <v>3.6013459999999999</v>
      </c>
      <c r="D34" s="12">
        <v>7.1282379999999996</v>
      </c>
      <c r="E34" s="12">
        <v>12.8858</v>
      </c>
    </row>
    <row r="35" spans="1:5" x14ac:dyDescent="0.2">
      <c r="A35" s="10" t="s">
        <v>42</v>
      </c>
      <c r="B35" s="10" t="s">
        <v>4</v>
      </c>
      <c r="C35" s="12">
        <v>4.7730360000000003</v>
      </c>
      <c r="D35" s="12">
        <v>8.3978640000000002</v>
      </c>
      <c r="E35" s="12">
        <v>12.653309999999999</v>
      </c>
    </row>
    <row r="36" spans="1:5" x14ac:dyDescent="0.2">
      <c r="A36" s="10" t="s">
        <v>42</v>
      </c>
      <c r="B36" s="10" t="s">
        <v>1</v>
      </c>
      <c r="C36" s="12">
        <v>6.0267670000000004</v>
      </c>
      <c r="D36" s="12">
        <v>8.2865079999999995</v>
      </c>
      <c r="E36" s="12">
        <v>11.680730000000001</v>
      </c>
    </row>
    <row r="37" spans="1:5" x14ac:dyDescent="0.2">
      <c r="A37" s="10" t="s">
        <v>42</v>
      </c>
      <c r="B37" s="10" t="s">
        <v>3</v>
      </c>
      <c r="C37" s="12">
        <v>3.1380590000000002</v>
      </c>
      <c r="D37" s="12">
        <v>5.0906120000000001</v>
      </c>
      <c r="E37" s="12">
        <v>10.981019999999999</v>
      </c>
    </row>
    <row r="38" spans="1:5" x14ac:dyDescent="0.2">
      <c r="A38" s="10" t="s">
        <v>42</v>
      </c>
      <c r="B38" s="10" t="s">
        <v>0</v>
      </c>
      <c r="C38" s="12">
        <v>5.0527420000000003</v>
      </c>
      <c r="D38" s="12">
        <v>8.8468549999999997</v>
      </c>
      <c r="E38" s="12">
        <v>10.294890000000001</v>
      </c>
    </row>
    <row r="39" spans="1:5" x14ac:dyDescent="0.2">
      <c r="A39" s="10" t="s">
        <v>42</v>
      </c>
      <c r="B39" s="10" t="s">
        <v>30</v>
      </c>
      <c r="C39" s="12">
        <v>2.3967350000000001</v>
      </c>
      <c r="D39" s="12">
        <v>4.9333429999999998</v>
      </c>
      <c r="E39" s="12">
        <v>10.28904</v>
      </c>
    </row>
    <row r="40" spans="1:5" x14ac:dyDescent="0.2">
      <c r="A40" s="10" t="s">
        <v>42</v>
      </c>
      <c r="B40" s="10" t="s">
        <v>2</v>
      </c>
      <c r="C40" s="12">
        <v>3.2423820000000001</v>
      </c>
      <c r="D40" s="12">
        <v>4.9851369999999999</v>
      </c>
      <c r="E40" s="12">
        <v>6.4389890000000003</v>
      </c>
    </row>
    <row r="41" spans="1:5" x14ac:dyDescent="0.2">
      <c r="A41" s="10" t="s">
        <v>42</v>
      </c>
      <c r="B41" s="10" t="s">
        <v>14</v>
      </c>
      <c r="C41" s="12">
        <v>3.0106030000000001</v>
      </c>
      <c r="D41" s="12">
        <v>4.4545110000000001</v>
      </c>
      <c r="E41" s="12">
        <v>4.0326610000000001</v>
      </c>
    </row>
  </sheetData>
  <mergeCells count="3">
    <mergeCell ref="G9:I9"/>
    <mergeCell ref="J9:L9"/>
    <mergeCell ref="G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Figure 1A</vt:lpstr>
      <vt:lpstr>Figure 1B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19A</vt:lpstr>
      <vt:lpstr>Figure 19B</vt:lpstr>
      <vt:lpstr>Figure 21</vt:lpstr>
      <vt:lpstr>Figure 22</vt:lpstr>
      <vt:lpstr>Figure 23</vt:lpstr>
      <vt:lpstr>Figure 24</vt:lpstr>
      <vt:lpstr>Figure 25A</vt:lpstr>
      <vt:lpstr>Figure 25B</vt:lpstr>
      <vt:lpstr>Figure 26</vt:lpstr>
      <vt:lpstr>Figure 27</vt:lpstr>
      <vt:lpstr>Figure 28</vt:lpstr>
      <vt:lpstr>Sheet1</vt:lpstr>
      <vt:lpstr>'Figure 28'!_Ref387165351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DESNOYERS-JAMES Isabelle</dc:creator>
  <cp:lastModifiedBy>MICHELSON Sarah</cp:lastModifiedBy>
  <dcterms:created xsi:type="dcterms:W3CDTF">2014-03-03T15:30:28Z</dcterms:created>
  <dcterms:modified xsi:type="dcterms:W3CDTF">2016-05-31T14:07:16Z</dcterms:modified>
</cp:coreProperties>
</file>